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896" activeTab="0"/>
  </bookViews>
  <sheets>
    <sheet name="廃棄物処理従事職員数（市町村）" sheetId="1" r:id="rId1"/>
    <sheet name="廃棄物処理従事職員数（組合）" sheetId="2" r:id="rId2"/>
    <sheet name="収集運搬機材（市町村）" sheetId="3" r:id="rId3"/>
    <sheet name="収集運搬機材（組合）" sheetId="4" r:id="rId4"/>
    <sheet name="委託・許可件数（市町村）" sheetId="5" r:id="rId5"/>
    <sheet name="委託・許可件数（組合）" sheetId="6" r:id="rId6"/>
    <sheet name="処理業者と従業員数" sheetId="7" r:id="rId7"/>
  </sheets>
  <definedNames>
    <definedName name="_xlnm.Print_Area" localSheetId="4">'委託・許可件数（市町村）'!$A$2:$S$65</definedName>
    <definedName name="_xlnm.Print_Area" localSheetId="5">'委託・許可件数（組合）'!$A$2:$S$25</definedName>
    <definedName name="_xlnm.Print_Area" localSheetId="2">'収集運搬機材（市町村）'!$A$2:$AY$65</definedName>
    <definedName name="_xlnm.Print_Area" localSheetId="3">'収集運搬機材（組合）'!$A$2:$AY$26</definedName>
    <definedName name="_xlnm.Print_Area" localSheetId="6">'処理業者と従業員数'!$A$2:$K$65</definedName>
    <definedName name="_xlnm.Print_Area" localSheetId="0">'廃棄物処理従事職員数（市町村）'!$A$2:$AD$65</definedName>
    <definedName name="_xlnm.Print_Area" localSheetId="1">'廃棄物処理従事職員数（組合）'!$A$2:$AD$25</definedName>
    <definedName name="_xlnm.Print_Titles" localSheetId="4">'委託・許可件数（市町村）'!$A:$C,'委託・許可件数（市町村）'!$2:$6</definedName>
    <definedName name="_xlnm.Print_Titles" localSheetId="5">'委託・許可件数（組合）'!$A:$C,'委託・許可件数（組合）'!$2:$6</definedName>
    <definedName name="_xlnm.Print_Titles" localSheetId="2">'収集運搬機材（市町村）'!$A:$C,'収集運搬機材（市町村）'!$2:$5</definedName>
    <definedName name="_xlnm.Print_Titles" localSheetId="3">'収集運搬機材（組合）'!$A:$C,'収集運搬機材（組合）'!$2:$5</definedName>
    <definedName name="_xlnm.Print_Titles" localSheetId="6">'処理業者と従業員数'!$A:$C,'処理業者と従業員数'!$2:$6</definedName>
    <definedName name="_xlnm.Print_Titles" localSheetId="0">'廃棄物処理従事職員数（市町村）'!$A:$C,'廃棄物処理従事職員数（市町村）'!$2:$6</definedName>
    <definedName name="_xlnm.Print_Titles" localSheetId="1">'廃棄物処理従事職員数（組合）'!$A:$C,'廃棄物処理従事職員数（組合）'!$2:$6</definedName>
  </definedNames>
  <calcPr calcMode="manual" fullCalcOnLoad="1"/>
</workbook>
</file>

<file path=xl/sharedStrings.xml><?xml version="1.0" encoding="utf-8"?>
<sst xmlns="http://schemas.openxmlformats.org/spreadsheetml/2006/main" count="1277" uniqueCount="231">
  <si>
    <t>（台）</t>
  </si>
  <si>
    <t>（ｔ）</t>
  </si>
  <si>
    <t>（隻）</t>
  </si>
  <si>
    <t>（kl）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</si>
  <si>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</si>
  <si>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</si>
  <si>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</si>
  <si>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</si>
  <si>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</si>
  <si>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</si>
  <si>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</si>
  <si>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</si>
  <si>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</si>
  <si>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</si>
  <si>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</si>
  <si>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コード</t>
  </si>
  <si>
    <t>ごみ</t>
  </si>
  <si>
    <t>（ｔ）</t>
  </si>
  <si>
    <t>（kl）</t>
  </si>
  <si>
    <t>ごみ</t>
  </si>
  <si>
    <t>委託</t>
  </si>
  <si>
    <t>許可</t>
  </si>
  <si>
    <t>直営</t>
  </si>
  <si>
    <t>コード</t>
  </si>
  <si>
    <t>市町村名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</si>
  <si>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</si>
  <si>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</si>
  <si>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ごみ関係</t>
  </si>
  <si>
    <t>し尿関係</t>
  </si>
  <si>
    <t>浄化槽関係</t>
  </si>
  <si>
    <t>コード</t>
  </si>
  <si>
    <t>ごみ</t>
  </si>
  <si>
    <t>収集運搬</t>
  </si>
  <si>
    <t>中間処理</t>
  </si>
  <si>
    <t>最終処分</t>
  </si>
  <si>
    <t>ごみ</t>
  </si>
  <si>
    <t>コード</t>
  </si>
  <si>
    <r>
      <t xml:space="preserve">ごみ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</si>
  <si>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</si>
  <si>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</si>
  <si>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</si>
  <si>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</si>
  <si>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</si>
  <si>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その他</t>
  </si>
  <si>
    <t>都道府県</t>
  </si>
  <si>
    <t>市町村名・事務組合名</t>
  </si>
  <si>
    <t>し尿</t>
  </si>
  <si>
    <t>収集車</t>
  </si>
  <si>
    <t>運搬車</t>
  </si>
  <si>
    <t>運搬船等の船舶</t>
  </si>
  <si>
    <t>海洋投入船</t>
  </si>
  <si>
    <t>収集車</t>
  </si>
  <si>
    <t>委託</t>
  </si>
  <si>
    <t>許可</t>
  </si>
  <si>
    <t>直営</t>
  </si>
  <si>
    <t>岩手県</t>
  </si>
  <si>
    <t>03201</t>
  </si>
  <si>
    <t>盛岡市</t>
  </si>
  <si>
    <t>03202</t>
  </si>
  <si>
    <t>宮古市</t>
  </si>
  <si>
    <t>03203</t>
  </si>
  <si>
    <t>大船渡市</t>
  </si>
  <si>
    <t>03204</t>
  </si>
  <si>
    <t>水沢市</t>
  </si>
  <si>
    <t>03205</t>
  </si>
  <si>
    <t>花巻市</t>
  </si>
  <si>
    <t>03206</t>
  </si>
  <si>
    <t>北上市</t>
  </si>
  <si>
    <t>03207</t>
  </si>
  <si>
    <t>久慈市</t>
  </si>
  <si>
    <t>03208</t>
  </si>
  <si>
    <t>遠野市</t>
  </si>
  <si>
    <t>03209</t>
  </si>
  <si>
    <t>一関市</t>
  </si>
  <si>
    <t>03210</t>
  </si>
  <si>
    <t>陸前高田市</t>
  </si>
  <si>
    <t>03211</t>
  </si>
  <si>
    <t>釜石市</t>
  </si>
  <si>
    <t>03212</t>
  </si>
  <si>
    <t>江刺市</t>
  </si>
  <si>
    <t>03213</t>
  </si>
  <si>
    <t>二戸市</t>
  </si>
  <si>
    <t>03301</t>
  </si>
  <si>
    <t>雫石町</t>
  </si>
  <si>
    <t>03302</t>
  </si>
  <si>
    <t>葛巻町</t>
  </si>
  <si>
    <t>03303</t>
  </si>
  <si>
    <t>岩手町</t>
  </si>
  <si>
    <t>03304</t>
  </si>
  <si>
    <t>西根町</t>
  </si>
  <si>
    <t>03305</t>
  </si>
  <si>
    <t>滝沢村</t>
  </si>
  <si>
    <t>03306</t>
  </si>
  <si>
    <t>松尾村</t>
  </si>
  <si>
    <t>03307</t>
  </si>
  <si>
    <t>玉山村</t>
  </si>
  <si>
    <t>03321</t>
  </si>
  <si>
    <t>紫波町</t>
  </si>
  <si>
    <t>03322</t>
  </si>
  <si>
    <t>矢巾町</t>
  </si>
  <si>
    <t>03341</t>
  </si>
  <si>
    <t>大迫町</t>
  </si>
  <si>
    <t>03342</t>
  </si>
  <si>
    <t>石鳥谷町</t>
  </si>
  <si>
    <t>03361</t>
  </si>
  <si>
    <t>東和町</t>
  </si>
  <si>
    <t>03363</t>
  </si>
  <si>
    <t>湯田町</t>
  </si>
  <si>
    <t>03365</t>
  </si>
  <si>
    <t>沢内村</t>
  </si>
  <si>
    <t>03381</t>
  </si>
  <si>
    <t>金ケ崎町</t>
  </si>
  <si>
    <t>03382</t>
  </si>
  <si>
    <t>前沢町</t>
  </si>
  <si>
    <t>03383</t>
  </si>
  <si>
    <t>胆沢町</t>
  </si>
  <si>
    <t>03384</t>
  </si>
  <si>
    <t>衣川村</t>
  </si>
  <si>
    <t>03401</t>
  </si>
  <si>
    <t>花泉町</t>
  </si>
  <si>
    <t>03402</t>
  </si>
  <si>
    <t>平泉町</t>
  </si>
  <si>
    <t>03421</t>
  </si>
  <si>
    <t>大東町</t>
  </si>
  <si>
    <t>03422</t>
  </si>
  <si>
    <t>藤沢町</t>
  </si>
  <si>
    <t>03423</t>
  </si>
  <si>
    <t>03424</t>
  </si>
  <si>
    <t>東山町</t>
  </si>
  <si>
    <t>03425</t>
  </si>
  <si>
    <t>室根村</t>
  </si>
  <si>
    <t>03426</t>
  </si>
  <si>
    <t>川崎村</t>
  </si>
  <si>
    <t>03441</t>
  </si>
  <si>
    <t>住田町</t>
  </si>
  <si>
    <t>03461</t>
  </si>
  <si>
    <t>大槌町</t>
  </si>
  <si>
    <t>03462</t>
  </si>
  <si>
    <t>宮守村</t>
  </si>
  <si>
    <t>03481</t>
  </si>
  <si>
    <t>田老町</t>
  </si>
  <si>
    <t>03482</t>
  </si>
  <si>
    <t>山田町</t>
  </si>
  <si>
    <t>03483</t>
  </si>
  <si>
    <t>岩泉町</t>
  </si>
  <si>
    <t>03484</t>
  </si>
  <si>
    <t>田野畑村</t>
  </si>
  <si>
    <t>03485</t>
  </si>
  <si>
    <t>普代村</t>
  </si>
  <si>
    <t>03486</t>
  </si>
  <si>
    <t>新里村</t>
  </si>
  <si>
    <t>03487</t>
  </si>
  <si>
    <t>川井村</t>
  </si>
  <si>
    <t>岩手県合計</t>
  </si>
  <si>
    <t>03308</t>
  </si>
  <si>
    <t>千厩町</t>
  </si>
  <si>
    <t>廃棄物処理従事職員数（平成１６年度実績）</t>
  </si>
  <si>
    <t>処理業者と従業員数（平成１６年度実績）</t>
  </si>
  <si>
    <t>委託・許可件数（平成１６年度実績）</t>
  </si>
  <si>
    <t>収集運搬機材の状況（平成１６年度実績）</t>
  </si>
  <si>
    <t>岩手県合計</t>
  </si>
  <si>
    <t>03501</t>
  </si>
  <si>
    <t>軽米町</t>
  </si>
  <si>
    <t>03502</t>
  </si>
  <si>
    <t>種市町</t>
  </si>
  <si>
    <t>03503</t>
  </si>
  <si>
    <t>野田村</t>
  </si>
  <si>
    <t>03504</t>
  </si>
  <si>
    <t>山形村</t>
  </si>
  <si>
    <t>03505</t>
  </si>
  <si>
    <t>大野村</t>
  </si>
  <si>
    <t>03506</t>
  </si>
  <si>
    <t>九戸村</t>
  </si>
  <si>
    <t>運搬車</t>
  </si>
  <si>
    <t>運搬船等の船舶</t>
  </si>
  <si>
    <t>バキューム車</t>
  </si>
  <si>
    <t>その他</t>
  </si>
  <si>
    <t>ごみ専業</t>
  </si>
  <si>
    <t>し尿専業</t>
  </si>
  <si>
    <t>兼業</t>
  </si>
  <si>
    <t>（件）</t>
  </si>
  <si>
    <t>委託件数 (収集運搬+中間処理+最終処分)</t>
  </si>
  <si>
    <t>許可件数 (収集運搬+中間処理+最終処分)</t>
  </si>
  <si>
    <t>（件）</t>
  </si>
  <si>
    <t>03521</t>
  </si>
  <si>
    <t>浄法寺町</t>
  </si>
  <si>
    <t>安代町</t>
  </si>
  <si>
    <t>03524</t>
  </si>
  <si>
    <t>一戸町</t>
  </si>
  <si>
    <t>03819</t>
  </si>
  <si>
    <t>北上地区広域行政組合</t>
  </si>
  <si>
    <t>03820</t>
  </si>
  <si>
    <t>胆江地区広域行政組合</t>
  </si>
  <si>
    <t>03824</t>
  </si>
  <si>
    <t>東磐環境組合</t>
  </si>
  <si>
    <t>03828</t>
  </si>
  <si>
    <t>二戸地区広域行政事務組合</t>
  </si>
  <si>
    <t>03829</t>
  </si>
  <si>
    <t>盛岡北部行政事務組合</t>
  </si>
  <si>
    <t>03831</t>
  </si>
  <si>
    <t>紫波、稗貫衛生処理組合</t>
  </si>
  <si>
    <t>03832</t>
  </si>
  <si>
    <t>遠野地区厚生施設組合</t>
  </si>
  <si>
    <t>03833</t>
  </si>
  <si>
    <t>岩手・玉山環境組合</t>
  </si>
  <si>
    <t>03835</t>
  </si>
  <si>
    <t>久慈地区広域行政事務組合</t>
  </si>
  <si>
    <t>03840</t>
  </si>
  <si>
    <t>盛岡・紫波地区環境施設組合</t>
  </si>
  <si>
    <t>03843</t>
  </si>
  <si>
    <t>西根地区衛生事務組合</t>
  </si>
  <si>
    <t>03851</t>
  </si>
  <si>
    <t>一関地方衛生組合</t>
  </si>
  <si>
    <t>03854</t>
  </si>
  <si>
    <t>盛岡地区衛生処理組合</t>
  </si>
  <si>
    <t>03855</t>
  </si>
  <si>
    <t>大船渡地区環境衛生組合</t>
  </si>
  <si>
    <t>03862</t>
  </si>
  <si>
    <t>釜石大槌地区行政事務組合</t>
  </si>
  <si>
    <t>03867</t>
  </si>
  <si>
    <t>宮古地区広域行政組合</t>
  </si>
  <si>
    <t>03874</t>
  </si>
  <si>
    <t>花巻地区広域行政組合</t>
  </si>
  <si>
    <t>03878</t>
  </si>
  <si>
    <t>気仙広域連合</t>
  </si>
  <si>
    <t>都道府県</t>
  </si>
  <si>
    <t>市町村・事務組合名</t>
  </si>
  <si>
    <r>
      <t xml:space="preserve">し尿 </t>
    </r>
    <r>
      <rPr>
        <sz val="9"/>
        <rFont val="ＭＳ ゴシック"/>
        <family val="3"/>
      </rPr>
      <t>(一般職+技術職)</t>
    </r>
  </si>
  <si>
    <t>合計</t>
  </si>
  <si>
    <t>（人）</t>
  </si>
  <si>
    <t>（人）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</si>
</sst>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7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38" fontId="4" fillId="0" borderId="6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7" xfId="0" applyFont="1" applyFill="1" applyBorder="1" applyAlignment="1" quotePrefix="1">
      <alignment horizontal="left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8" fillId="2" borderId="6" xfId="20" applyFont="1" applyFill="1" applyBorder="1" applyAlignment="1" quotePrefix="1">
      <alignment horizontal="center" vertical="center"/>
      <protection/>
    </xf>
    <xf numFmtId="0" fontId="8" fillId="2" borderId="6" xfId="20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/>
    </xf>
    <xf numFmtId="0" fontId="7" fillId="0" borderId="6" xfId="0" applyFont="1" applyBorder="1" applyAlignment="1" quotePrefix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 quotePrefix="1">
      <alignment horizontal="center" vertical="center" wrapText="1"/>
    </xf>
    <xf numFmtId="0" fontId="8" fillId="2" borderId="7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20" applyFont="1" applyFill="1" applyBorder="1" applyAlignment="1">
      <alignment horizontal="center" vertical="center"/>
      <protection/>
    </xf>
    <xf numFmtId="0" fontId="4" fillId="2" borderId="10" xfId="20" applyFont="1" applyFill="1" applyBorder="1" applyAlignment="1">
      <alignment horizontal="center" vertical="center"/>
      <protection/>
    </xf>
    <xf numFmtId="0" fontId="4" fillId="2" borderId="8" xfId="20" applyFont="1" applyFill="1" applyBorder="1" applyAlignment="1">
      <alignment horizontal="center" vertical="center"/>
      <protection/>
    </xf>
    <xf numFmtId="0" fontId="4" fillId="2" borderId="14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>
      <alignment horizontal="center" vertical="center"/>
      <protection/>
    </xf>
    <xf numFmtId="0" fontId="7" fillId="2" borderId="6" xfId="20" applyFont="1" applyFill="1" applyBorder="1" applyAlignment="1" quotePrefix="1">
      <alignment horizontal="center" vertical="center"/>
      <protection/>
    </xf>
    <xf numFmtId="0" fontId="7" fillId="2" borderId="6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5" fillId="2" borderId="1" xfId="0" applyFont="1" applyFill="1" applyBorder="1" applyAlignment="1" quotePrefix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D65"/>
  <sheetViews>
    <sheetView showGridLines="0" tabSelected="1" workbookViewId="0" topLeftCell="A1">
      <pane xSplit="3" ySplit="6" topLeftCell="D7" activePane="bottomRight" state="frozen"/>
      <selection pane="topLeft" activeCell="C2467" sqref="C2467:C2544"/>
      <selection pane="topRight" activeCell="C2467" sqref="C2467:C2544"/>
      <selection pane="bottomLeft" activeCell="C2467" sqref="C2467:C25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156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225</v>
      </c>
      <c r="B2" s="47" t="s">
        <v>36</v>
      </c>
      <c r="C2" s="44" t="s">
        <v>226</v>
      </c>
      <c r="D2" s="7" t="s">
        <v>37</v>
      </c>
      <c r="E2" s="8"/>
      <c r="F2" s="9"/>
      <c r="G2" s="8"/>
      <c r="H2" s="8"/>
      <c r="I2" s="8"/>
      <c r="J2" s="8"/>
      <c r="K2" s="8"/>
      <c r="L2" s="10"/>
      <c r="M2" s="7" t="s">
        <v>227</v>
      </c>
      <c r="N2" s="8"/>
      <c r="O2" s="9"/>
      <c r="P2" s="8"/>
      <c r="Q2" s="8"/>
      <c r="R2" s="8"/>
      <c r="S2" s="8"/>
      <c r="T2" s="8"/>
      <c r="U2" s="10"/>
      <c r="V2" s="7" t="s">
        <v>38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228</v>
      </c>
      <c r="E3" s="12" t="s">
        <v>39</v>
      </c>
      <c r="F3" s="9"/>
      <c r="G3" s="10"/>
      <c r="H3" s="12" t="s">
        <v>40</v>
      </c>
      <c r="I3" s="8"/>
      <c r="J3" s="8"/>
      <c r="K3" s="8"/>
      <c r="L3" s="10"/>
      <c r="M3" s="11" t="s">
        <v>228</v>
      </c>
      <c r="N3" s="12" t="s">
        <v>39</v>
      </c>
      <c r="O3" s="9"/>
      <c r="P3" s="10"/>
      <c r="Q3" s="12" t="s">
        <v>40</v>
      </c>
      <c r="R3" s="8"/>
      <c r="S3" s="8"/>
      <c r="T3" s="8"/>
      <c r="U3" s="10"/>
      <c r="V3" s="13"/>
      <c r="W3" s="12" t="s">
        <v>39</v>
      </c>
      <c r="X3" s="9"/>
      <c r="Y3" s="10"/>
      <c r="Z3" s="12" t="s">
        <v>40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228</v>
      </c>
      <c r="F4" s="51" t="s">
        <v>41</v>
      </c>
      <c r="G4" s="51" t="s">
        <v>42</v>
      </c>
      <c r="H4" s="45" t="s">
        <v>228</v>
      </c>
      <c r="I4" s="51" t="s">
        <v>32</v>
      </c>
      <c r="J4" s="51" t="s">
        <v>33</v>
      </c>
      <c r="K4" s="51" t="s">
        <v>34</v>
      </c>
      <c r="L4" s="51" t="s">
        <v>43</v>
      </c>
      <c r="M4" s="13"/>
      <c r="N4" s="45" t="s">
        <v>228</v>
      </c>
      <c r="O4" s="51" t="s">
        <v>41</v>
      </c>
      <c r="P4" s="51" t="s">
        <v>42</v>
      </c>
      <c r="Q4" s="45" t="s">
        <v>228</v>
      </c>
      <c r="R4" s="51" t="s">
        <v>32</v>
      </c>
      <c r="S4" s="51" t="s">
        <v>33</v>
      </c>
      <c r="T4" s="51" t="s">
        <v>34</v>
      </c>
      <c r="U4" s="51" t="s">
        <v>43</v>
      </c>
      <c r="V4" s="13"/>
      <c r="W4" s="45" t="s">
        <v>228</v>
      </c>
      <c r="X4" s="51" t="s">
        <v>41</v>
      </c>
      <c r="Y4" s="51" t="s">
        <v>42</v>
      </c>
      <c r="Z4" s="45" t="s">
        <v>228</v>
      </c>
      <c r="AA4" s="51" t="s">
        <v>32</v>
      </c>
      <c r="AB4" s="51" t="s">
        <v>33</v>
      </c>
      <c r="AC4" s="51" t="s">
        <v>34</v>
      </c>
      <c r="AD4" s="51" t="s">
        <v>43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229</v>
      </c>
      <c r="E6" s="14" t="s">
        <v>230</v>
      </c>
      <c r="F6" s="15" t="s">
        <v>230</v>
      </c>
      <c r="G6" s="15" t="s">
        <v>230</v>
      </c>
      <c r="H6" s="14" t="s">
        <v>230</v>
      </c>
      <c r="I6" s="15" t="s">
        <v>230</v>
      </c>
      <c r="J6" s="15" t="s">
        <v>230</v>
      </c>
      <c r="K6" s="15" t="s">
        <v>230</v>
      </c>
      <c r="L6" s="15" t="s">
        <v>230</v>
      </c>
      <c r="M6" s="14" t="s">
        <v>230</v>
      </c>
      <c r="N6" s="14" t="s">
        <v>230</v>
      </c>
      <c r="O6" s="15" t="s">
        <v>230</v>
      </c>
      <c r="P6" s="15" t="s">
        <v>230</v>
      </c>
      <c r="Q6" s="14" t="s">
        <v>230</v>
      </c>
      <c r="R6" s="15" t="s">
        <v>230</v>
      </c>
      <c r="S6" s="15" t="s">
        <v>230</v>
      </c>
      <c r="T6" s="15" t="s">
        <v>230</v>
      </c>
      <c r="U6" s="15" t="s">
        <v>230</v>
      </c>
      <c r="V6" s="14" t="s">
        <v>230</v>
      </c>
      <c r="W6" s="14" t="s">
        <v>230</v>
      </c>
      <c r="X6" s="15" t="s">
        <v>230</v>
      </c>
      <c r="Y6" s="15" t="s">
        <v>230</v>
      </c>
      <c r="Z6" s="14" t="s">
        <v>230</v>
      </c>
      <c r="AA6" s="15" t="s">
        <v>230</v>
      </c>
      <c r="AB6" s="15" t="s">
        <v>230</v>
      </c>
      <c r="AC6" s="15" t="s">
        <v>230</v>
      </c>
      <c r="AD6" s="15" t="s">
        <v>230</v>
      </c>
    </row>
    <row r="7" spans="1:30" ht="13.5">
      <c r="A7" s="35" t="s">
        <v>55</v>
      </c>
      <c r="B7" s="35" t="s">
        <v>56</v>
      </c>
      <c r="C7" s="37" t="s">
        <v>57</v>
      </c>
      <c r="D7" s="16">
        <f aca="true" t="shared" si="0" ref="D7:D46">E7+H7</f>
        <v>208</v>
      </c>
      <c r="E7" s="16">
        <f aca="true" t="shared" si="1" ref="E7:E46">SUM(F7:G7)</f>
        <v>54</v>
      </c>
      <c r="F7" s="16">
        <v>36</v>
      </c>
      <c r="G7" s="16">
        <v>18</v>
      </c>
      <c r="H7" s="16">
        <f aca="true" t="shared" si="2" ref="H7:H46">SUM(I7:L7)</f>
        <v>154</v>
      </c>
      <c r="I7" s="16">
        <v>96</v>
      </c>
      <c r="J7" s="16">
        <v>48</v>
      </c>
      <c r="K7" s="16">
        <v>3</v>
      </c>
      <c r="L7" s="16">
        <v>7</v>
      </c>
      <c r="M7" s="16">
        <f aca="true" t="shared" si="3" ref="M7:M46">N7+Q7</f>
        <v>0</v>
      </c>
      <c r="N7" s="16">
        <f aca="true" t="shared" si="4" ref="N7:N46">SUM(O7:P7)</f>
        <v>0</v>
      </c>
      <c r="O7" s="16">
        <v>0</v>
      </c>
      <c r="P7" s="16">
        <v>0</v>
      </c>
      <c r="Q7" s="16">
        <f aca="true" t="shared" si="5" ref="Q7:Q46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46">D7+M7</f>
        <v>208</v>
      </c>
      <c r="W7" s="16">
        <f aca="true" t="shared" si="7" ref="W7:W46">E7+N7</f>
        <v>54</v>
      </c>
      <c r="X7" s="16">
        <f aca="true" t="shared" si="8" ref="X7:X46">F7+O7</f>
        <v>36</v>
      </c>
      <c r="Y7" s="16">
        <f aca="true" t="shared" si="9" ref="Y7:Y46">G7+P7</f>
        <v>18</v>
      </c>
      <c r="Z7" s="16">
        <f aca="true" t="shared" si="10" ref="Z7:Z46">H7+Q7</f>
        <v>154</v>
      </c>
      <c r="AA7" s="16">
        <f aca="true" t="shared" si="11" ref="AA7:AA46">I7+R7</f>
        <v>96</v>
      </c>
      <c r="AB7" s="16">
        <f aca="true" t="shared" si="12" ref="AB7:AB46">J7+S7</f>
        <v>48</v>
      </c>
      <c r="AC7" s="16">
        <f aca="true" t="shared" si="13" ref="AC7:AC46">K7+T7</f>
        <v>3</v>
      </c>
      <c r="AD7" s="16">
        <f aca="true" t="shared" si="14" ref="AD7:AD46">L7+U7</f>
        <v>7</v>
      </c>
    </row>
    <row r="8" spans="1:30" ht="13.5">
      <c r="A8" s="35" t="s">
        <v>55</v>
      </c>
      <c r="B8" s="35" t="s">
        <v>58</v>
      </c>
      <c r="C8" s="37" t="s">
        <v>59</v>
      </c>
      <c r="D8" s="16">
        <f t="shared" si="0"/>
        <v>38</v>
      </c>
      <c r="E8" s="16">
        <f t="shared" si="1"/>
        <v>4</v>
      </c>
      <c r="F8" s="16">
        <v>4</v>
      </c>
      <c r="G8" s="16">
        <v>0</v>
      </c>
      <c r="H8" s="16">
        <f t="shared" si="2"/>
        <v>34</v>
      </c>
      <c r="I8" s="16">
        <v>34</v>
      </c>
      <c r="J8" s="16">
        <v>0</v>
      </c>
      <c r="K8" s="16">
        <v>0</v>
      </c>
      <c r="L8" s="16">
        <v>0</v>
      </c>
      <c r="M8" s="16">
        <f t="shared" si="3"/>
        <v>0</v>
      </c>
      <c r="N8" s="16">
        <f t="shared" si="4"/>
        <v>0</v>
      </c>
      <c r="O8" s="16">
        <v>0</v>
      </c>
      <c r="P8" s="16">
        <v>0</v>
      </c>
      <c r="Q8" s="16">
        <f t="shared" si="5"/>
        <v>0</v>
      </c>
      <c r="R8" s="16">
        <v>0</v>
      </c>
      <c r="S8" s="16">
        <v>0</v>
      </c>
      <c r="T8" s="16">
        <v>0</v>
      </c>
      <c r="U8" s="16">
        <v>0</v>
      </c>
      <c r="V8" s="16">
        <f t="shared" si="6"/>
        <v>38</v>
      </c>
      <c r="W8" s="16">
        <f t="shared" si="7"/>
        <v>4</v>
      </c>
      <c r="X8" s="16">
        <f t="shared" si="8"/>
        <v>4</v>
      </c>
      <c r="Y8" s="16">
        <f t="shared" si="9"/>
        <v>0</v>
      </c>
      <c r="Z8" s="16">
        <f t="shared" si="10"/>
        <v>34</v>
      </c>
      <c r="AA8" s="16">
        <f t="shared" si="11"/>
        <v>34</v>
      </c>
      <c r="AB8" s="16">
        <f t="shared" si="12"/>
        <v>0</v>
      </c>
      <c r="AC8" s="16">
        <f t="shared" si="13"/>
        <v>0</v>
      </c>
      <c r="AD8" s="16">
        <f t="shared" si="14"/>
        <v>0</v>
      </c>
    </row>
    <row r="9" spans="1:30" ht="13.5">
      <c r="A9" s="35" t="s">
        <v>55</v>
      </c>
      <c r="B9" s="35" t="s">
        <v>60</v>
      </c>
      <c r="C9" s="37" t="s">
        <v>61</v>
      </c>
      <c r="D9" s="16">
        <f t="shared" si="0"/>
        <v>0</v>
      </c>
      <c r="E9" s="16">
        <f t="shared" si="1"/>
        <v>0</v>
      </c>
      <c r="F9" s="16">
        <v>0</v>
      </c>
      <c r="G9" s="16">
        <v>0</v>
      </c>
      <c r="H9" s="16">
        <f t="shared" si="2"/>
        <v>0</v>
      </c>
      <c r="I9" s="16">
        <v>0</v>
      </c>
      <c r="J9" s="16">
        <v>0</v>
      </c>
      <c r="K9" s="16">
        <v>0</v>
      </c>
      <c r="L9" s="16">
        <v>0</v>
      </c>
      <c r="M9" s="16">
        <f t="shared" si="3"/>
        <v>0</v>
      </c>
      <c r="N9" s="16">
        <f t="shared" si="4"/>
        <v>0</v>
      </c>
      <c r="O9" s="16">
        <v>0</v>
      </c>
      <c r="P9" s="16">
        <v>0</v>
      </c>
      <c r="Q9" s="16">
        <f t="shared" si="5"/>
        <v>0</v>
      </c>
      <c r="R9" s="16">
        <v>0</v>
      </c>
      <c r="S9" s="16">
        <v>0</v>
      </c>
      <c r="T9" s="16">
        <v>0</v>
      </c>
      <c r="U9" s="16">
        <v>0</v>
      </c>
      <c r="V9" s="16">
        <f t="shared" si="6"/>
        <v>0</v>
      </c>
      <c r="W9" s="16">
        <f t="shared" si="7"/>
        <v>0</v>
      </c>
      <c r="X9" s="16">
        <f t="shared" si="8"/>
        <v>0</v>
      </c>
      <c r="Y9" s="16">
        <f t="shared" si="9"/>
        <v>0</v>
      </c>
      <c r="Z9" s="16">
        <f t="shared" si="10"/>
        <v>0</v>
      </c>
      <c r="AA9" s="16">
        <f t="shared" si="11"/>
        <v>0</v>
      </c>
      <c r="AB9" s="16">
        <f t="shared" si="12"/>
        <v>0</v>
      </c>
      <c r="AC9" s="16">
        <f t="shared" si="13"/>
        <v>0</v>
      </c>
      <c r="AD9" s="16">
        <f t="shared" si="14"/>
        <v>0</v>
      </c>
    </row>
    <row r="10" spans="1:30" ht="13.5">
      <c r="A10" s="35" t="s">
        <v>55</v>
      </c>
      <c r="B10" s="35" t="s">
        <v>62</v>
      </c>
      <c r="C10" s="37" t="s">
        <v>63</v>
      </c>
      <c r="D10" s="16">
        <f t="shared" si="0"/>
        <v>4</v>
      </c>
      <c r="E10" s="16">
        <f t="shared" si="1"/>
        <v>4</v>
      </c>
      <c r="F10" s="16">
        <v>4</v>
      </c>
      <c r="G10" s="16">
        <v>0</v>
      </c>
      <c r="H10" s="16">
        <f t="shared" si="2"/>
        <v>0</v>
      </c>
      <c r="I10" s="16">
        <v>0</v>
      </c>
      <c r="J10" s="16">
        <v>0</v>
      </c>
      <c r="K10" s="16">
        <v>0</v>
      </c>
      <c r="L10" s="16">
        <v>0</v>
      </c>
      <c r="M10" s="16">
        <f t="shared" si="3"/>
        <v>1</v>
      </c>
      <c r="N10" s="16">
        <f t="shared" si="4"/>
        <v>1</v>
      </c>
      <c r="O10" s="16">
        <v>1</v>
      </c>
      <c r="P10" s="16">
        <v>0</v>
      </c>
      <c r="Q10" s="16">
        <f t="shared" si="5"/>
        <v>0</v>
      </c>
      <c r="R10" s="16">
        <v>0</v>
      </c>
      <c r="S10" s="16">
        <v>0</v>
      </c>
      <c r="T10" s="16">
        <v>0</v>
      </c>
      <c r="U10" s="16">
        <v>0</v>
      </c>
      <c r="V10" s="16">
        <f t="shared" si="6"/>
        <v>5</v>
      </c>
      <c r="W10" s="16">
        <f t="shared" si="7"/>
        <v>5</v>
      </c>
      <c r="X10" s="16">
        <f t="shared" si="8"/>
        <v>5</v>
      </c>
      <c r="Y10" s="16">
        <f t="shared" si="9"/>
        <v>0</v>
      </c>
      <c r="Z10" s="16">
        <f t="shared" si="10"/>
        <v>0</v>
      </c>
      <c r="AA10" s="16">
        <f t="shared" si="11"/>
        <v>0</v>
      </c>
      <c r="AB10" s="16">
        <f t="shared" si="12"/>
        <v>0</v>
      </c>
      <c r="AC10" s="16">
        <f t="shared" si="13"/>
        <v>0</v>
      </c>
      <c r="AD10" s="16">
        <f t="shared" si="14"/>
        <v>0</v>
      </c>
    </row>
    <row r="11" spans="1:30" ht="13.5">
      <c r="A11" s="35" t="s">
        <v>55</v>
      </c>
      <c r="B11" s="35" t="s">
        <v>64</v>
      </c>
      <c r="C11" s="37" t="s">
        <v>65</v>
      </c>
      <c r="D11" s="16">
        <f t="shared" si="0"/>
        <v>15</v>
      </c>
      <c r="E11" s="16">
        <f t="shared" si="1"/>
        <v>3</v>
      </c>
      <c r="F11" s="16">
        <v>3</v>
      </c>
      <c r="G11" s="16">
        <v>0</v>
      </c>
      <c r="H11" s="16">
        <f t="shared" si="2"/>
        <v>12</v>
      </c>
      <c r="I11" s="16">
        <v>12</v>
      </c>
      <c r="J11" s="16">
        <v>0</v>
      </c>
      <c r="K11" s="16">
        <v>0</v>
      </c>
      <c r="L11" s="16">
        <v>0</v>
      </c>
      <c r="M11" s="16">
        <f t="shared" si="3"/>
        <v>1</v>
      </c>
      <c r="N11" s="16">
        <f t="shared" si="4"/>
        <v>1</v>
      </c>
      <c r="O11" s="16">
        <v>1</v>
      </c>
      <c r="P11" s="16">
        <v>0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16</v>
      </c>
      <c r="W11" s="16">
        <f t="shared" si="7"/>
        <v>4</v>
      </c>
      <c r="X11" s="16">
        <f t="shared" si="8"/>
        <v>4</v>
      </c>
      <c r="Y11" s="16">
        <f t="shared" si="9"/>
        <v>0</v>
      </c>
      <c r="Z11" s="16">
        <f t="shared" si="10"/>
        <v>12</v>
      </c>
      <c r="AA11" s="16">
        <f t="shared" si="11"/>
        <v>12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>
      <c r="A12" s="35" t="s">
        <v>55</v>
      </c>
      <c r="B12" s="35" t="s">
        <v>66</v>
      </c>
      <c r="C12" s="37" t="s">
        <v>67</v>
      </c>
      <c r="D12" s="16">
        <f t="shared" si="0"/>
        <v>7</v>
      </c>
      <c r="E12" s="16">
        <f t="shared" si="1"/>
        <v>7</v>
      </c>
      <c r="F12" s="16">
        <v>4</v>
      </c>
      <c r="G12" s="16">
        <v>3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2</v>
      </c>
      <c r="N12" s="16">
        <f t="shared" si="4"/>
        <v>2</v>
      </c>
      <c r="O12" s="16">
        <v>2</v>
      </c>
      <c r="P12" s="16">
        <v>0</v>
      </c>
      <c r="Q12" s="16">
        <f t="shared" si="5"/>
        <v>0</v>
      </c>
      <c r="R12" s="16">
        <v>0</v>
      </c>
      <c r="S12" s="16">
        <v>0</v>
      </c>
      <c r="T12" s="16">
        <v>0</v>
      </c>
      <c r="U12" s="16">
        <v>0</v>
      </c>
      <c r="V12" s="16">
        <f t="shared" si="6"/>
        <v>9</v>
      </c>
      <c r="W12" s="16">
        <f t="shared" si="7"/>
        <v>9</v>
      </c>
      <c r="X12" s="16">
        <f t="shared" si="8"/>
        <v>6</v>
      </c>
      <c r="Y12" s="16">
        <f t="shared" si="9"/>
        <v>3</v>
      </c>
      <c r="Z12" s="16">
        <f t="shared" si="10"/>
        <v>0</v>
      </c>
      <c r="AA12" s="16">
        <f t="shared" si="11"/>
        <v>0</v>
      </c>
      <c r="AB12" s="16">
        <f t="shared" si="12"/>
        <v>0</v>
      </c>
      <c r="AC12" s="16">
        <f t="shared" si="13"/>
        <v>0</v>
      </c>
      <c r="AD12" s="16">
        <f t="shared" si="14"/>
        <v>0</v>
      </c>
    </row>
    <row r="13" spans="1:30" ht="13.5">
      <c r="A13" s="35" t="s">
        <v>55</v>
      </c>
      <c r="B13" s="35" t="s">
        <v>68</v>
      </c>
      <c r="C13" s="37" t="s">
        <v>69</v>
      </c>
      <c r="D13" s="16">
        <f t="shared" si="0"/>
        <v>3</v>
      </c>
      <c r="E13" s="16">
        <f t="shared" si="1"/>
        <v>3</v>
      </c>
      <c r="F13" s="16">
        <v>3</v>
      </c>
      <c r="G13" s="16">
        <v>0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0</v>
      </c>
      <c r="N13" s="16">
        <f t="shared" si="4"/>
        <v>0</v>
      </c>
      <c r="O13" s="16">
        <v>0</v>
      </c>
      <c r="P13" s="16">
        <v>0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3</v>
      </c>
      <c r="W13" s="16">
        <f t="shared" si="7"/>
        <v>3</v>
      </c>
      <c r="X13" s="16">
        <f t="shared" si="8"/>
        <v>3</v>
      </c>
      <c r="Y13" s="16">
        <f t="shared" si="9"/>
        <v>0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>
      <c r="A14" s="35" t="s">
        <v>55</v>
      </c>
      <c r="B14" s="35" t="s">
        <v>70</v>
      </c>
      <c r="C14" s="37" t="s">
        <v>71</v>
      </c>
      <c r="D14" s="16">
        <f t="shared" si="0"/>
        <v>1</v>
      </c>
      <c r="E14" s="16">
        <f t="shared" si="1"/>
        <v>1</v>
      </c>
      <c r="F14" s="16">
        <v>1</v>
      </c>
      <c r="G14" s="16">
        <v>0</v>
      </c>
      <c r="H14" s="16">
        <f t="shared" si="2"/>
        <v>0</v>
      </c>
      <c r="I14" s="16">
        <v>0</v>
      </c>
      <c r="J14" s="16">
        <v>0</v>
      </c>
      <c r="K14" s="16">
        <v>0</v>
      </c>
      <c r="L14" s="16">
        <v>0</v>
      </c>
      <c r="M14" s="16">
        <f t="shared" si="3"/>
        <v>1</v>
      </c>
      <c r="N14" s="16">
        <f t="shared" si="4"/>
        <v>1</v>
      </c>
      <c r="O14" s="16">
        <v>1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2</v>
      </c>
      <c r="W14" s="16">
        <f t="shared" si="7"/>
        <v>2</v>
      </c>
      <c r="X14" s="16">
        <f t="shared" si="8"/>
        <v>2</v>
      </c>
      <c r="Y14" s="16">
        <f t="shared" si="9"/>
        <v>0</v>
      </c>
      <c r="Z14" s="16">
        <f t="shared" si="10"/>
        <v>0</v>
      </c>
      <c r="AA14" s="16">
        <f t="shared" si="11"/>
        <v>0</v>
      </c>
      <c r="AB14" s="16">
        <f t="shared" si="12"/>
        <v>0</v>
      </c>
      <c r="AC14" s="16">
        <f t="shared" si="13"/>
        <v>0</v>
      </c>
      <c r="AD14" s="16">
        <f t="shared" si="14"/>
        <v>0</v>
      </c>
    </row>
    <row r="15" spans="1:30" ht="13.5">
      <c r="A15" s="35" t="s">
        <v>55</v>
      </c>
      <c r="B15" s="35" t="s">
        <v>72</v>
      </c>
      <c r="C15" s="37" t="s">
        <v>73</v>
      </c>
      <c r="D15" s="16">
        <f t="shared" si="0"/>
        <v>4</v>
      </c>
      <c r="E15" s="16">
        <f t="shared" si="1"/>
        <v>4</v>
      </c>
      <c r="F15" s="16">
        <v>4</v>
      </c>
      <c r="G15" s="16">
        <v>0</v>
      </c>
      <c r="H15" s="16">
        <f t="shared" si="2"/>
        <v>0</v>
      </c>
      <c r="I15" s="16">
        <v>0</v>
      </c>
      <c r="J15" s="16">
        <v>0</v>
      </c>
      <c r="K15" s="16">
        <v>0</v>
      </c>
      <c r="L15" s="16">
        <v>0</v>
      </c>
      <c r="M15" s="16">
        <f t="shared" si="3"/>
        <v>0</v>
      </c>
      <c r="N15" s="16">
        <f t="shared" si="4"/>
        <v>0</v>
      </c>
      <c r="O15" s="16">
        <v>0</v>
      </c>
      <c r="P15" s="16">
        <v>0</v>
      </c>
      <c r="Q15" s="16">
        <f t="shared" si="5"/>
        <v>0</v>
      </c>
      <c r="R15" s="16">
        <v>0</v>
      </c>
      <c r="S15" s="16">
        <v>0</v>
      </c>
      <c r="T15" s="16">
        <v>0</v>
      </c>
      <c r="U15" s="16">
        <v>0</v>
      </c>
      <c r="V15" s="16">
        <f t="shared" si="6"/>
        <v>4</v>
      </c>
      <c r="W15" s="16">
        <f t="shared" si="7"/>
        <v>4</v>
      </c>
      <c r="X15" s="16">
        <f t="shared" si="8"/>
        <v>4</v>
      </c>
      <c r="Y15" s="16">
        <f t="shared" si="9"/>
        <v>0</v>
      </c>
      <c r="Z15" s="16">
        <f t="shared" si="10"/>
        <v>0</v>
      </c>
      <c r="AA15" s="16">
        <f t="shared" si="11"/>
        <v>0</v>
      </c>
      <c r="AB15" s="16">
        <f t="shared" si="12"/>
        <v>0</v>
      </c>
      <c r="AC15" s="16">
        <f t="shared" si="13"/>
        <v>0</v>
      </c>
      <c r="AD15" s="16">
        <f t="shared" si="14"/>
        <v>0</v>
      </c>
    </row>
    <row r="16" spans="1:30" ht="13.5">
      <c r="A16" s="35" t="s">
        <v>55</v>
      </c>
      <c r="B16" s="35" t="s">
        <v>74</v>
      </c>
      <c r="C16" s="37" t="s">
        <v>75</v>
      </c>
      <c r="D16" s="16">
        <f t="shared" si="0"/>
        <v>4</v>
      </c>
      <c r="E16" s="16">
        <f t="shared" si="1"/>
        <v>4</v>
      </c>
      <c r="F16" s="16">
        <v>4</v>
      </c>
      <c r="G16" s="16">
        <v>0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4</v>
      </c>
      <c r="W16" s="16">
        <f t="shared" si="7"/>
        <v>4</v>
      </c>
      <c r="X16" s="16">
        <f t="shared" si="8"/>
        <v>4</v>
      </c>
      <c r="Y16" s="16">
        <f t="shared" si="9"/>
        <v>0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>
      <c r="A17" s="35" t="s">
        <v>55</v>
      </c>
      <c r="B17" s="35" t="s">
        <v>76</v>
      </c>
      <c r="C17" s="37" t="s">
        <v>77</v>
      </c>
      <c r="D17" s="16">
        <f t="shared" si="0"/>
        <v>10</v>
      </c>
      <c r="E17" s="16">
        <f t="shared" si="1"/>
        <v>3</v>
      </c>
      <c r="F17" s="16">
        <v>2</v>
      </c>
      <c r="G17" s="16">
        <v>1</v>
      </c>
      <c r="H17" s="16">
        <f t="shared" si="2"/>
        <v>7</v>
      </c>
      <c r="I17" s="16">
        <v>4</v>
      </c>
      <c r="J17" s="16">
        <v>3</v>
      </c>
      <c r="K17" s="16">
        <v>0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10</v>
      </c>
      <c r="W17" s="16">
        <f t="shared" si="7"/>
        <v>3</v>
      </c>
      <c r="X17" s="16">
        <f t="shared" si="8"/>
        <v>2</v>
      </c>
      <c r="Y17" s="16">
        <f t="shared" si="9"/>
        <v>1</v>
      </c>
      <c r="Z17" s="16">
        <f t="shared" si="10"/>
        <v>7</v>
      </c>
      <c r="AA17" s="16">
        <f t="shared" si="11"/>
        <v>4</v>
      </c>
      <c r="AB17" s="16">
        <f t="shared" si="12"/>
        <v>3</v>
      </c>
      <c r="AC17" s="16">
        <f t="shared" si="13"/>
        <v>0</v>
      </c>
      <c r="AD17" s="16">
        <f t="shared" si="14"/>
        <v>0</v>
      </c>
    </row>
    <row r="18" spans="1:30" ht="13.5">
      <c r="A18" s="35" t="s">
        <v>55</v>
      </c>
      <c r="B18" s="35" t="s">
        <v>78</v>
      </c>
      <c r="C18" s="37" t="s">
        <v>79</v>
      </c>
      <c r="D18" s="16">
        <f t="shared" si="0"/>
        <v>2</v>
      </c>
      <c r="E18" s="16">
        <f t="shared" si="1"/>
        <v>2</v>
      </c>
      <c r="F18" s="16">
        <v>2</v>
      </c>
      <c r="G18" s="16">
        <v>0</v>
      </c>
      <c r="H18" s="16">
        <f t="shared" si="2"/>
        <v>0</v>
      </c>
      <c r="I18" s="16">
        <v>0</v>
      </c>
      <c r="J18" s="16">
        <v>0</v>
      </c>
      <c r="K18" s="16">
        <v>0</v>
      </c>
      <c r="L18" s="16">
        <v>0</v>
      </c>
      <c r="M18" s="16">
        <f t="shared" si="3"/>
        <v>0</v>
      </c>
      <c r="N18" s="16">
        <f t="shared" si="4"/>
        <v>0</v>
      </c>
      <c r="O18" s="16">
        <v>0</v>
      </c>
      <c r="P18" s="16">
        <v>0</v>
      </c>
      <c r="Q18" s="16">
        <f t="shared" si="5"/>
        <v>0</v>
      </c>
      <c r="R18" s="16">
        <v>0</v>
      </c>
      <c r="S18" s="16">
        <v>0</v>
      </c>
      <c r="T18" s="16">
        <v>0</v>
      </c>
      <c r="U18" s="16">
        <v>0</v>
      </c>
      <c r="V18" s="16">
        <f t="shared" si="6"/>
        <v>2</v>
      </c>
      <c r="W18" s="16">
        <f t="shared" si="7"/>
        <v>2</v>
      </c>
      <c r="X18" s="16">
        <f t="shared" si="8"/>
        <v>2</v>
      </c>
      <c r="Y18" s="16">
        <f t="shared" si="9"/>
        <v>0</v>
      </c>
      <c r="Z18" s="16">
        <f t="shared" si="10"/>
        <v>0</v>
      </c>
      <c r="AA18" s="16">
        <f t="shared" si="11"/>
        <v>0</v>
      </c>
      <c r="AB18" s="16">
        <f t="shared" si="12"/>
        <v>0</v>
      </c>
      <c r="AC18" s="16">
        <f t="shared" si="13"/>
        <v>0</v>
      </c>
      <c r="AD18" s="16">
        <f t="shared" si="14"/>
        <v>0</v>
      </c>
    </row>
    <row r="19" spans="1:30" ht="13.5">
      <c r="A19" s="35" t="s">
        <v>55</v>
      </c>
      <c r="B19" s="35" t="s">
        <v>80</v>
      </c>
      <c r="C19" s="37" t="s">
        <v>81</v>
      </c>
      <c r="D19" s="16">
        <f t="shared" si="0"/>
        <v>3</v>
      </c>
      <c r="E19" s="16">
        <f t="shared" si="1"/>
        <v>1</v>
      </c>
      <c r="F19" s="16">
        <v>1</v>
      </c>
      <c r="G19" s="16">
        <v>0</v>
      </c>
      <c r="H19" s="16">
        <f t="shared" si="2"/>
        <v>2</v>
      </c>
      <c r="I19" s="16">
        <v>0</v>
      </c>
      <c r="J19" s="16">
        <v>0</v>
      </c>
      <c r="K19" s="16">
        <v>2</v>
      </c>
      <c r="L19" s="16">
        <v>0</v>
      </c>
      <c r="M19" s="16">
        <f t="shared" si="3"/>
        <v>0</v>
      </c>
      <c r="N19" s="16">
        <f t="shared" si="4"/>
        <v>0</v>
      </c>
      <c r="O19" s="16">
        <v>0</v>
      </c>
      <c r="P19" s="16">
        <v>0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3</v>
      </c>
      <c r="W19" s="16">
        <f t="shared" si="7"/>
        <v>1</v>
      </c>
      <c r="X19" s="16">
        <f t="shared" si="8"/>
        <v>1</v>
      </c>
      <c r="Y19" s="16">
        <f t="shared" si="9"/>
        <v>0</v>
      </c>
      <c r="Z19" s="16">
        <f t="shared" si="10"/>
        <v>2</v>
      </c>
      <c r="AA19" s="16">
        <f t="shared" si="11"/>
        <v>0</v>
      </c>
      <c r="AB19" s="16">
        <f t="shared" si="12"/>
        <v>0</v>
      </c>
      <c r="AC19" s="16">
        <f t="shared" si="13"/>
        <v>2</v>
      </c>
      <c r="AD19" s="16">
        <f t="shared" si="14"/>
        <v>0</v>
      </c>
    </row>
    <row r="20" spans="1:30" ht="13.5">
      <c r="A20" s="35" t="s">
        <v>55</v>
      </c>
      <c r="B20" s="35" t="s">
        <v>82</v>
      </c>
      <c r="C20" s="37" t="s">
        <v>83</v>
      </c>
      <c r="D20" s="16">
        <f t="shared" si="0"/>
        <v>8</v>
      </c>
      <c r="E20" s="16">
        <f t="shared" si="1"/>
        <v>5</v>
      </c>
      <c r="F20" s="16">
        <v>5</v>
      </c>
      <c r="G20" s="16">
        <v>0</v>
      </c>
      <c r="H20" s="16">
        <f t="shared" si="2"/>
        <v>3</v>
      </c>
      <c r="I20" s="16">
        <v>0</v>
      </c>
      <c r="J20" s="16">
        <v>0</v>
      </c>
      <c r="K20" s="16">
        <v>0</v>
      </c>
      <c r="L20" s="16">
        <v>3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8</v>
      </c>
      <c r="W20" s="16">
        <f t="shared" si="7"/>
        <v>5</v>
      </c>
      <c r="X20" s="16">
        <f t="shared" si="8"/>
        <v>5</v>
      </c>
      <c r="Y20" s="16">
        <f t="shared" si="9"/>
        <v>0</v>
      </c>
      <c r="Z20" s="16">
        <f t="shared" si="10"/>
        <v>3</v>
      </c>
      <c r="AA20" s="16">
        <f t="shared" si="11"/>
        <v>0</v>
      </c>
      <c r="AB20" s="16">
        <f t="shared" si="12"/>
        <v>0</v>
      </c>
      <c r="AC20" s="16">
        <f t="shared" si="13"/>
        <v>0</v>
      </c>
      <c r="AD20" s="16">
        <f t="shared" si="14"/>
        <v>3</v>
      </c>
    </row>
    <row r="21" spans="1:30" ht="13.5">
      <c r="A21" s="35" t="s">
        <v>55</v>
      </c>
      <c r="B21" s="35" t="s">
        <v>84</v>
      </c>
      <c r="C21" s="37" t="s">
        <v>85</v>
      </c>
      <c r="D21" s="16">
        <f t="shared" si="0"/>
        <v>1</v>
      </c>
      <c r="E21" s="16">
        <f t="shared" si="1"/>
        <v>1</v>
      </c>
      <c r="F21" s="16">
        <v>1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0</v>
      </c>
      <c r="N21" s="16">
        <f t="shared" si="4"/>
        <v>0</v>
      </c>
      <c r="O21" s="16">
        <v>0</v>
      </c>
      <c r="P21" s="16">
        <v>0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1</v>
      </c>
      <c r="W21" s="16">
        <f t="shared" si="7"/>
        <v>1</v>
      </c>
      <c r="X21" s="16">
        <f t="shared" si="8"/>
        <v>1</v>
      </c>
      <c r="Y21" s="16">
        <f t="shared" si="9"/>
        <v>0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>
      <c r="A22" s="35" t="s">
        <v>55</v>
      </c>
      <c r="B22" s="35" t="s">
        <v>86</v>
      </c>
      <c r="C22" s="37" t="s">
        <v>87</v>
      </c>
      <c r="D22" s="16">
        <f t="shared" si="0"/>
        <v>2</v>
      </c>
      <c r="E22" s="16">
        <f t="shared" si="1"/>
        <v>2</v>
      </c>
      <c r="F22" s="16">
        <v>2</v>
      </c>
      <c r="G22" s="16">
        <v>0</v>
      </c>
      <c r="H22" s="16">
        <f t="shared" si="2"/>
        <v>0</v>
      </c>
      <c r="I22" s="16">
        <v>0</v>
      </c>
      <c r="J22" s="16">
        <v>0</v>
      </c>
      <c r="K22" s="16">
        <v>0</v>
      </c>
      <c r="L22" s="16">
        <v>0</v>
      </c>
      <c r="M22" s="16">
        <f t="shared" si="3"/>
        <v>0</v>
      </c>
      <c r="N22" s="16">
        <f t="shared" si="4"/>
        <v>0</v>
      </c>
      <c r="O22" s="16">
        <v>0</v>
      </c>
      <c r="P22" s="16">
        <v>0</v>
      </c>
      <c r="Q22" s="16">
        <f t="shared" si="5"/>
        <v>0</v>
      </c>
      <c r="R22" s="16">
        <v>0</v>
      </c>
      <c r="S22" s="16">
        <v>0</v>
      </c>
      <c r="T22" s="16">
        <v>0</v>
      </c>
      <c r="U22" s="16">
        <v>0</v>
      </c>
      <c r="V22" s="16">
        <f t="shared" si="6"/>
        <v>2</v>
      </c>
      <c r="W22" s="16">
        <f t="shared" si="7"/>
        <v>2</v>
      </c>
      <c r="X22" s="16">
        <f t="shared" si="8"/>
        <v>2</v>
      </c>
      <c r="Y22" s="16">
        <f t="shared" si="9"/>
        <v>0</v>
      </c>
      <c r="Z22" s="16">
        <f t="shared" si="10"/>
        <v>0</v>
      </c>
      <c r="AA22" s="16">
        <f t="shared" si="11"/>
        <v>0</v>
      </c>
      <c r="AB22" s="16">
        <f t="shared" si="12"/>
        <v>0</v>
      </c>
      <c r="AC22" s="16">
        <f t="shared" si="13"/>
        <v>0</v>
      </c>
      <c r="AD22" s="16">
        <f t="shared" si="14"/>
        <v>0</v>
      </c>
    </row>
    <row r="23" spans="1:30" ht="13.5">
      <c r="A23" s="35" t="s">
        <v>55</v>
      </c>
      <c r="B23" s="35" t="s">
        <v>88</v>
      </c>
      <c r="C23" s="37" t="s">
        <v>89</v>
      </c>
      <c r="D23" s="16">
        <f t="shared" si="0"/>
        <v>1</v>
      </c>
      <c r="E23" s="16">
        <f t="shared" si="1"/>
        <v>1</v>
      </c>
      <c r="F23" s="16">
        <v>1</v>
      </c>
      <c r="G23" s="16">
        <v>0</v>
      </c>
      <c r="H23" s="16">
        <f t="shared" si="2"/>
        <v>0</v>
      </c>
      <c r="I23" s="16">
        <v>0</v>
      </c>
      <c r="J23" s="16">
        <v>0</v>
      </c>
      <c r="K23" s="16">
        <v>0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1</v>
      </c>
      <c r="W23" s="16">
        <f t="shared" si="7"/>
        <v>1</v>
      </c>
      <c r="X23" s="16">
        <f t="shared" si="8"/>
        <v>1</v>
      </c>
      <c r="Y23" s="16">
        <f t="shared" si="9"/>
        <v>0</v>
      </c>
      <c r="Z23" s="16">
        <f t="shared" si="10"/>
        <v>0</v>
      </c>
      <c r="AA23" s="16">
        <f t="shared" si="11"/>
        <v>0</v>
      </c>
      <c r="AB23" s="16">
        <f t="shared" si="12"/>
        <v>0</v>
      </c>
      <c r="AC23" s="16">
        <f t="shared" si="13"/>
        <v>0</v>
      </c>
      <c r="AD23" s="16">
        <f t="shared" si="14"/>
        <v>0</v>
      </c>
    </row>
    <row r="24" spans="1:30" ht="13.5">
      <c r="A24" s="35" t="s">
        <v>55</v>
      </c>
      <c r="B24" s="35" t="s">
        <v>90</v>
      </c>
      <c r="C24" s="37" t="s">
        <v>91</v>
      </c>
      <c r="D24" s="16">
        <f t="shared" si="0"/>
        <v>6</v>
      </c>
      <c r="E24" s="16">
        <f t="shared" si="1"/>
        <v>5</v>
      </c>
      <c r="F24" s="16">
        <v>4</v>
      </c>
      <c r="G24" s="16">
        <v>1</v>
      </c>
      <c r="H24" s="16">
        <f t="shared" si="2"/>
        <v>1</v>
      </c>
      <c r="I24" s="16">
        <v>0</v>
      </c>
      <c r="J24" s="16">
        <v>0</v>
      </c>
      <c r="K24" s="16">
        <v>1</v>
      </c>
      <c r="L24" s="16">
        <v>0</v>
      </c>
      <c r="M24" s="16">
        <f t="shared" si="3"/>
        <v>0</v>
      </c>
      <c r="N24" s="16">
        <f t="shared" si="4"/>
        <v>0</v>
      </c>
      <c r="O24" s="16">
        <v>0</v>
      </c>
      <c r="P24" s="16">
        <v>0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6</v>
      </c>
      <c r="W24" s="16">
        <f t="shared" si="7"/>
        <v>5</v>
      </c>
      <c r="X24" s="16">
        <f t="shared" si="8"/>
        <v>4</v>
      </c>
      <c r="Y24" s="16">
        <f t="shared" si="9"/>
        <v>1</v>
      </c>
      <c r="Z24" s="16">
        <f t="shared" si="10"/>
        <v>1</v>
      </c>
      <c r="AA24" s="16">
        <f t="shared" si="11"/>
        <v>0</v>
      </c>
      <c r="AB24" s="16">
        <f t="shared" si="12"/>
        <v>0</v>
      </c>
      <c r="AC24" s="16">
        <f t="shared" si="13"/>
        <v>1</v>
      </c>
      <c r="AD24" s="16">
        <f t="shared" si="14"/>
        <v>0</v>
      </c>
    </row>
    <row r="25" spans="1:30" ht="13.5">
      <c r="A25" s="35" t="s">
        <v>55</v>
      </c>
      <c r="B25" s="35" t="s">
        <v>92</v>
      </c>
      <c r="C25" s="37" t="s">
        <v>93</v>
      </c>
      <c r="D25" s="16">
        <f t="shared" si="0"/>
        <v>1</v>
      </c>
      <c r="E25" s="16">
        <f t="shared" si="1"/>
        <v>1</v>
      </c>
      <c r="F25" s="16">
        <v>1</v>
      </c>
      <c r="G25" s="16">
        <v>0</v>
      </c>
      <c r="H25" s="16">
        <f t="shared" si="2"/>
        <v>0</v>
      </c>
      <c r="I25" s="16">
        <v>0</v>
      </c>
      <c r="J25" s="16">
        <v>0</v>
      </c>
      <c r="K25" s="16">
        <v>0</v>
      </c>
      <c r="L25" s="16">
        <v>0</v>
      </c>
      <c r="M25" s="16">
        <f t="shared" si="3"/>
        <v>0</v>
      </c>
      <c r="N25" s="16">
        <f t="shared" si="4"/>
        <v>0</v>
      </c>
      <c r="O25" s="16">
        <v>0</v>
      </c>
      <c r="P25" s="16">
        <v>0</v>
      </c>
      <c r="Q25" s="16">
        <f t="shared" si="5"/>
        <v>0</v>
      </c>
      <c r="R25" s="16">
        <v>0</v>
      </c>
      <c r="S25" s="16">
        <v>0</v>
      </c>
      <c r="T25" s="16">
        <v>0</v>
      </c>
      <c r="U25" s="16">
        <v>0</v>
      </c>
      <c r="V25" s="16">
        <f t="shared" si="6"/>
        <v>1</v>
      </c>
      <c r="W25" s="16">
        <f t="shared" si="7"/>
        <v>1</v>
      </c>
      <c r="X25" s="16">
        <f t="shared" si="8"/>
        <v>1</v>
      </c>
      <c r="Y25" s="16">
        <f t="shared" si="9"/>
        <v>0</v>
      </c>
      <c r="Z25" s="16">
        <f t="shared" si="10"/>
        <v>0</v>
      </c>
      <c r="AA25" s="16">
        <f t="shared" si="11"/>
        <v>0</v>
      </c>
      <c r="AB25" s="16">
        <f t="shared" si="12"/>
        <v>0</v>
      </c>
      <c r="AC25" s="16">
        <f t="shared" si="13"/>
        <v>0</v>
      </c>
      <c r="AD25" s="16">
        <f t="shared" si="14"/>
        <v>0</v>
      </c>
    </row>
    <row r="26" spans="1:30" ht="13.5">
      <c r="A26" s="35" t="s">
        <v>55</v>
      </c>
      <c r="B26" s="35" t="s">
        <v>94</v>
      </c>
      <c r="C26" s="37" t="s">
        <v>95</v>
      </c>
      <c r="D26" s="16">
        <f t="shared" si="0"/>
        <v>2</v>
      </c>
      <c r="E26" s="16">
        <f t="shared" si="1"/>
        <v>2</v>
      </c>
      <c r="F26" s="16">
        <v>2</v>
      </c>
      <c r="G26" s="16">
        <v>0</v>
      </c>
      <c r="H26" s="16">
        <f t="shared" si="2"/>
        <v>0</v>
      </c>
      <c r="I26" s="16">
        <v>0</v>
      </c>
      <c r="J26" s="16">
        <v>0</v>
      </c>
      <c r="K26" s="16">
        <v>0</v>
      </c>
      <c r="L26" s="16">
        <v>0</v>
      </c>
      <c r="M26" s="16">
        <f t="shared" si="3"/>
        <v>0</v>
      </c>
      <c r="N26" s="16">
        <f t="shared" si="4"/>
        <v>0</v>
      </c>
      <c r="O26" s="16">
        <v>0</v>
      </c>
      <c r="P26" s="16">
        <v>0</v>
      </c>
      <c r="Q26" s="16">
        <f t="shared" si="5"/>
        <v>0</v>
      </c>
      <c r="R26" s="16">
        <v>0</v>
      </c>
      <c r="S26" s="16">
        <v>0</v>
      </c>
      <c r="T26" s="16">
        <v>0</v>
      </c>
      <c r="U26" s="16">
        <v>0</v>
      </c>
      <c r="V26" s="16">
        <f t="shared" si="6"/>
        <v>2</v>
      </c>
      <c r="W26" s="16">
        <f t="shared" si="7"/>
        <v>2</v>
      </c>
      <c r="X26" s="16">
        <f t="shared" si="8"/>
        <v>2</v>
      </c>
      <c r="Y26" s="16">
        <f t="shared" si="9"/>
        <v>0</v>
      </c>
      <c r="Z26" s="16">
        <f t="shared" si="10"/>
        <v>0</v>
      </c>
      <c r="AA26" s="16">
        <f t="shared" si="11"/>
        <v>0</v>
      </c>
      <c r="AB26" s="16">
        <f t="shared" si="12"/>
        <v>0</v>
      </c>
      <c r="AC26" s="16">
        <f t="shared" si="13"/>
        <v>0</v>
      </c>
      <c r="AD26" s="16">
        <f t="shared" si="14"/>
        <v>0</v>
      </c>
    </row>
    <row r="27" spans="1:30" ht="13.5">
      <c r="A27" s="35" t="s">
        <v>55</v>
      </c>
      <c r="B27" s="35" t="s">
        <v>154</v>
      </c>
      <c r="C27" s="37" t="s">
        <v>186</v>
      </c>
      <c r="D27" s="16">
        <f t="shared" si="0"/>
        <v>1</v>
      </c>
      <c r="E27" s="16">
        <f t="shared" si="1"/>
        <v>1</v>
      </c>
      <c r="F27" s="16">
        <v>1</v>
      </c>
      <c r="G27" s="16">
        <v>0</v>
      </c>
      <c r="H27" s="16">
        <f t="shared" si="2"/>
        <v>0</v>
      </c>
      <c r="I27" s="16">
        <v>0</v>
      </c>
      <c r="J27" s="16">
        <v>0</v>
      </c>
      <c r="K27" s="16">
        <v>0</v>
      </c>
      <c r="L27" s="16">
        <v>0</v>
      </c>
      <c r="M27" s="16">
        <f t="shared" si="3"/>
        <v>0</v>
      </c>
      <c r="N27" s="16">
        <f t="shared" si="4"/>
        <v>0</v>
      </c>
      <c r="O27" s="16">
        <v>0</v>
      </c>
      <c r="P27" s="16">
        <v>0</v>
      </c>
      <c r="Q27" s="16">
        <f t="shared" si="5"/>
        <v>0</v>
      </c>
      <c r="R27" s="16">
        <v>0</v>
      </c>
      <c r="S27" s="16">
        <v>0</v>
      </c>
      <c r="T27" s="16">
        <v>0</v>
      </c>
      <c r="U27" s="16">
        <v>0</v>
      </c>
      <c r="V27" s="16">
        <f t="shared" si="6"/>
        <v>1</v>
      </c>
      <c r="W27" s="16">
        <f t="shared" si="7"/>
        <v>1</v>
      </c>
      <c r="X27" s="16">
        <f t="shared" si="8"/>
        <v>1</v>
      </c>
      <c r="Y27" s="16">
        <f t="shared" si="9"/>
        <v>0</v>
      </c>
      <c r="Z27" s="16">
        <f t="shared" si="10"/>
        <v>0</v>
      </c>
      <c r="AA27" s="16">
        <f t="shared" si="11"/>
        <v>0</v>
      </c>
      <c r="AB27" s="16">
        <f t="shared" si="12"/>
        <v>0</v>
      </c>
      <c r="AC27" s="16">
        <f t="shared" si="13"/>
        <v>0</v>
      </c>
      <c r="AD27" s="16">
        <f t="shared" si="14"/>
        <v>0</v>
      </c>
    </row>
    <row r="28" spans="1:30" ht="13.5">
      <c r="A28" s="35" t="s">
        <v>55</v>
      </c>
      <c r="B28" s="35" t="s">
        <v>96</v>
      </c>
      <c r="C28" s="37" t="s">
        <v>97</v>
      </c>
      <c r="D28" s="16">
        <f t="shared" si="0"/>
        <v>4</v>
      </c>
      <c r="E28" s="16">
        <f t="shared" si="1"/>
        <v>3</v>
      </c>
      <c r="F28" s="16">
        <v>3</v>
      </c>
      <c r="G28" s="16">
        <v>0</v>
      </c>
      <c r="H28" s="16">
        <f t="shared" si="2"/>
        <v>1</v>
      </c>
      <c r="I28" s="16">
        <v>0</v>
      </c>
      <c r="J28" s="16">
        <v>1</v>
      </c>
      <c r="K28" s="16">
        <v>0</v>
      </c>
      <c r="L28" s="16">
        <v>0</v>
      </c>
      <c r="M28" s="16">
        <f t="shared" si="3"/>
        <v>1</v>
      </c>
      <c r="N28" s="16">
        <f t="shared" si="4"/>
        <v>1</v>
      </c>
      <c r="O28" s="16">
        <v>1</v>
      </c>
      <c r="P28" s="16">
        <v>0</v>
      </c>
      <c r="Q28" s="16">
        <f t="shared" si="5"/>
        <v>0</v>
      </c>
      <c r="R28" s="16">
        <v>0</v>
      </c>
      <c r="S28" s="16">
        <v>0</v>
      </c>
      <c r="T28" s="16">
        <v>0</v>
      </c>
      <c r="U28" s="16">
        <v>0</v>
      </c>
      <c r="V28" s="16">
        <f t="shared" si="6"/>
        <v>5</v>
      </c>
      <c r="W28" s="16">
        <f t="shared" si="7"/>
        <v>4</v>
      </c>
      <c r="X28" s="16">
        <f t="shared" si="8"/>
        <v>4</v>
      </c>
      <c r="Y28" s="16">
        <f t="shared" si="9"/>
        <v>0</v>
      </c>
      <c r="Z28" s="16">
        <f t="shared" si="10"/>
        <v>1</v>
      </c>
      <c r="AA28" s="16">
        <f t="shared" si="11"/>
        <v>0</v>
      </c>
      <c r="AB28" s="16">
        <f t="shared" si="12"/>
        <v>1</v>
      </c>
      <c r="AC28" s="16">
        <f t="shared" si="13"/>
        <v>0</v>
      </c>
      <c r="AD28" s="16">
        <f t="shared" si="14"/>
        <v>0</v>
      </c>
    </row>
    <row r="29" spans="1:30" ht="13.5">
      <c r="A29" s="35" t="s">
        <v>55</v>
      </c>
      <c r="B29" s="35" t="s">
        <v>98</v>
      </c>
      <c r="C29" s="37" t="s">
        <v>99</v>
      </c>
      <c r="D29" s="16">
        <f t="shared" si="0"/>
        <v>0</v>
      </c>
      <c r="E29" s="16">
        <f t="shared" si="1"/>
        <v>0</v>
      </c>
      <c r="F29" s="16">
        <v>0</v>
      </c>
      <c r="G29" s="16">
        <v>0</v>
      </c>
      <c r="H29" s="16">
        <f t="shared" si="2"/>
        <v>0</v>
      </c>
      <c r="I29" s="16">
        <v>0</v>
      </c>
      <c r="J29" s="16">
        <v>0</v>
      </c>
      <c r="K29" s="16">
        <v>0</v>
      </c>
      <c r="L29" s="16">
        <v>0</v>
      </c>
      <c r="M29" s="16">
        <f t="shared" si="3"/>
        <v>0</v>
      </c>
      <c r="N29" s="16">
        <f t="shared" si="4"/>
        <v>0</v>
      </c>
      <c r="O29" s="16">
        <v>0</v>
      </c>
      <c r="P29" s="16">
        <v>0</v>
      </c>
      <c r="Q29" s="16">
        <f t="shared" si="5"/>
        <v>0</v>
      </c>
      <c r="R29" s="16">
        <v>0</v>
      </c>
      <c r="S29" s="16">
        <v>0</v>
      </c>
      <c r="T29" s="16">
        <v>0</v>
      </c>
      <c r="U29" s="16">
        <v>0</v>
      </c>
      <c r="V29" s="16">
        <f t="shared" si="6"/>
        <v>0</v>
      </c>
      <c r="W29" s="16">
        <f t="shared" si="7"/>
        <v>0</v>
      </c>
      <c r="X29" s="16">
        <f t="shared" si="8"/>
        <v>0</v>
      </c>
      <c r="Y29" s="16">
        <f t="shared" si="9"/>
        <v>0</v>
      </c>
      <c r="Z29" s="16">
        <f t="shared" si="10"/>
        <v>0</v>
      </c>
      <c r="AA29" s="16">
        <f t="shared" si="11"/>
        <v>0</v>
      </c>
      <c r="AB29" s="16">
        <f t="shared" si="12"/>
        <v>0</v>
      </c>
      <c r="AC29" s="16">
        <f t="shared" si="13"/>
        <v>0</v>
      </c>
      <c r="AD29" s="16">
        <f t="shared" si="14"/>
        <v>0</v>
      </c>
    </row>
    <row r="30" spans="1:30" ht="13.5">
      <c r="A30" s="35" t="s">
        <v>55</v>
      </c>
      <c r="B30" s="35" t="s">
        <v>100</v>
      </c>
      <c r="C30" s="37" t="s">
        <v>101</v>
      </c>
      <c r="D30" s="16">
        <f t="shared" si="0"/>
        <v>4</v>
      </c>
      <c r="E30" s="16">
        <f t="shared" si="1"/>
        <v>1</v>
      </c>
      <c r="F30" s="16">
        <v>1</v>
      </c>
      <c r="G30" s="16">
        <v>0</v>
      </c>
      <c r="H30" s="16">
        <f t="shared" si="2"/>
        <v>3</v>
      </c>
      <c r="I30" s="16">
        <v>3</v>
      </c>
      <c r="J30" s="16">
        <v>0</v>
      </c>
      <c r="K30" s="16">
        <v>0</v>
      </c>
      <c r="L30" s="16">
        <v>0</v>
      </c>
      <c r="M30" s="16">
        <f t="shared" si="3"/>
        <v>1</v>
      </c>
      <c r="N30" s="16">
        <f t="shared" si="4"/>
        <v>1</v>
      </c>
      <c r="O30" s="16">
        <v>1</v>
      </c>
      <c r="P30" s="16">
        <v>0</v>
      </c>
      <c r="Q30" s="16">
        <f t="shared" si="5"/>
        <v>0</v>
      </c>
      <c r="R30" s="16">
        <v>0</v>
      </c>
      <c r="S30" s="16">
        <v>0</v>
      </c>
      <c r="T30" s="16">
        <v>0</v>
      </c>
      <c r="U30" s="16">
        <v>0</v>
      </c>
      <c r="V30" s="16">
        <f t="shared" si="6"/>
        <v>5</v>
      </c>
      <c r="W30" s="16">
        <f t="shared" si="7"/>
        <v>2</v>
      </c>
      <c r="X30" s="16">
        <f t="shared" si="8"/>
        <v>2</v>
      </c>
      <c r="Y30" s="16">
        <f t="shared" si="9"/>
        <v>0</v>
      </c>
      <c r="Z30" s="16">
        <f t="shared" si="10"/>
        <v>3</v>
      </c>
      <c r="AA30" s="16">
        <f t="shared" si="11"/>
        <v>3</v>
      </c>
      <c r="AB30" s="16">
        <f t="shared" si="12"/>
        <v>0</v>
      </c>
      <c r="AC30" s="16">
        <f t="shared" si="13"/>
        <v>0</v>
      </c>
      <c r="AD30" s="16">
        <f t="shared" si="14"/>
        <v>0</v>
      </c>
    </row>
    <row r="31" spans="1:30" ht="13.5">
      <c r="A31" s="35" t="s">
        <v>55</v>
      </c>
      <c r="B31" s="35" t="s">
        <v>102</v>
      </c>
      <c r="C31" s="37" t="s">
        <v>103</v>
      </c>
      <c r="D31" s="16">
        <f t="shared" si="0"/>
        <v>3</v>
      </c>
      <c r="E31" s="16">
        <f t="shared" si="1"/>
        <v>1</v>
      </c>
      <c r="F31" s="16">
        <v>1</v>
      </c>
      <c r="G31" s="16">
        <v>0</v>
      </c>
      <c r="H31" s="16">
        <f t="shared" si="2"/>
        <v>2</v>
      </c>
      <c r="I31" s="16">
        <v>2</v>
      </c>
      <c r="J31" s="16">
        <v>0</v>
      </c>
      <c r="K31" s="16">
        <v>0</v>
      </c>
      <c r="L31" s="16">
        <v>0</v>
      </c>
      <c r="M31" s="16">
        <f t="shared" si="3"/>
        <v>1</v>
      </c>
      <c r="N31" s="16">
        <f t="shared" si="4"/>
        <v>1</v>
      </c>
      <c r="O31" s="16">
        <v>1</v>
      </c>
      <c r="P31" s="16">
        <v>0</v>
      </c>
      <c r="Q31" s="16">
        <f t="shared" si="5"/>
        <v>0</v>
      </c>
      <c r="R31" s="16">
        <v>0</v>
      </c>
      <c r="S31" s="16">
        <v>0</v>
      </c>
      <c r="T31" s="16">
        <v>0</v>
      </c>
      <c r="U31" s="16">
        <v>0</v>
      </c>
      <c r="V31" s="16">
        <f t="shared" si="6"/>
        <v>4</v>
      </c>
      <c r="W31" s="16">
        <f t="shared" si="7"/>
        <v>2</v>
      </c>
      <c r="X31" s="16">
        <f t="shared" si="8"/>
        <v>2</v>
      </c>
      <c r="Y31" s="16">
        <f t="shared" si="9"/>
        <v>0</v>
      </c>
      <c r="Z31" s="16">
        <f t="shared" si="10"/>
        <v>2</v>
      </c>
      <c r="AA31" s="16">
        <f t="shared" si="11"/>
        <v>2</v>
      </c>
      <c r="AB31" s="16">
        <f t="shared" si="12"/>
        <v>0</v>
      </c>
      <c r="AC31" s="16">
        <f t="shared" si="13"/>
        <v>0</v>
      </c>
      <c r="AD31" s="16">
        <f t="shared" si="14"/>
        <v>0</v>
      </c>
    </row>
    <row r="32" spans="1:30" ht="13.5">
      <c r="A32" s="35" t="s">
        <v>55</v>
      </c>
      <c r="B32" s="35" t="s">
        <v>104</v>
      </c>
      <c r="C32" s="37" t="s">
        <v>105</v>
      </c>
      <c r="D32" s="16">
        <f t="shared" si="0"/>
        <v>0</v>
      </c>
      <c r="E32" s="16">
        <f t="shared" si="1"/>
        <v>0</v>
      </c>
      <c r="F32" s="16">
        <v>0</v>
      </c>
      <c r="G32" s="16">
        <v>0</v>
      </c>
      <c r="H32" s="16">
        <f t="shared" si="2"/>
        <v>0</v>
      </c>
      <c r="I32" s="16">
        <v>0</v>
      </c>
      <c r="J32" s="16">
        <v>0</v>
      </c>
      <c r="K32" s="16">
        <v>0</v>
      </c>
      <c r="L32" s="16">
        <v>0</v>
      </c>
      <c r="M32" s="16">
        <f t="shared" si="3"/>
        <v>0</v>
      </c>
      <c r="N32" s="16">
        <f t="shared" si="4"/>
        <v>0</v>
      </c>
      <c r="O32" s="16">
        <v>0</v>
      </c>
      <c r="P32" s="16">
        <v>0</v>
      </c>
      <c r="Q32" s="16">
        <f t="shared" si="5"/>
        <v>0</v>
      </c>
      <c r="R32" s="16">
        <v>0</v>
      </c>
      <c r="S32" s="16">
        <v>0</v>
      </c>
      <c r="T32" s="16">
        <v>0</v>
      </c>
      <c r="U32" s="16">
        <v>0</v>
      </c>
      <c r="V32" s="16">
        <f t="shared" si="6"/>
        <v>0</v>
      </c>
      <c r="W32" s="16">
        <f t="shared" si="7"/>
        <v>0</v>
      </c>
      <c r="X32" s="16">
        <f t="shared" si="8"/>
        <v>0</v>
      </c>
      <c r="Y32" s="16">
        <f t="shared" si="9"/>
        <v>0</v>
      </c>
      <c r="Z32" s="16">
        <f t="shared" si="10"/>
        <v>0</v>
      </c>
      <c r="AA32" s="16">
        <f t="shared" si="11"/>
        <v>0</v>
      </c>
      <c r="AB32" s="16">
        <f t="shared" si="12"/>
        <v>0</v>
      </c>
      <c r="AC32" s="16">
        <f t="shared" si="13"/>
        <v>0</v>
      </c>
      <c r="AD32" s="16">
        <f t="shared" si="14"/>
        <v>0</v>
      </c>
    </row>
    <row r="33" spans="1:30" ht="13.5">
      <c r="A33" s="35" t="s">
        <v>55</v>
      </c>
      <c r="B33" s="35" t="s">
        <v>106</v>
      </c>
      <c r="C33" s="37" t="s">
        <v>107</v>
      </c>
      <c r="D33" s="16">
        <f t="shared" si="0"/>
        <v>1</v>
      </c>
      <c r="E33" s="16">
        <f t="shared" si="1"/>
        <v>1</v>
      </c>
      <c r="F33" s="16">
        <v>1</v>
      </c>
      <c r="G33" s="16">
        <v>0</v>
      </c>
      <c r="H33" s="16">
        <f t="shared" si="2"/>
        <v>0</v>
      </c>
      <c r="I33" s="16">
        <v>0</v>
      </c>
      <c r="J33" s="16">
        <v>0</v>
      </c>
      <c r="K33" s="16">
        <v>0</v>
      </c>
      <c r="L33" s="16">
        <v>0</v>
      </c>
      <c r="M33" s="16">
        <f t="shared" si="3"/>
        <v>0</v>
      </c>
      <c r="N33" s="16">
        <f t="shared" si="4"/>
        <v>0</v>
      </c>
      <c r="O33" s="16">
        <v>0</v>
      </c>
      <c r="P33" s="16">
        <v>0</v>
      </c>
      <c r="Q33" s="16">
        <f t="shared" si="5"/>
        <v>0</v>
      </c>
      <c r="R33" s="16">
        <v>0</v>
      </c>
      <c r="S33" s="16">
        <v>0</v>
      </c>
      <c r="T33" s="16">
        <v>0</v>
      </c>
      <c r="U33" s="16">
        <v>0</v>
      </c>
      <c r="V33" s="16">
        <f t="shared" si="6"/>
        <v>1</v>
      </c>
      <c r="W33" s="16">
        <f t="shared" si="7"/>
        <v>1</v>
      </c>
      <c r="X33" s="16">
        <f t="shared" si="8"/>
        <v>1</v>
      </c>
      <c r="Y33" s="16">
        <f t="shared" si="9"/>
        <v>0</v>
      </c>
      <c r="Z33" s="16">
        <f t="shared" si="10"/>
        <v>0</v>
      </c>
      <c r="AA33" s="16">
        <f t="shared" si="11"/>
        <v>0</v>
      </c>
      <c r="AB33" s="16">
        <f t="shared" si="12"/>
        <v>0</v>
      </c>
      <c r="AC33" s="16">
        <f t="shared" si="13"/>
        <v>0</v>
      </c>
      <c r="AD33" s="16">
        <f t="shared" si="14"/>
        <v>0</v>
      </c>
    </row>
    <row r="34" spans="1:30" ht="13.5">
      <c r="A34" s="35" t="s">
        <v>55</v>
      </c>
      <c r="B34" s="35" t="s">
        <v>108</v>
      </c>
      <c r="C34" s="37" t="s">
        <v>109</v>
      </c>
      <c r="D34" s="16">
        <f t="shared" si="0"/>
        <v>4</v>
      </c>
      <c r="E34" s="16">
        <f t="shared" si="1"/>
        <v>1</v>
      </c>
      <c r="F34" s="16">
        <v>1</v>
      </c>
      <c r="G34" s="16">
        <v>0</v>
      </c>
      <c r="H34" s="16">
        <f t="shared" si="2"/>
        <v>3</v>
      </c>
      <c r="I34" s="16">
        <v>1</v>
      </c>
      <c r="J34" s="16">
        <v>1</v>
      </c>
      <c r="K34" s="16">
        <v>1</v>
      </c>
      <c r="L34" s="16">
        <v>0</v>
      </c>
      <c r="M34" s="16">
        <f t="shared" si="3"/>
        <v>0</v>
      </c>
      <c r="N34" s="16">
        <f t="shared" si="4"/>
        <v>0</v>
      </c>
      <c r="O34" s="16">
        <v>0</v>
      </c>
      <c r="P34" s="16">
        <v>0</v>
      </c>
      <c r="Q34" s="16">
        <f t="shared" si="5"/>
        <v>0</v>
      </c>
      <c r="R34" s="16">
        <v>0</v>
      </c>
      <c r="S34" s="16">
        <v>0</v>
      </c>
      <c r="T34" s="16">
        <v>0</v>
      </c>
      <c r="U34" s="16">
        <v>0</v>
      </c>
      <c r="V34" s="16">
        <f t="shared" si="6"/>
        <v>4</v>
      </c>
      <c r="W34" s="16">
        <f t="shared" si="7"/>
        <v>1</v>
      </c>
      <c r="X34" s="16">
        <f t="shared" si="8"/>
        <v>1</v>
      </c>
      <c r="Y34" s="16">
        <f t="shared" si="9"/>
        <v>0</v>
      </c>
      <c r="Z34" s="16">
        <f t="shared" si="10"/>
        <v>3</v>
      </c>
      <c r="AA34" s="16">
        <f t="shared" si="11"/>
        <v>1</v>
      </c>
      <c r="AB34" s="16">
        <f t="shared" si="12"/>
        <v>1</v>
      </c>
      <c r="AC34" s="16">
        <f t="shared" si="13"/>
        <v>1</v>
      </c>
      <c r="AD34" s="16">
        <f t="shared" si="14"/>
        <v>0</v>
      </c>
    </row>
    <row r="35" spans="1:30" ht="13.5">
      <c r="A35" s="35" t="s">
        <v>55</v>
      </c>
      <c r="B35" s="35" t="s">
        <v>110</v>
      </c>
      <c r="C35" s="37" t="s">
        <v>111</v>
      </c>
      <c r="D35" s="16">
        <f t="shared" si="0"/>
        <v>5</v>
      </c>
      <c r="E35" s="16">
        <f t="shared" si="1"/>
        <v>3</v>
      </c>
      <c r="F35" s="16">
        <v>3</v>
      </c>
      <c r="G35" s="16">
        <v>0</v>
      </c>
      <c r="H35" s="16">
        <f t="shared" si="2"/>
        <v>2</v>
      </c>
      <c r="I35" s="16">
        <v>0</v>
      </c>
      <c r="J35" s="16">
        <v>0</v>
      </c>
      <c r="K35" s="16">
        <v>0</v>
      </c>
      <c r="L35" s="16">
        <v>2</v>
      </c>
      <c r="M35" s="16">
        <f t="shared" si="3"/>
        <v>0</v>
      </c>
      <c r="N35" s="16">
        <f t="shared" si="4"/>
        <v>0</v>
      </c>
      <c r="O35" s="16">
        <v>0</v>
      </c>
      <c r="P35" s="16">
        <v>0</v>
      </c>
      <c r="Q35" s="16">
        <f t="shared" si="5"/>
        <v>0</v>
      </c>
      <c r="R35" s="16">
        <v>0</v>
      </c>
      <c r="S35" s="16">
        <v>0</v>
      </c>
      <c r="T35" s="16">
        <v>0</v>
      </c>
      <c r="U35" s="16">
        <v>0</v>
      </c>
      <c r="V35" s="16">
        <f t="shared" si="6"/>
        <v>5</v>
      </c>
      <c r="W35" s="16">
        <f t="shared" si="7"/>
        <v>3</v>
      </c>
      <c r="X35" s="16">
        <f t="shared" si="8"/>
        <v>3</v>
      </c>
      <c r="Y35" s="16">
        <f t="shared" si="9"/>
        <v>0</v>
      </c>
      <c r="Z35" s="16">
        <f t="shared" si="10"/>
        <v>2</v>
      </c>
      <c r="AA35" s="16">
        <f t="shared" si="11"/>
        <v>0</v>
      </c>
      <c r="AB35" s="16">
        <f t="shared" si="12"/>
        <v>0</v>
      </c>
      <c r="AC35" s="16">
        <f t="shared" si="13"/>
        <v>0</v>
      </c>
      <c r="AD35" s="16">
        <f t="shared" si="14"/>
        <v>2</v>
      </c>
    </row>
    <row r="36" spans="1:30" ht="13.5">
      <c r="A36" s="35" t="s">
        <v>55</v>
      </c>
      <c r="B36" s="35" t="s">
        <v>112</v>
      </c>
      <c r="C36" s="37" t="s">
        <v>113</v>
      </c>
      <c r="D36" s="16">
        <f t="shared" si="0"/>
        <v>1</v>
      </c>
      <c r="E36" s="16">
        <f t="shared" si="1"/>
        <v>1</v>
      </c>
      <c r="F36" s="16">
        <v>1</v>
      </c>
      <c r="G36" s="16">
        <v>0</v>
      </c>
      <c r="H36" s="16">
        <f t="shared" si="2"/>
        <v>0</v>
      </c>
      <c r="I36" s="16">
        <v>0</v>
      </c>
      <c r="J36" s="16">
        <v>0</v>
      </c>
      <c r="K36" s="16">
        <v>0</v>
      </c>
      <c r="L36" s="16">
        <v>0</v>
      </c>
      <c r="M36" s="16">
        <f t="shared" si="3"/>
        <v>0</v>
      </c>
      <c r="N36" s="16">
        <f t="shared" si="4"/>
        <v>0</v>
      </c>
      <c r="O36" s="16">
        <v>0</v>
      </c>
      <c r="P36" s="16">
        <v>0</v>
      </c>
      <c r="Q36" s="16">
        <f t="shared" si="5"/>
        <v>0</v>
      </c>
      <c r="R36" s="16">
        <v>0</v>
      </c>
      <c r="S36" s="16">
        <v>0</v>
      </c>
      <c r="T36" s="16">
        <v>0</v>
      </c>
      <c r="U36" s="16">
        <v>0</v>
      </c>
      <c r="V36" s="16">
        <f t="shared" si="6"/>
        <v>1</v>
      </c>
      <c r="W36" s="16">
        <f t="shared" si="7"/>
        <v>1</v>
      </c>
      <c r="X36" s="16">
        <f t="shared" si="8"/>
        <v>1</v>
      </c>
      <c r="Y36" s="16">
        <f t="shared" si="9"/>
        <v>0</v>
      </c>
      <c r="Z36" s="16">
        <f t="shared" si="10"/>
        <v>0</v>
      </c>
      <c r="AA36" s="16">
        <f t="shared" si="11"/>
        <v>0</v>
      </c>
      <c r="AB36" s="16">
        <f t="shared" si="12"/>
        <v>0</v>
      </c>
      <c r="AC36" s="16">
        <f t="shared" si="13"/>
        <v>0</v>
      </c>
      <c r="AD36" s="16">
        <f t="shared" si="14"/>
        <v>0</v>
      </c>
    </row>
    <row r="37" spans="1:30" ht="13.5">
      <c r="A37" s="35" t="s">
        <v>55</v>
      </c>
      <c r="B37" s="35" t="s">
        <v>114</v>
      </c>
      <c r="C37" s="37" t="s">
        <v>115</v>
      </c>
      <c r="D37" s="16">
        <f t="shared" si="0"/>
        <v>1</v>
      </c>
      <c r="E37" s="16">
        <f t="shared" si="1"/>
        <v>1</v>
      </c>
      <c r="F37" s="16">
        <v>1</v>
      </c>
      <c r="G37" s="16">
        <v>0</v>
      </c>
      <c r="H37" s="16">
        <f t="shared" si="2"/>
        <v>0</v>
      </c>
      <c r="I37" s="16">
        <v>0</v>
      </c>
      <c r="J37" s="16">
        <v>0</v>
      </c>
      <c r="K37" s="16">
        <v>0</v>
      </c>
      <c r="L37" s="16">
        <v>0</v>
      </c>
      <c r="M37" s="16">
        <f t="shared" si="3"/>
        <v>0</v>
      </c>
      <c r="N37" s="16">
        <f t="shared" si="4"/>
        <v>0</v>
      </c>
      <c r="O37" s="16">
        <v>0</v>
      </c>
      <c r="P37" s="16">
        <v>0</v>
      </c>
      <c r="Q37" s="16">
        <f t="shared" si="5"/>
        <v>0</v>
      </c>
      <c r="R37" s="16">
        <v>0</v>
      </c>
      <c r="S37" s="16">
        <v>0</v>
      </c>
      <c r="T37" s="16">
        <v>0</v>
      </c>
      <c r="U37" s="16">
        <v>0</v>
      </c>
      <c r="V37" s="16">
        <f t="shared" si="6"/>
        <v>1</v>
      </c>
      <c r="W37" s="16">
        <f t="shared" si="7"/>
        <v>1</v>
      </c>
      <c r="X37" s="16">
        <f t="shared" si="8"/>
        <v>1</v>
      </c>
      <c r="Y37" s="16">
        <f t="shared" si="9"/>
        <v>0</v>
      </c>
      <c r="Z37" s="16">
        <f t="shared" si="10"/>
        <v>0</v>
      </c>
      <c r="AA37" s="16">
        <f t="shared" si="11"/>
        <v>0</v>
      </c>
      <c r="AB37" s="16">
        <f t="shared" si="12"/>
        <v>0</v>
      </c>
      <c r="AC37" s="16">
        <f t="shared" si="13"/>
        <v>0</v>
      </c>
      <c r="AD37" s="16">
        <f t="shared" si="14"/>
        <v>0</v>
      </c>
    </row>
    <row r="38" spans="1:30" ht="13.5">
      <c r="A38" s="35" t="s">
        <v>55</v>
      </c>
      <c r="B38" s="35" t="s">
        <v>116</v>
      </c>
      <c r="C38" s="37" t="s">
        <v>117</v>
      </c>
      <c r="D38" s="16">
        <f t="shared" si="0"/>
        <v>1</v>
      </c>
      <c r="E38" s="16">
        <f t="shared" si="1"/>
        <v>1</v>
      </c>
      <c r="F38" s="16">
        <v>1</v>
      </c>
      <c r="G38" s="16">
        <v>0</v>
      </c>
      <c r="H38" s="16">
        <f t="shared" si="2"/>
        <v>0</v>
      </c>
      <c r="I38" s="16">
        <v>0</v>
      </c>
      <c r="J38" s="16">
        <v>0</v>
      </c>
      <c r="K38" s="16">
        <v>0</v>
      </c>
      <c r="L38" s="16">
        <v>0</v>
      </c>
      <c r="M38" s="16">
        <f t="shared" si="3"/>
        <v>0</v>
      </c>
      <c r="N38" s="16">
        <f t="shared" si="4"/>
        <v>0</v>
      </c>
      <c r="O38" s="16">
        <v>0</v>
      </c>
      <c r="P38" s="16">
        <v>0</v>
      </c>
      <c r="Q38" s="16">
        <f t="shared" si="5"/>
        <v>0</v>
      </c>
      <c r="R38" s="16">
        <v>0</v>
      </c>
      <c r="S38" s="16">
        <v>0</v>
      </c>
      <c r="T38" s="16">
        <v>0</v>
      </c>
      <c r="U38" s="16">
        <v>0</v>
      </c>
      <c r="V38" s="16">
        <f t="shared" si="6"/>
        <v>1</v>
      </c>
      <c r="W38" s="16">
        <f t="shared" si="7"/>
        <v>1</v>
      </c>
      <c r="X38" s="16">
        <f t="shared" si="8"/>
        <v>1</v>
      </c>
      <c r="Y38" s="16">
        <f t="shared" si="9"/>
        <v>0</v>
      </c>
      <c r="Z38" s="16">
        <f t="shared" si="10"/>
        <v>0</v>
      </c>
      <c r="AA38" s="16">
        <f t="shared" si="11"/>
        <v>0</v>
      </c>
      <c r="AB38" s="16">
        <f t="shared" si="12"/>
        <v>0</v>
      </c>
      <c r="AC38" s="16">
        <f t="shared" si="13"/>
        <v>0</v>
      </c>
      <c r="AD38" s="16">
        <f t="shared" si="14"/>
        <v>0</v>
      </c>
    </row>
    <row r="39" spans="1:30" ht="13.5">
      <c r="A39" s="35" t="s">
        <v>55</v>
      </c>
      <c r="B39" s="35" t="s">
        <v>118</v>
      </c>
      <c r="C39" s="37" t="s">
        <v>119</v>
      </c>
      <c r="D39" s="16">
        <f t="shared" si="0"/>
        <v>1</v>
      </c>
      <c r="E39" s="16">
        <f t="shared" si="1"/>
        <v>1</v>
      </c>
      <c r="F39" s="16">
        <v>1</v>
      </c>
      <c r="G39" s="16">
        <v>0</v>
      </c>
      <c r="H39" s="16">
        <f t="shared" si="2"/>
        <v>0</v>
      </c>
      <c r="I39" s="16">
        <v>0</v>
      </c>
      <c r="J39" s="16">
        <v>0</v>
      </c>
      <c r="K39" s="16">
        <v>0</v>
      </c>
      <c r="L39" s="16">
        <v>0</v>
      </c>
      <c r="M39" s="16">
        <f t="shared" si="3"/>
        <v>0</v>
      </c>
      <c r="N39" s="16">
        <f t="shared" si="4"/>
        <v>0</v>
      </c>
      <c r="O39" s="16">
        <v>0</v>
      </c>
      <c r="P39" s="16">
        <v>0</v>
      </c>
      <c r="Q39" s="16">
        <f t="shared" si="5"/>
        <v>0</v>
      </c>
      <c r="R39" s="16">
        <v>0</v>
      </c>
      <c r="S39" s="16">
        <v>0</v>
      </c>
      <c r="T39" s="16">
        <v>0</v>
      </c>
      <c r="U39" s="16">
        <v>0</v>
      </c>
      <c r="V39" s="16">
        <f t="shared" si="6"/>
        <v>1</v>
      </c>
      <c r="W39" s="16">
        <f t="shared" si="7"/>
        <v>1</v>
      </c>
      <c r="X39" s="16">
        <f t="shared" si="8"/>
        <v>1</v>
      </c>
      <c r="Y39" s="16">
        <f t="shared" si="9"/>
        <v>0</v>
      </c>
      <c r="Z39" s="16">
        <f t="shared" si="10"/>
        <v>0</v>
      </c>
      <c r="AA39" s="16">
        <f t="shared" si="11"/>
        <v>0</v>
      </c>
      <c r="AB39" s="16">
        <f t="shared" si="12"/>
        <v>0</v>
      </c>
      <c r="AC39" s="16">
        <f t="shared" si="13"/>
        <v>0</v>
      </c>
      <c r="AD39" s="16">
        <f t="shared" si="14"/>
        <v>0</v>
      </c>
    </row>
    <row r="40" spans="1:30" ht="13.5">
      <c r="A40" s="35" t="s">
        <v>55</v>
      </c>
      <c r="B40" s="35" t="s">
        <v>120</v>
      </c>
      <c r="C40" s="37" t="s">
        <v>121</v>
      </c>
      <c r="D40" s="16">
        <f t="shared" si="0"/>
        <v>0</v>
      </c>
      <c r="E40" s="16">
        <f t="shared" si="1"/>
        <v>0</v>
      </c>
      <c r="F40" s="16">
        <v>0</v>
      </c>
      <c r="G40" s="16">
        <v>0</v>
      </c>
      <c r="H40" s="16">
        <f t="shared" si="2"/>
        <v>0</v>
      </c>
      <c r="I40" s="16">
        <v>0</v>
      </c>
      <c r="J40" s="16">
        <v>0</v>
      </c>
      <c r="K40" s="16">
        <v>0</v>
      </c>
      <c r="L40" s="16">
        <v>0</v>
      </c>
      <c r="M40" s="16">
        <f t="shared" si="3"/>
        <v>0</v>
      </c>
      <c r="N40" s="16">
        <f t="shared" si="4"/>
        <v>0</v>
      </c>
      <c r="O40" s="16">
        <v>0</v>
      </c>
      <c r="P40" s="16">
        <v>0</v>
      </c>
      <c r="Q40" s="16">
        <f t="shared" si="5"/>
        <v>0</v>
      </c>
      <c r="R40" s="16">
        <v>0</v>
      </c>
      <c r="S40" s="16">
        <v>0</v>
      </c>
      <c r="T40" s="16">
        <v>0</v>
      </c>
      <c r="U40" s="16">
        <v>0</v>
      </c>
      <c r="V40" s="16">
        <f t="shared" si="6"/>
        <v>0</v>
      </c>
      <c r="W40" s="16">
        <f t="shared" si="7"/>
        <v>0</v>
      </c>
      <c r="X40" s="16">
        <f t="shared" si="8"/>
        <v>0</v>
      </c>
      <c r="Y40" s="16">
        <f t="shared" si="9"/>
        <v>0</v>
      </c>
      <c r="Z40" s="16">
        <f t="shared" si="10"/>
        <v>0</v>
      </c>
      <c r="AA40" s="16">
        <f t="shared" si="11"/>
        <v>0</v>
      </c>
      <c r="AB40" s="16">
        <f t="shared" si="12"/>
        <v>0</v>
      </c>
      <c r="AC40" s="16">
        <f t="shared" si="13"/>
        <v>0</v>
      </c>
      <c r="AD40" s="16">
        <f t="shared" si="14"/>
        <v>0</v>
      </c>
    </row>
    <row r="41" spans="1:30" ht="13.5">
      <c r="A41" s="35" t="s">
        <v>55</v>
      </c>
      <c r="B41" s="35" t="s">
        <v>122</v>
      </c>
      <c r="C41" s="37" t="s">
        <v>123</v>
      </c>
      <c r="D41" s="16">
        <f t="shared" si="0"/>
        <v>2</v>
      </c>
      <c r="E41" s="16">
        <f t="shared" si="1"/>
        <v>2</v>
      </c>
      <c r="F41" s="16">
        <v>2</v>
      </c>
      <c r="G41" s="16">
        <v>0</v>
      </c>
      <c r="H41" s="16">
        <f t="shared" si="2"/>
        <v>0</v>
      </c>
      <c r="I41" s="16">
        <v>0</v>
      </c>
      <c r="J41" s="16">
        <v>0</v>
      </c>
      <c r="K41" s="16">
        <v>0</v>
      </c>
      <c r="L41" s="16">
        <v>0</v>
      </c>
      <c r="M41" s="16">
        <f t="shared" si="3"/>
        <v>5</v>
      </c>
      <c r="N41" s="16">
        <f t="shared" si="4"/>
        <v>5</v>
      </c>
      <c r="O41" s="16">
        <v>3</v>
      </c>
      <c r="P41" s="16">
        <v>2</v>
      </c>
      <c r="Q41" s="16">
        <f t="shared" si="5"/>
        <v>0</v>
      </c>
      <c r="R41" s="16">
        <v>0</v>
      </c>
      <c r="S41" s="16">
        <v>0</v>
      </c>
      <c r="T41" s="16">
        <v>0</v>
      </c>
      <c r="U41" s="16">
        <v>0</v>
      </c>
      <c r="V41" s="16">
        <f t="shared" si="6"/>
        <v>7</v>
      </c>
      <c r="W41" s="16">
        <f t="shared" si="7"/>
        <v>7</v>
      </c>
      <c r="X41" s="16">
        <f t="shared" si="8"/>
        <v>5</v>
      </c>
      <c r="Y41" s="16">
        <f t="shared" si="9"/>
        <v>2</v>
      </c>
      <c r="Z41" s="16">
        <f t="shared" si="10"/>
        <v>0</v>
      </c>
      <c r="AA41" s="16">
        <f t="shared" si="11"/>
        <v>0</v>
      </c>
      <c r="AB41" s="16">
        <f t="shared" si="12"/>
        <v>0</v>
      </c>
      <c r="AC41" s="16">
        <f t="shared" si="13"/>
        <v>0</v>
      </c>
      <c r="AD41" s="16">
        <f t="shared" si="14"/>
        <v>0</v>
      </c>
    </row>
    <row r="42" spans="1:30" ht="13.5">
      <c r="A42" s="35" t="s">
        <v>55</v>
      </c>
      <c r="B42" s="35" t="s">
        <v>124</v>
      </c>
      <c r="C42" s="37" t="s">
        <v>125</v>
      </c>
      <c r="D42" s="16">
        <f t="shared" si="0"/>
        <v>0</v>
      </c>
      <c r="E42" s="16">
        <f t="shared" si="1"/>
        <v>0</v>
      </c>
      <c r="F42" s="16">
        <v>0</v>
      </c>
      <c r="G42" s="16">
        <v>0</v>
      </c>
      <c r="H42" s="16">
        <f t="shared" si="2"/>
        <v>0</v>
      </c>
      <c r="I42" s="16">
        <v>0</v>
      </c>
      <c r="J42" s="16">
        <v>0</v>
      </c>
      <c r="K42" s="16">
        <v>0</v>
      </c>
      <c r="L42" s="16">
        <v>0</v>
      </c>
      <c r="M42" s="16">
        <f t="shared" si="3"/>
        <v>0</v>
      </c>
      <c r="N42" s="16">
        <f t="shared" si="4"/>
        <v>0</v>
      </c>
      <c r="O42" s="16">
        <v>0</v>
      </c>
      <c r="P42" s="16">
        <v>0</v>
      </c>
      <c r="Q42" s="16">
        <f t="shared" si="5"/>
        <v>0</v>
      </c>
      <c r="R42" s="16">
        <v>0</v>
      </c>
      <c r="S42" s="16">
        <v>0</v>
      </c>
      <c r="T42" s="16">
        <v>0</v>
      </c>
      <c r="U42" s="16">
        <v>0</v>
      </c>
      <c r="V42" s="16">
        <f t="shared" si="6"/>
        <v>0</v>
      </c>
      <c r="W42" s="16">
        <f t="shared" si="7"/>
        <v>0</v>
      </c>
      <c r="X42" s="16">
        <f t="shared" si="8"/>
        <v>0</v>
      </c>
      <c r="Y42" s="16">
        <f t="shared" si="9"/>
        <v>0</v>
      </c>
      <c r="Z42" s="16">
        <f t="shared" si="10"/>
        <v>0</v>
      </c>
      <c r="AA42" s="16">
        <f t="shared" si="11"/>
        <v>0</v>
      </c>
      <c r="AB42" s="16">
        <f t="shared" si="12"/>
        <v>0</v>
      </c>
      <c r="AC42" s="16">
        <f t="shared" si="13"/>
        <v>0</v>
      </c>
      <c r="AD42" s="16">
        <f t="shared" si="14"/>
        <v>0</v>
      </c>
    </row>
    <row r="43" spans="1:30" ht="13.5">
      <c r="A43" s="35" t="s">
        <v>55</v>
      </c>
      <c r="B43" s="35" t="s">
        <v>126</v>
      </c>
      <c r="C43" s="37" t="s">
        <v>155</v>
      </c>
      <c r="D43" s="16">
        <f t="shared" si="0"/>
        <v>0</v>
      </c>
      <c r="E43" s="16">
        <f t="shared" si="1"/>
        <v>0</v>
      </c>
      <c r="F43" s="16">
        <v>0</v>
      </c>
      <c r="G43" s="16">
        <v>0</v>
      </c>
      <c r="H43" s="16">
        <f t="shared" si="2"/>
        <v>0</v>
      </c>
      <c r="I43" s="16">
        <v>0</v>
      </c>
      <c r="J43" s="16">
        <v>0</v>
      </c>
      <c r="K43" s="16">
        <v>0</v>
      </c>
      <c r="L43" s="16">
        <v>0</v>
      </c>
      <c r="M43" s="16">
        <f t="shared" si="3"/>
        <v>0</v>
      </c>
      <c r="N43" s="16">
        <f t="shared" si="4"/>
        <v>0</v>
      </c>
      <c r="O43" s="16">
        <v>0</v>
      </c>
      <c r="P43" s="16">
        <v>0</v>
      </c>
      <c r="Q43" s="16">
        <f t="shared" si="5"/>
        <v>0</v>
      </c>
      <c r="R43" s="16">
        <v>0</v>
      </c>
      <c r="S43" s="16">
        <v>0</v>
      </c>
      <c r="T43" s="16">
        <v>0</v>
      </c>
      <c r="U43" s="16">
        <v>0</v>
      </c>
      <c r="V43" s="16">
        <f t="shared" si="6"/>
        <v>0</v>
      </c>
      <c r="W43" s="16">
        <f t="shared" si="7"/>
        <v>0</v>
      </c>
      <c r="X43" s="16">
        <f t="shared" si="8"/>
        <v>0</v>
      </c>
      <c r="Y43" s="16">
        <f t="shared" si="9"/>
        <v>0</v>
      </c>
      <c r="Z43" s="16">
        <f t="shared" si="10"/>
        <v>0</v>
      </c>
      <c r="AA43" s="16">
        <f t="shared" si="11"/>
        <v>0</v>
      </c>
      <c r="AB43" s="16">
        <f t="shared" si="12"/>
        <v>0</v>
      </c>
      <c r="AC43" s="16">
        <f t="shared" si="13"/>
        <v>0</v>
      </c>
      <c r="AD43" s="16">
        <f t="shared" si="14"/>
        <v>0</v>
      </c>
    </row>
    <row r="44" spans="1:30" ht="13.5">
      <c r="A44" s="35" t="s">
        <v>55</v>
      </c>
      <c r="B44" s="35" t="s">
        <v>127</v>
      </c>
      <c r="C44" s="37" t="s">
        <v>128</v>
      </c>
      <c r="D44" s="16">
        <f t="shared" si="0"/>
        <v>0</v>
      </c>
      <c r="E44" s="16">
        <f t="shared" si="1"/>
        <v>0</v>
      </c>
      <c r="F44" s="16">
        <v>0</v>
      </c>
      <c r="G44" s="16">
        <v>0</v>
      </c>
      <c r="H44" s="16">
        <f t="shared" si="2"/>
        <v>0</v>
      </c>
      <c r="I44" s="16">
        <v>0</v>
      </c>
      <c r="J44" s="16">
        <v>0</v>
      </c>
      <c r="K44" s="16">
        <v>0</v>
      </c>
      <c r="L44" s="16">
        <v>0</v>
      </c>
      <c r="M44" s="16">
        <f t="shared" si="3"/>
        <v>0</v>
      </c>
      <c r="N44" s="16">
        <f t="shared" si="4"/>
        <v>0</v>
      </c>
      <c r="O44" s="16">
        <v>0</v>
      </c>
      <c r="P44" s="16">
        <v>0</v>
      </c>
      <c r="Q44" s="16">
        <f t="shared" si="5"/>
        <v>0</v>
      </c>
      <c r="R44" s="16">
        <v>0</v>
      </c>
      <c r="S44" s="16">
        <v>0</v>
      </c>
      <c r="T44" s="16">
        <v>0</v>
      </c>
      <c r="U44" s="16">
        <v>0</v>
      </c>
      <c r="V44" s="16">
        <f t="shared" si="6"/>
        <v>0</v>
      </c>
      <c r="W44" s="16">
        <f t="shared" si="7"/>
        <v>0</v>
      </c>
      <c r="X44" s="16">
        <f t="shared" si="8"/>
        <v>0</v>
      </c>
      <c r="Y44" s="16">
        <f t="shared" si="9"/>
        <v>0</v>
      </c>
      <c r="Z44" s="16">
        <f t="shared" si="10"/>
        <v>0</v>
      </c>
      <c r="AA44" s="16">
        <f t="shared" si="11"/>
        <v>0</v>
      </c>
      <c r="AB44" s="16">
        <f t="shared" si="12"/>
        <v>0</v>
      </c>
      <c r="AC44" s="16">
        <f t="shared" si="13"/>
        <v>0</v>
      </c>
      <c r="AD44" s="16">
        <f t="shared" si="14"/>
        <v>0</v>
      </c>
    </row>
    <row r="45" spans="1:30" ht="13.5">
      <c r="A45" s="35" t="s">
        <v>55</v>
      </c>
      <c r="B45" s="35" t="s">
        <v>129</v>
      </c>
      <c r="C45" s="37" t="s">
        <v>130</v>
      </c>
      <c r="D45" s="16">
        <f t="shared" si="0"/>
        <v>0</v>
      </c>
      <c r="E45" s="16">
        <f t="shared" si="1"/>
        <v>0</v>
      </c>
      <c r="F45" s="16">
        <v>0</v>
      </c>
      <c r="G45" s="16">
        <v>0</v>
      </c>
      <c r="H45" s="16">
        <f t="shared" si="2"/>
        <v>0</v>
      </c>
      <c r="I45" s="16">
        <v>0</v>
      </c>
      <c r="J45" s="16">
        <v>0</v>
      </c>
      <c r="K45" s="16">
        <v>0</v>
      </c>
      <c r="L45" s="16">
        <v>0</v>
      </c>
      <c r="M45" s="16">
        <f t="shared" si="3"/>
        <v>0</v>
      </c>
      <c r="N45" s="16">
        <f t="shared" si="4"/>
        <v>0</v>
      </c>
      <c r="O45" s="16">
        <v>0</v>
      </c>
      <c r="P45" s="16">
        <v>0</v>
      </c>
      <c r="Q45" s="16">
        <f t="shared" si="5"/>
        <v>0</v>
      </c>
      <c r="R45" s="16">
        <v>0</v>
      </c>
      <c r="S45" s="16">
        <v>0</v>
      </c>
      <c r="T45" s="16">
        <v>0</v>
      </c>
      <c r="U45" s="16">
        <v>0</v>
      </c>
      <c r="V45" s="16">
        <f t="shared" si="6"/>
        <v>0</v>
      </c>
      <c r="W45" s="16">
        <f t="shared" si="7"/>
        <v>0</v>
      </c>
      <c r="X45" s="16">
        <f t="shared" si="8"/>
        <v>0</v>
      </c>
      <c r="Y45" s="16">
        <f t="shared" si="9"/>
        <v>0</v>
      </c>
      <c r="Z45" s="16">
        <f t="shared" si="10"/>
        <v>0</v>
      </c>
      <c r="AA45" s="16">
        <f t="shared" si="11"/>
        <v>0</v>
      </c>
      <c r="AB45" s="16">
        <f t="shared" si="12"/>
        <v>0</v>
      </c>
      <c r="AC45" s="16">
        <f t="shared" si="13"/>
        <v>0</v>
      </c>
      <c r="AD45" s="16">
        <f t="shared" si="14"/>
        <v>0</v>
      </c>
    </row>
    <row r="46" spans="1:30" ht="13.5">
      <c r="A46" s="35" t="s">
        <v>55</v>
      </c>
      <c r="B46" s="35" t="s">
        <v>131</v>
      </c>
      <c r="C46" s="37" t="s">
        <v>132</v>
      </c>
      <c r="D46" s="16">
        <f t="shared" si="0"/>
        <v>0</v>
      </c>
      <c r="E46" s="16">
        <f t="shared" si="1"/>
        <v>0</v>
      </c>
      <c r="F46" s="16">
        <v>0</v>
      </c>
      <c r="G46" s="16">
        <v>0</v>
      </c>
      <c r="H46" s="16">
        <f t="shared" si="2"/>
        <v>0</v>
      </c>
      <c r="I46" s="16">
        <v>0</v>
      </c>
      <c r="J46" s="16">
        <v>0</v>
      </c>
      <c r="K46" s="16">
        <v>0</v>
      </c>
      <c r="L46" s="16">
        <v>0</v>
      </c>
      <c r="M46" s="16">
        <f t="shared" si="3"/>
        <v>0</v>
      </c>
      <c r="N46" s="16">
        <f t="shared" si="4"/>
        <v>0</v>
      </c>
      <c r="O46" s="16">
        <v>0</v>
      </c>
      <c r="P46" s="16">
        <v>0</v>
      </c>
      <c r="Q46" s="16">
        <f t="shared" si="5"/>
        <v>0</v>
      </c>
      <c r="R46" s="16">
        <v>0</v>
      </c>
      <c r="S46" s="16">
        <v>0</v>
      </c>
      <c r="T46" s="16">
        <v>0</v>
      </c>
      <c r="U46" s="16">
        <v>0</v>
      </c>
      <c r="V46" s="16">
        <f t="shared" si="6"/>
        <v>0</v>
      </c>
      <c r="W46" s="16">
        <f t="shared" si="7"/>
        <v>0</v>
      </c>
      <c r="X46" s="16">
        <f t="shared" si="8"/>
        <v>0</v>
      </c>
      <c r="Y46" s="16">
        <f t="shared" si="9"/>
        <v>0</v>
      </c>
      <c r="Z46" s="16">
        <f t="shared" si="10"/>
        <v>0</v>
      </c>
      <c r="AA46" s="16">
        <f t="shared" si="11"/>
        <v>0</v>
      </c>
      <c r="AB46" s="16">
        <f t="shared" si="12"/>
        <v>0</v>
      </c>
      <c r="AC46" s="16">
        <f t="shared" si="13"/>
        <v>0</v>
      </c>
      <c r="AD46" s="16">
        <f t="shared" si="14"/>
        <v>0</v>
      </c>
    </row>
    <row r="47" spans="1:30" ht="13.5">
      <c r="A47" s="35" t="s">
        <v>55</v>
      </c>
      <c r="B47" s="35" t="s">
        <v>133</v>
      </c>
      <c r="C47" s="37" t="s">
        <v>134</v>
      </c>
      <c r="D47" s="16">
        <f aca="true" t="shared" si="15" ref="D47:D65">E47+H47</f>
        <v>1</v>
      </c>
      <c r="E47" s="16">
        <f aca="true" t="shared" si="16" ref="E47:E65">SUM(F47:G47)</f>
        <v>1</v>
      </c>
      <c r="F47" s="16">
        <v>1</v>
      </c>
      <c r="G47" s="16">
        <v>0</v>
      </c>
      <c r="H47" s="16">
        <f aca="true" t="shared" si="17" ref="H47:H65">SUM(I47:L47)</f>
        <v>0</v>
      </c>
      <c r="I47" s="16">
        <v>0</v>
      </c>
      <c r="J47" s="16">
        <v>0</v>
      </c>
      <c r="K47" s="16">
        <v>0</v>
      </c>
      <c r="L47" s="16">
        <v>0</v>
      </c>
      <c r="M47" s="16">
        <f aca="true" t="shared" si="18" ref="M47:M65">N47+Q47</f>
        <v>0</v>
      </c>
      <c r="N47" s="16">
        <f aca="true" t="shared" si="19" ref="N47:N65">SUM(O47:P47)</f>
        <v>0</v>
      </c>
      <c r="O47" s="16">
        <v>0</v>
      </c>
      <c r="P47" s="16">
        <v>0</v>
      </c>
      <c r="Q47" s="16">
        <f aca="true" t="shared" si="20" ref="Q47:Q65">SUM(R47:U47)</f>
        <v>0</v>
      </c>
      <c r="R47" s="16">
        <v>0</v>
      </c>
      <c r="S47" s="16">
        <v>0</v>
      </c>
      <c r="T47" s="16">
        <v>0</v>
      </c>
      <c r="U47" s="16">
        <v>0</v>
      </c>
      <c r="V47" s="16">
        <f aca="true" t="shared" si="21" ref="V47:V65">D47+M47</f>
        <v>1</v>
      </c>
      <c r="W47" s="16">
        <f aca="true" t="shared" si="22" ref="W47:W65">E47+N47</f>
        <v>1</v>
      </c>
      <c r="X47" s="16">
        <f aca="true" t="shared" si="23" ref="X47:X65">F47+O47</f>
        <v>1</v>
      </c>
      <c r="Y47" s="16">
        <f aca="true" t="shared" si="24" ref="Y47:Y65">G47+P47</f>
        <v>0</v>
      </c>
      <c r="Z47" s="16">
        <f aca="true" t="shared" si="25" ref="Z47:Z65">H47+Q47</f>
        <v>0</v>
      </c>
      <c r="AA47" s="16">
        <f aca="true" t="shared" si="26" ref="AA47:AA65">I47+R47</f>
        <v>0</v>
      </c>
      <c r="AB47" s="16">
        <f aca="true" t="shared" si="27" ref="AB47:AB65">J47+S47</f>
        <v>0</v>
      </c>
      <c r="AC47" s="16">
        <f aca="true" t="shared" si="28" ref="AC47:AC65">K47+T47</f>
        <v>0</v>
      </c>
      <c r="AD47" s="16">
        <f aca="true" t="shared" si="29" ref="AD47:AD65">L47+U47</f>
        <v>0</v>
      </c>
    </row>
    <row r="48" spans="1:30" ht="13.5">
      <c r="A48" s="35" t="s">
        <v>55</v>
      </c>
      <c r="B48" s="35" t="s">
        <v>135</v>
      </c>
      <c r="C48" s="37" t="s">
        <v>136</v>
      </c>
      <c r="D48" s="16">
        <f t="shared" si="15"/>
        <v>14</v>
      </c>
      <c r="E48" s="16">
        <f t="shared" si="16"/>
        <v>4</v>
      </c>
      <c r="F48" s="16">
        <v>2</v>
      </c>
      <c r="G48" s="16">
        <v>2</v>
      </c>
      <c r="H48" s="16">
        <f t="shared" si="17"/>
        <v>10</v>
      </c>
      <c r="I48" s="16">
        <v>0</v>
      </c>
      <c r="J48" s="16">
        <v>9</v>
      </c>
      <c r="K48" s="16">
        <v>1</v>
      </c>
      <c r="L48" s="16">
        <v>0</v>
      </c>
      <c r="M48" s="16">
        <f t="shared" si="18"/>
        <v>1</v>
      </c>
      <c r="N48" s="16">
        <f t="shared" si="19"/>
        <v>1</v>
      </c>
      <c r="O48" s="16">
        <v>1</v>
      </c>
      <c r="P48" s="16">
        <v>0</v>
      </c>
      <c r="Q48" s="16">
        <f t="shared" si="20"/>
        <v>0</v>
      </c>
      <c r="R48" s="16">
        <v>0</v>
      </c>
      <c r="S48" s="16">
        <v>0</v>
      </c>
      <c r="T48" s="16">
        <v>0</v>
      </c>
      <c r="U48" s="16">
        <v>0</v>
      </c>
      <c r="V48" s="16">
        <f t="shared" si="21"/>
        <v>15</v>
      </c>
      <c r="W48" s="16">
        <f t="shared" si="22"/>
        <v>5</v>
      </c>
      <c r="X48" s="16">
        <f t="shared" si="23"/>
        <v>3</v>
      </c>
      <c r="Y48" s="16">
        <f t="shared" si="24"/>
        <v>2</v>
      </c>
      <c r="Z48" s="16">
        <f t="shared" si="25"/>
        <v>10</v>
      </c>
      <c r="AA48" s="16">
        <f t="shared" si="26"/>
        <v>0</v>
      </c>
      <c r="AB48" s="16">
        <f t="shared" si="27"/>
        <v>9</v>
      </c>
      <c r="AC48" s="16">
        <f t="shared" si="28"/>
        <v>1</v>
      </c>
      <c r="AD48" s="16">
        <f t="shared" si="29"/>
        <v>0</v>
      </c>
    </row>
    <row r="49" spans="1:30" ht="13.5">
      <c r="A49" s="35" t="s">
        <v>55</v>
      </c>
      <c r="B49" s="35" t="s">
        <v>137</v>
      </c>
      <c r="C49" s="37" t="s">
        <v>138</v>
      </c>
      <c r="D49" s="16">
        <f t="shared" si="15"/>
        <v>1</v>
      </c>
      <c r="E49" s="16">
        <f t="shared" si="16"/>
        <v>1</v>
      </c>
      <c r="F49" s="16">
        <v>1</v>
      </c>
      <c r="G49" s="16">
        <v>0</v>
      </c>
      <c r="H49" s="16">
        <f t="shared" si="17"/>
        <v>0</v>
      </c>
      <c r="I49" s="16">
        <v>0</v>
      </c>
      <c r="J49" s="16">
        <v>0</v>
      </c>
      <c r="K49" s="16">
        <v>0</v>
      </c>
      <c r="L49" s="16">
        <v>0</v>
      </c>
      <c r="M49" s="16">
        <f t="shared" si="18"/>
        <v>0</v>
      </c>
      <c r="N49" s="16">
        <f t="shared" si="19"/>
        <v>0</v>
      </c>
      <c r="O49" s="16">
        <v>0</v>
      </c>
      <c r="P49" s="16">
        <v>0</v>
      </c>
      <c r="Q49" s="16">
        <f t="shared" si="20"/>
        <v>0</v>
      </c>
      <c r="R49" s="16">
        <v>0</v>
      </c>
      <c r="S49" s="16">
        <v>0</v>
      </c>
      <c r="T49" s="16">
        <v>0</v>
      </c>
      <c r="U49" s="16">
        <v>0</v>
      </c>
      <c r="V49" s="16">
        <f t="shared" si="21"/>
        <v>1</v>
      </c>
      <c r="W49" s="16">
        <f t="shared" si="22"/>
        <v>1</v>
      </c>
      <c r="X49" s="16">
        <f t="shared" si="23"/>
        <v>1</v>
      </c>
      <c r="Y49" s="16">
        <f t="shared" si="24"/>
        <v>0</v>
      </c>
      <c r="Z49" s="16">
        <f t="shared" si="25"/>
        <v>0</v>
      </c>
      <c r="AA49" s="16">
        <f t="shared" si="26"/>
        <v>0</v>
      </c>
      <c r="AB49" s="16">
        <f t="shared" si="27"/>
        <v>0</v>
      </c>
      <c r="AC49" s="16">
        <f t="shared" si="28"/>
        <v>0</v>
      </c>
      <c r="AD49" s="16">
        <f t="shared" si="29"/>
        <v>0</v>
      </c>
    </row>
    <row r="50" spans="1:30" ht="13.5">
      <c r="A50" s="35" t="s">
        <v>55</v>
      </c>
      <c r="B50" s="35" t="s">
        <v>139</v>
      </c>
      <c r="C50" s="37" t="s">
        <v>140</v>
      </c>
      <c r="D50" s="16">
        <f t="shared" si="15"/>
        <v>1</v>
      </c>
      <c r="E50" s="16">
        <f t="shared" si="16"/>
        <v>1</v>
      </c>
      <c r="F50" s="16">
        <v>1</v>
      </c>
      <c r="G50" s="16">
        <v>0</v>
      </c>
      <c r="H50" s="16">
        <f t="shared" si="17"/>
        <v>0</v>
      </c>
      <c r="I50" s="16">
        <v>0</v>
      </c>
      <c r="J50" s="16">
        <v>0</v>
      </c>
      <c r="K50" s="16">
        <v>0</v>
      </c>
      <c r="L50" s="16">
        <v>0</v>
      </c>
      <c r="M50" s="16">
        <f t="shared" si="18"/>
        <v>0</v>
      </c>
      <c r="N50" s="16">
        <f t="shared" si="19"/>
        <v>0</v>
      </c>
      <c r="O50" s="16">
        <v>0</v>
      </c>
      <c r="P50" s="16">
        <v>0</v>
      </c>
      <c r="Q50" s="16">
        <f t="shared" si="20"/>
        <v>0</v>
      </c>
      <c r="R50" s="16">
        <v>0</v>
      </c>
      <c r="S50" s="16">
        <v>0</v>
      </c>
      <c r="T50" s="16">
        <v>0</v>
      </c>
      <c r="U50" s="16">
        <v>0</v>
      </c>
      <c r="V50" s="16">
        <f t="shared" si="21"/>
        <v>1</v>
      </c>
      <c r="W50" s="16">
        <f t="shared" si="22"/>
        <v>1</v>
      </c>
      <c r="X50" s="16">
        <f t="shared" si="23"/>
        <v>1</v>
      </c>
      <c r="Y50" s="16">
        <f t="shared" si="24"/>
        <v>0</v>
      </c>
      <c r="Z50" s="16">
        <f t="shared" si="25"/>
        <v>0</v>
      </c>
      <c r="AA50" s="16">
        <f t="shared" si="26"/>
        <v>0</v>
      </c>
      <c r="AB50" s="16">
        <f t="shared" si="27"/>
        <v>0</v>
      </c>
      <c r="AC50" s="16">
        <f t="shared" si="28"/>
        <v>0</v>
      </c>
      <c r="AD50" s="16">
        <f t="shared" si="29"/>
        <v>0</v>
      </c>
    </row>
    <row r="51" spans="1:30" ht="13.5">
      <c r="A51" s="35" t="s">
        <v>55</v>
      </c>
      <c r="B51" s="35" t="s">
        <v>141</v>
      </c>
      <c r="C51" s="37" t="s">
        <v>142</v>
      </c>
      <c r="D51" s="16">
        <f t="shared" si="15"/>
        <v>2</v>
      </c>
      <c r="E51" s="16">
        <f t="shared" si="16"/>
        <v>2</v>
      </c>
      <c r="F51" s="16">
        <v>2</v>
      </c>
      <c r="G51" s="16">
        <v>0</v>
      </c>
      <c r="H51" s="16">
        <f t="shared" si="17"/>
        <v>0</v>
      </c>
      <c r="I51" s="16">
        <v>0</v>
      </c>
      <c r="J51" s="16">
        <v>0</v>
      </c>
      <c r="K51" s="16">
        <v>0</v>
      </c>
      <c r="L51" s="16">
        <v>0</v>
      </c>
      <c r="M51" s="16">
        <f t="shared" si="18"/>
        <v>0</v>
      </c>
      <c r="N51" s="16">
        <f t="shared" si="19"/>
        <v>0</v>
      </c>
      <c r="O51" s="16">
        <v>0</v>
      </c>
      <c r="P51" s="16">
        <v>0</v>
      </c>
      <c r="Q51" s="16">
        <f t="shared" si="20"/>
        <v>0</v>
      </c>
      <c r="R51" s="16">
        <v>0</v>
      </c>
      <c r="S51" s="16">
        <v>0</v>
      </c>
      <c r="T51" s="16">
        <v>0</v>
      </c>
      <c r="U51" s="16">
        <v>0</v>
      </c>
      <c r="V51" s="16">
        <f t="shared" si="21"/>
        <v>2</v>
      </c>
      <c r="W51" s="16">
        <f t="shared" si="22"/>
        <v>2</v>
      </c>
      <c r="X51" s="16">
        <f t="shared" si="23"/>
        <v>2</v>
      </c>
      <c r="Y51" s="16">
        <f t="shared" si="24"/>
        <v>0</v>
      </c>
      <c r="Z51" s="16">
        <f t="shared" si="25"/>
        <v>0</v>
      </c>
      <c r="AA51" s="16">
        <f t="shared" si="26"/>
        <v>0</v>
      </c>
      <c r="AB51" s="16">
        <f t="shared" si="27"/>
        <v>0</v>
      </c>
      <c r="AC51" s="16">
        <f t="shared" si="28"/>
        <v>0</v>
      </c>
      <c r="AD51" s="16">
        <f t="shared" si="29"/>
        <v>0</v>
      </c>
    </row>
    <row r="52" spans="1:30" ht="13.5">
      <c r="A52" s="35" t="s">
        <v>55</v>
      </c>
      <c r="B52" s="35" t="s">
        <v>143</v>
      </c>
      <c r="C52" s="37" t="s">
        <v>144</v>
      </c>
      <c r="D52" s="16">
        <f t="shared" si="15"/>
        <v>2</v>
      </c>
      <c r="E52" s="16">
        <f t="shared" si="16"/>
        <v>2</v>
      </c>
      <c r="F52" s="16">
        <v>2</v>
      </c>
      <c r="G52" s="16">
        <v>0</v>
      </c>
      <c r="H52" s="16">
        <f t="shared" si="17"/>
        <v>0</v>
      </c>
      <c r="I52" s="16">
        <v>0</v>
      </c>
      <c r="J52" s="16">
        <v>0</v>
      </c>
      <c r="K52" s="16">
        <v>0</v>
      </c>
      <c r="L52" s="16">
        <v>0</v>
      </c>
      <c r="M52" s="16">
        <f t="shared" si="18"/>
        <v>1</v>
      </c>
      <c r="N52" s="16">
        <f t="shared" si="19"/>
        <v>1</v>
      </c>
      <c r="O52" s="16">
        <v>1</v>
      </c>
      <c r="P52" s="16">
        <v>0</v>
      </c>
      <c r="Q52" s="16">
        <f t="shared" si="20"/>
        <v>0</v>
      </c>
      <c r="R52" s="16">
        <v>0</v>
      </c>
      <c r="S52" s="16">
        <v>0</v>
      </c>
      <c r="T52" s="16">
        <v>0</v>
      </c>
      <c r="U52" s="16">
        <v>0</v>
      </c>
      <c r="V52" s="16">
        <f t="shared" si="21"/>
        <v>3</v>
      </c>
      <c r="W52" s="16">
        <f t="shared" si="22"/>
        <v>3</v>
      </c>
      <c r="X52" s="16">
        <f t="shared" si="23"/>
        <v>3</v>
      </c>
      <c r="Y52" s="16">
        <f t="shared" si="24"/>
        <v>0</v>
      </c>
      <c r="Z52" s="16">
        <f t="shared" si="25"/>
        <v>0</v>
      </c>
      <c r="AA52" s="16">
        <f t="shared" si="26"/>
        <v>0</v>
      </c>
      <c r="AB52" s="16">
        <f t="shared" si="27"/>
        <v>0</v>
      </c>
      <c r="AC52" s="16">
        <f t="shared" si="28"/>
        <v>0</v>
      </c>
      <c r="AD52" s="16">
        <f t="shared" si="29"/>
        <v>0</v>
      </c>
    </row>
    <row r="53" spans="1:30" ht="13.5">
      <c r="A53" s="35" t="s">
        <v>55</v>
      </c>
      <c r="B53" s="35" t="s">
        <v>145</v>
      </c>
      <c r="C53" s="37" t="s">
        <v>146</v>
      </c>
      <c r="D53" s="16">
        <f t="shared" si="15"/>
        <v>1</v>
      </c>
      <c r="E53" s="16">
        <f t="shared" si="16"/>
        <v>1</v>
      </c>
      <c r="F53" s="16">
        <v>1</v>
      </c>
      <c r="G53" s="16">
        <v>0</v>
      </c>
      <c r="H53" s="16">
        <f t="shared" si="17"/>
        <v>0</v>
      </c>
      <c r="I53" s="16">
        <v>0</v>
      </c>
      <c r="J53" s="16">
        <v>0</v>
      </c>
      <c r="K53" s="16">
        <v>0</v>
      </c>
      <c r="L53" s="16">
        <v>0</v>
      </c>
      <c r="M53" s="16">
        <f t="shared" si="18"/>
        <v>0</v>
      </c>
      <c r="N53" s="16">
        <f t="shared" si="19"/>
        <v>0</v>
      </c>
      <c r="O53" s="16">
        <v>0</v>
      </c>
      <c r="P53" s="16">
        <v>0</v>
      </c>
      <c r="Q53" s="16">
        <f t="shared" si="20"/>
        <v>0</v>
      </c>
      <c r="R53" s="16">
        <v>0</v>
      </c>
      <c r="S53" s="16">
        <v>0</v>
      </c>
      <c r="T53" s="16">
        <v>0</v>
      </c>
      <c r="U53" s="16">
        <v>0</v>
      </c>
      <c r="V53" s="16">
        <f t="shared" si="21"/>
        <v>1</v>
      </c>
      <c r="W53" s="16">
        <f t="shared" si="22"/>
        <v>1</v>
      </c>
      <c r="X53" s="16">
        <f t="shared" si="23"/>
        <v>1</v>
      </c>
      <c r="Y53" s="16">
        <f t="shared" si="24"/>
        <v>0</v>
      </c>
      <c r="Z53" s="16">
        <f t="shared" si="25"/>
        <v>0</v>
      </c>
      <c r="AA53" s="16">
        <f t="shared" si="26"/>
        <v>0</v>
      </c>
      <c r="AB53" s="16">
        <f t="shared" si="27"/>
        <v>0</v>
      </c>
      <c r="AC53" s="16">
        <f t="shared" si="28"/>
        <v>0</v>
      </c>
      <c r="AD53" s="16">
        <f t="shared" si="29"/>
        <v>0</v>
      </c>
    </row>
    <row r="54" spans="1:30" ht="13.5">
      <c r="A54" s="35" t="s">
        <v>55</v>
      </c>
      <c r="B54" s="35" t="s">
        <v>147</v>
      </c>
      <c r="C54" s="37" t="s">
        <v>148</v>
      </c>
      <c r="D54" s="16">
        <f t="shared" si="15"/>
        <v>1</v>
      </c>
      <c r="E54" s="16">
        <f t="shared" si="16"/>
        <v>1</v>
      </c>
      <c r="F54" s="16">
        <v>1</v>
      </c>
      <c r="G54" s="16">
        <v>0</v>
      </c>
      <c r="H54" s="16">
        <f t="shared" si="17"/>
        <v>0</v>
      </c>
      <c r="I54" s="16">
        <v>0</v>
      </c>
      <c r="J54" s="16">
        <v>0</v>
      </c>
      <c r="K54" s="16">
        <v>0</v>
      </c>
      <c r="L54" s="16">
        <v>0</v>
      </c>
      <c r="M54" s="16">
        <f t="shared" si="18"/>
        <v>1</v>
      </c>
      <c r="N54" s="16">
        <f t="shared" si="19"/>
        <v>1</v>
      </c>
      <c r="O54" s="16">
        <v>1</v>
      </c>
      <c r="P54" s="16">
        <v>0</v>
      </c>
      <c r="Q54" s="16">
        <f t="shared" si="20"/>
        <v>0</v>
      </c>
      <c r="R54" s="16">
        <v>0</v>
      </c>
      <c r="S54" s="16">
        <v>0</v>
      </c>
      <c r="T54" s="16">
        <v>0</v>
      </c>
      <c r="U54" s="16">
        <v>0</v>
      </c>
      <c r="V54" s="16">
        <f t="shared" si="21"/>
        <v>2</v>
      </c>
      <c r="W54" s="16">
        <f t="shared" si="22"/>
        <v>2</v>
      </c>
      <c r="X54" s="16">
        <f t="shared" si="23"/>
        <v>2</v>
      </c>
      <c r="Y54" s="16">
        <f t="shared" si="24"/>
        <v>0</v>
      </c>
      <c r="Z54" s="16">
        <f t="shared" si="25"/>
        <v>0</v>
      </c>
      <c r="AA54" s="16">
        <f t="shared" si="26"/>
        <v>0</v>
      </c>
      <c r="AB54" s="16">
        <f t="shared" si="27"/>
        <v>0</v>
      </c>
      <c r="AC54" s="16">
        <f t="shared" si="28"/>
        <v>0</v>
      </c>
      <c r="AD54" s="16">
        <f t="shared" si="29"/>
        <v>0</v>
      </c>
    </row>
    <row r="55" spans="1:30" ht="13.5">
      <c r="A55" s="35" t="s">
        <v>55</v>
      </c>
      <c r="B55" s="35" t="s">
        <v>149</v>
      </c>
      <c r="C55" s="37" t="s">
        <v>150</v>
      </c>
      <c r="D55" s="16">
        <f t="shared" si="15"/>
        <v>1</v>
      </c>
      <c r="E55" s="16">
        <f t="shared" si="16"/>
        <v>1</v>
      </c>
      <c r="F55" s="16">
        <v>1</v>
      </c>
      <c r="G55" s="16">
        <v>0</v>
      </c>
      <c r="H55" s="16">
        <f t="shared" si="17"/>
        <v>0</v>
      </c>
      <c r="I55" s="16">
        <v>0</v>
      </c>
      <c r="J55" s="16">
        <v>0</v>
      </c>
      <c r="K55" s="16">
        <v>0</v>
      </c>
      <c r="L55" s="16">
        <v>0</v>
      </c>
      <c r="M55" s="16">
        <f t="shared" si="18"/>
        <v>0</v>
      </c>
      <c r="N55" s="16">
        <f t="shared" si="19"/>
        <v>0</v>
      </c>
      <c r="O55" s="16">
        <v>0</v>
      </c>
      <c r="P55" s="16">
        <v>0</v>
      </c>
      <c r="Q55" s="16">
        <f t="shared" si="20"/>
        <v>0</v>
      </c>
      <c r="R55" s="16">
        <v>0</v>
      </c>
      <c r="S55" s="16">
        <v>0</v>
      </c>
      <c r="T55" s="16">
        <v>0</v>
      </c>
      <c r="U55" s="16">
        <v>0</v>
      </c>
      <c r="V55" s="16">
        <f t="shared" si="21"/>
        <v>1</v>
      </c>
      <c r="W55" s="16">
        <f t="shared" si="22"/>
        <v>1</v>
      </c>
      <c r="X55" s="16">
        <f t="shared" si="23"/>
        <v>1</v>
      </c>
      <c r="Y55" s="16">
        <f t="shared" si="24"/>
        <v>0</v>
      </c>
      <c r="Z55" s="16">
        <f t="shared" si="25"/>
        <v>0</v>
      </c>
      <c r="AA55" s="16">
        <f t="shared" si="26"/>
        <v>0</v>
      </c>
      <c r="AB55" s="16">
        <f t="shared" si="27"/>
        <v>0</v>
      </c>
      <c r="AC55" s="16">
        <f t="shared" si="28"/>
        <v>0</v>
      </c>
      <c r="AD55" s="16">
        <f t="shared" si="29"/>
        <v>0</v>
      </c>
    </row>
    <row r="56" spans="1:30" ht="13.5">
      <c r="A56" s="35" t="s">
        <v>55</v>
      </c>
      <c r="B56" s="35" t="s">
        <v>151</v>
      </c>
      <c r="C56" s="37" t="s">
        <v>152</v>
      </c>
      <c r="D56" s="16">
        <f t="shared" si="15"/>
        <v>1</v>
      </c>
      <c r="E56" s="16">
        <f t="shared" si="16"/>
        <v>1</v>
      </c>
      <c r="F56" s="16">
        <v>1</v>
      </c>
      <c r="G56" s="16">
        <v>0</v>
      </c>
      <c r="H56" s="16">
        <f t="shared" si="17"/>
        <v>0</v>
      </c>
      <c r="I56" s="16">
        <v>0</v>
      </c>
      <c r="J56" s="16">
        <v>0</v>
      </c>
      <c r="K56" s="16">
        <v>0</v>
      </c>
      <c r="L56" s="16">
        <v>0</v>
      </c>
      <c r="M56" s="16">
        <f t="shared" si="18"/>
        <v>0</v>
      </c>
      <c r="N56" s="16">
        <f t="shared" si="19"/>
        <v>0</v>
      </c>
      <c r="O56" s="16">
        <v>0</v>
      </c>
      <c r="P56" s="16">
        <v>0</v>
      </c>
      <c r="Q56" s="16">
        <f t="shared" si="20"/>
        <v>0</v>
      </c>
      <c r="R56" s="16">
        <v>0</v>
      </c>
      <c r="S56" s="16">
        <v>0</v>
      </c>
      <c r="T56" s="16">
        <v>0</v>
      </c>
      <c r="U56" s="16">
        <v>0</v>
      </c>
      <c r="V56" s="16">
        <f t="shared" si="21"/>
        <v>1</v>
      </c>
      <c r="W56" s="16">
        <f t="shared" si="22"/>
        <v>1</v>
      </c>
      <c r="X56" s="16">
        <f t="shared" si="23"/>
        <v>1</v>
      </c>
      <c r="Y56" s="16">
        <f t="shared" si="24"/>
        <v>0</v>
      </c>
      <c r="Z56" s="16">
        <f t="shared" si="25"/>
        <v>0</v>
      </c>
      <c r="AA56" s="16">
        <f t="shared" si="26"/>
        <v>0</v>
      </c>
      <c r="AB56" s="16">
        <f t="shared" si="27"/>
        <v>0</v>
      </c>
      <c r="AC56" s="16">
        <f t="shared" si="28"/>
        <v>0</v>
      </c>
      <c r="AD56" s="16">
        <f t="shared" si="29"/>
        <v>0</v>
      </c>
    </row>
    <row r="57" spans="1:30" ht="13.5">
      <c r="A57" s="35" t="s">
        <v>55</v>
      </c>
      <c r="B57" s="35" t="s">
        <v>161</v>
      </c>
      <c r="C57" s="37" t="s">
        <v>162</v>
      </c>
      <c r="D57" s="16">
        <f t="shared" si="15"/>
        <v>8</v>
      </c>
      <c r="E57" s="16">
        <f t="shared" si="16"/>
        <v>1</v>
      </c>
      <c r="F57" s="16">
        <v>1</v>
      </c>
      <c r="G57" s="16">
        <v>0</v>
      </c>
      <c r="H57" s="16">
        <f t="shared" si="17"/>
        <v>7</v>
      </c>
      <c r="I57" s="16">
        <v>7</v>
      </c>
      <c r="J57" s="16">
        <v>0</v>
      </c>
      <c r="K57" s="16">
        <v>0</v>
      </c>
      <c r="L57" s="16">
        <v>0</v>
      </c>
      <c r="M57" s="16">
        <f t="shared" si="18"/>
        <v>0</v>
      </c>
      <c r="N57" s="16">
        <f t="shared" si="19"/>
        <v>0</v>
      </c>
      <c r="O57" s="16">
        <v>0</v>
      </c>
      <c r="P57" s="16">
        <v>0</v>
      </c>
      <c r="Q57" s="16">
        <f t="shared" si="20"/>
        <v>0</v>
      </c>
      <c r="R57" s="16">
        <v>0</v>
      </c>
      <c r="S57" s="16">
        <v>0</v>
      </c>
      <c r="T57" s="16">
        <v>0</v>
      </c>
      <c r="U57" s="16">
        <v>0</v>
      </c>
      <c r="V57" s="16">
        <f t="shared" si="21"/>
        <v>8</v>
      </c>
      <c r="W57" s="16">
        <f t="shared" si="22"/>
        <v>1</v>
      </c>
      <c r="X57" s="16">
        <f t="shared" si="23"/>
        <v>1</v>
      </c>
      <c r="Y57" s="16">
        <f t="shared" si="24"/>
        <v>0</v>
      </c>
      <c r="Z57" s="16">
        <f t="shared" si="25"/>
        <v>7</v>
      </c>
      <c r="AA57" s="16">
        <f t="shared" si="26"/>
        <v>7</v>
      </c>
      <c r="AB57" s="16">
        <f t="shared" si="27"/>
        <v>0</v>
      </c>
      <c r="AC57" s="16">
        <f t="shared" si="28"/>
        <v>0</v>
      </c>
      <c r="AD57" s="16">
        <f t="shared" si="29"/>
        <v>0</v>
      </c>
    </row>
    <row r="58" spans="1:30" ht="13.5">
      <c r="A58" s="35" t="s">
        <v>55</v>
      </c>
      <c r="B58" s="35" t="s">
        <v>163</v>
      </c>
      <c r="C58" s="37" t="s">
        <v>164</v>
      </c>
      <c r="D58" s="16">
        <f t="shared" si="15"/>
        <v>0</v>
      </c>
      <c r="E58" s="16">
        <f t="shared" si="16"/>
        <v>0</v>
      </c>
      <c r="F58" s="16">
        <v>0</v>
      </c>
      <c r="G58" s="16">
        <v>0</v>
      </c>
      <c r="H58" s="16">
        <f t="shared" si="17"/>
        <v>0</v>
      </c>
      <c r="I58" s="16">
        <v>0</v>
      </c>
      <c r="J58" s="16">
        <v>0</v>
      </c>
      <c r="K58" s="16">
        <v>0</v>
      </c>
      <c r="L58" s="16">
        <v>0</v>
      </c>
      <c r="M58" s="16">
        <f t="shared" si="18"/>
        <v>0</v>
      </c>
      <c r="N58" s="16">
        <f t="shared" si="19"/>
        <v>0</v>
      </c>
      <c r="O58" s="16">
        <v>0</v>
      </c>
      <c r="P58" s="16">
        <v>0</v>
      </c>
      <c r="Q58" s="16">
        <f t="shared" si="20"/>
        <v>0</v>
      </c>
      <c r="R58" s="16">
        <v>0</v>
      </c>
      <c r="S58" s="16">
        <v>0</v>
      </c>
      <c r="T58" s="16">
        <v>0</v>
      </c>
      <c r="U58" s="16">
        <v>0</v>
      </c>
      <c r="V58" s="16">
        <f t="shared" si="21"/>
        <v>0</v>
      </c>
      <c r="W58" s="16">
        <f t="shared" si="22"/>
        <v>0</v>
      </c>
      <c r="X58" s="16">
        <f t="shared" si="23"/>
        <v>0</v>
      </c>
      <c r="Y58" s="16">
        <f t="shared" si="24"/>
        <v>0</v>
      </c>
      <c r="Z58" s="16">
        <f t="shared" si="25"/>
        <v>0</v>
      </c>
      <c r="AA58" s="16">
        <f t="shared" si="26"/>
        <v>0</v>
      </c>
      <c r="AB58" s="16">
        <f t="shared" si="27"/>
        <v>0</v>
      </c>
      <c r="AC58" s="16">
        <f t="shared" si="28"/>
        <v>0</v>
      </c>
      <c r="AD58" s="16">
        <f t="shared" si="29"/>
        <v>0</v>
      </c>
    </row>
    <row r="59" spans="1:30" ht="13.5">
      <c r="A59" s="35" t="s">
        <v>55</v>
      </c>
      <c r="B59" s="35" t="s">
        <v>165</v>
      </c>
      <c r="C59" s="37" t="s">
        <v>166</v>
      </c>
      <c r="D59" s="16">
        <f t="shared" si="15"/>
        <v>1</v>
      </c>
      <c r="E59" s="16">
        <f t="shared" si="16"/>
        <v>1</v>
      </c>
      <c r="F59" s="16">
        <v>1</v>
      </c>
      <c r="G59" s="16">
        <v>0</v>
      </c>
      <c r="H59" s="16">
        <f t="shared" si="17"/>
        <v>0</v>
      </c>
      <c r="I59" s="16">
        <v>0</v>
      </c>
      <c r="J59" s="16">
        <v>0</v>
      </c>
      <c r="K59" s="16">
        <v>0</v>
      </c>
      <c r="L59" s="16">
        <v>0</v>
      </c>
      <c r="M59" s="16">
        <f t="shared" si="18"/>
        <v>0</v>
      </c>
      <c r="N59" s="16">
        <f t="shared" si="19"/>
        <v>0</v>
      </c>
      <c r="O59" s="16">
        <v>0</v>
      </c>
      <c r="P59" s="16">
        <v>0</v>
      </c>
      <c r="Q59" s="16">
        <f t="shared" si="20"/>
        <v>0</v>
      </c>
      <c r="R59" s="16">
        <v>0</v>
      </c>
      <c r="S59" s="16">
        <v>0</v>
      </c>
      <c r="T59" s="16">
        <v>0</v>
      </c>
      <c r="U59" s="16">
        <v>0</v>
      </c>
      <c r="V59" s="16">
        <f t="shared" si="21"/>
        <v>1</v>
      </c>
      <c r="W59" s="16">
        <f t="shared" si="22"/>
        <v>1</v>
      </c>
      <c r="X59" s="16">
        <f t="shared" si="23"/>
        <v>1</v>
      </c>
      <c r="Y59" s="16">
        <f t="shared" si="24"/>
        <v>0</v>
      </c>
      <c r="Z59" s="16">
        <f t="shared" si="25"/>
        <v>0</v>
      </c>
      <c r="AA59" s="16">
        <f t="shared" si="26"/>
        <v>0</v>
      </c>
      <c r="AB59" s="16">
        <f t="shared" si="27"/>
        <v>0</v>
      </c>
      <c r="AC59" s="16">
        <f t="shared" si="28"/>
        <v>0</v>
      </c>
      <c r="AD59" s="16">
        <f t="shared" si="29"/>
        <v>0</v>
      </c>
    </row>
    <row r="60" spans="1:30" ht="13.5">
      <c r="A60" s="35" t="s">
        <v>55</v>
      </c>
      <c r="B60" s="35" t="s">
        <v>167</v>
      </c>
      <c r="C60" s="37" t="s">
        <v>168</v>
      </c>
      <c r="D60" s="16">
        <f t="shared" si="15"/>
        <v>0</v>
      </c>
      <c r="E60" s="16">
        <f t="shared" si="16"/>
        <v>0</v>
      </c>
      <c r="F60" s="16">
        <v>0</v>
      </c>
      <c r="G60" s="16">
        <v>0</v>
      </c>
      <c r="H60" s="16">
        <f t="shared" si="17"/>
        <v>0</v>
      </c>
      <c r="I60" s="16">
        <v>0</v>
      </c>
      <c r="J60" s="16">
        <v>0</v>
      </c>
      <c r="K60" s="16">
        <v>0</v>
      </c>
      <c r="L60" s="16">
        <v>0</v>
      </c>
      <c r="M60" s="16">
        <f t="shared" si="18"/>
        <v>0</v>
      </c>
      <c r="N60" s="16">
        <f t="shared" si="19"/>
        <v>0</v>
      </c>
      <c r="O60" s="16">
        <v>0</v>
      </c>
      <c r="P60" s="16">
        <v>0</v>
      </c>
      <c r="Q60" s="16">
        <f t="shared" si="20"/>
        <v>0</v>
      </c>
      <c r="R60" s="16">
        <v>0</v>
      </c>
      <c r="S60" s="16">
        <v>0</v>
      </c>
      <c r="T60" s="16">
        <v>0</v>
      </c>
      <c r="U60" s="16">
        <v>0</v>
      </c>
      <c r="V60" s="16">
        <f t="shared" si="21"/>
        <v>0</v>
      </c>
      <c r="W60" s="16">
        <f t="shared" si="22"/>
        <v>0</v>
      </c>
      <c r="X60" s="16">
        <f t="shared" si="23"/>
        <v>0</v>
      </c>
      <c r="Y60" s="16">
        <f t="shared" si="24"/>
        <v>0</v>
      </c>
      <c r="Z60" s="16">
        <f t="shared" si="25"/>
        <v>0</v>
      </c>
      <c r="AA60" s="16">
        <f t="shared" si="26"/>
        <v>0</v>
      </c>
      <c r="AB60" s="16">
        <f t="shared" si="27"/>
        <v>0</v>
      </c>
      <c r="AC60" s="16">
        <f t="shared" si="28"/>
        <v>0</v>
      </c>
      <c r="AD60" s="16">
        <f t="shared" si="29"/>
        <v>0</v>
      </c>
    </row>
    <row r="61" spans="1:30" ht="13.5">
      <c r="A61" s="35" t="s">
        <v>55</v>
      </c>
      <c r="B61" s="35" t="s">
        <v>169</v>
      </c>
      <c r="C61" s="37" t="s">
        <v>170</v>
      </c>
      <c r="D61" s="16">
        <f t="shared" si="15"/>
        <v>1</v>
      </c>
      <c r="E61" s="16">
        <f t="shared" si="16"/>
        <v>1</v>
      </c>
      <c r="F61" s="16">
        <v>1</v>
      </c>
      <c r="G61" s="16">
        <v>0</v>
      </c>
      <c r="H61" s="16">
        <f t="shared" si="17"/>
        <v>0</v>
      </c>
      <c r="I61" s="16">
        <v>0</v>
      </c>
      <c r="J61" s="16">
        <v>0</v>
      </c>
      <c r="K61" s="16">
        <v>0</v>
      </c>
      <c r="L61" s="16">
        <v>0</v>
      </c>
      <c r="M61" s="16">
        <f t="shared" si="18"/>
        <v>1</v>
      </c>
      <c r="N61" s="16">
        <f t="shared" si="19"/>
        <v>1</v>
      </c>
      <c r="O61" s="16">
        <v>1</v>
      </c>
      <c r="P61" s="16">
        <v>0</v>
      </c>
      <c r="Q61" s="16">
        <f t="shared" si="20"/>
        <v>0</v>
      </c>
      <c r="R61" s="16">
        <v>0</v>
      </c>
      <c r="S61" s="16">
        <v>0</v>
      </c>
      <c r="T61" s="16">
        <v>0</v>
      </c>
      <c r="U61" s="16">
        <v>0</v>
      </c>
      <c r="V61" s="16">
        <f t="shared" si="21"/>
        <v>2</v>
      </c>
      <c r="W61" s="16">
        <f t="shared" si="22"/>
        <v>2</v>
      </c>
      <c r="X61" s="16">
        <f t="shared" si="23"/>
        <v>2</v>
      </c>
      <c r="Y61" s="16">
        <f t="shared" si="24"/>
        <v>0</v>
      </c>
      <c r="Z61" s="16">
        <f t="shared" si="25"/>
        <v>0</v>
      </c>
      <c r="AA61" s="16">
        <f t="shared" si="26"/>
        <v>0</v>
      </c>
      <c r="AB61" s="16">
        <f t="shared" si="27"/>
        <v>0</v>
      </c>
      <c r="AC61" s="16">
        <f t="shared" si="28"/>
        <v>0</v>
      </c>
      <c r="AD61" s="16">
        <f t="shared" si="29"/>
        <v>0</v>
      </c>
    </row>
    <row r="62" spans="1:30" ht="13.5">
      <c r="A62" s="35" t="s">
        <v>55</v>
      </c>
      <c r="B62" s="35" t="s">
        <v>171</v>
      </c>
      <c r="C62" s="37" t="s">
        <v>172</v>
      </c>
      <c r="D62" s="16">
        <f t="shared" si="15"/>
        <v>1</v>
      </c>
      <c r="E62" s="16">
        <f t="shared" si="16"/>
        <v>1</v>
      </c>
      <c r="F62" s="16">
        <v>1</v>
      </c>
      <c r="G62" s="16">
        <v>0</v>
      </c>
      <c r="H62" s="16">
        <f t="shared" si="17"/>
        <v>0</v>
      </c>
      <c r="I62" s="16">
        <v>0</v>
      </c>
      <c r="J62" s="16">
        <v>0</v>
      </c>
      <c r="K62" s="16">
        <v>0</v>
      </c>
      <c r="L62" s="16">
        <v>0</v>
      </c>
      <c r="M62" s="16">
        <f t="shared" si="18"/>
        <v>0</v>
      </c>
      <c r="N62" s="16">
        <f t="shared" si="19"/>
        <v>0</v>
      </c>
      <c r="O62" s="16">
        <v>0</v>
      </c>
      <c r="P62" s="16">
        <v>0</v>
      </c>
      <c r="Q62" s="16">
        <f t="shared" si="20"/>
        <v>0</v>
      </c>
      <c r="R62" s="16">
        <v>0</v>
      </c>
      <c r="S62" s="16">
        <v>0</v>
      </c>
      <c r="T62" s="16">
        <v>0</v>
      </c>
      <c r="U62" s="16">
        <v>0</v>
      </c>
      <c r="V62" s="16">
        <f t="shared" si="21"/>
        <v>1</v>
      </c>
      <c r="W62" s="16">
        <f t="shared" si="22"/>
        <v>1</v>
      </c>
      <c r="X62" s="16">
        <f t="shared" si="23"/>
        <v>1</v>
      </c>
      <c r="Y62" s="16">
        <f t="shared" si="24"/>
        <v>0</v>
      </c>
      <c r="Z62" s="16">
        <f t="shared" si="25"/>
        <v>0</v>
      </c>
      <c r="AA62" s="16">
        <f t="shared" si="26"/>
        <v>0</v>
      </c>
      <c r="AB62" s="16">
        <f t="shared" si="27"/>
        <v>0</v>
      </c>
      <c r="AC62" s="16">
        <f t="shared" si="28"/>
        <v>0</v>
      </c>
      <c r="AD62" s="16">
        <f t="shared" si="29"/>
        <v>0</v>
      </c>
    </row>
    <row r="63" spans="1:30" ht="13.5">
      <c r="A63" s="35" t="s">
        <v>55</v>
      </c>
      <c r="B63" s="35" t="s">
        <v>184</v>
      </c>
      <c r="C63" s="37" t="s">
        <v>185</v>
      </c>
      <c r="D63" s="16">
        <f t="shared" si="15"/>
        <v>1</v>
      </c>
      <c r="E63" s="16">
        <f t="shared" si="16"/>
        <v>1</v>
      </c>
      <c r="F63" s="16">
        <v>1</v>
      </c>
      <c r="G63" s="16">
        <v>0</v>
      </c>
      <c r="H63" s="16">
        <f t="shared" si="17"/>
        <v>0</v>
      </c>
      <c r="I63" s="16">
        <v>0</v>
      </c>
      <c r="J63" s="16">
        <v>0</v>
      </c>
      <c r="K63" s="16">
        <v>0</v>
      </c>
      <c r="L63" s="16">
        <v>0</v>
      </c>
      <c r="M63" s="16">
        <f t="shared" si="18"/>
        <v>0</v>
      </c>
      <c r="N63" s="16">
        <f t="shared" si="19"/>
        <v>0</v>
      </c>
      <c r="O63" s="16">
        <v>0</v>
      </c>
      <c r="P63" s="16">
        <v>0</v>
      </c>
      <c r="Q63" s="16">
        <f t="shared" si="20"/>
        <v>0</v>
      </c>
      <c r="R63" s="16">
        <v>0</v>
      </c>
      <c r="S63" s="16">
        <v>0</v>
      </c>
      <c r="T63" s="16">
        <v>0</v>
      </c>
      <c r="U63" s="16">
        <v>0</v>
      </c>
      <c r="V63" s="16">
        <f t="shared" si="21"/>
        <v>1</v>
      </c>
      <c r="W63" s="16">
        <f t="shared" si="22"/>
        <v>1</v>
      </c>
      <c r="X63" s="16">
        <f t="shared" si="23"/>
        <v>1</v>
      </c>
      <c r="Y63" s="16">
        <f t="shared" si="24"/>
        <v>0</v>
      </c>
      <c r="Z63" s="16">
        <f t="shared" si="25"/>
        <v>0</v>
      </c>
      <c r="AA63" s="16">
        <f t="shared" si="26"/>
        <v>0</v>
      </c>
      <c r="AB63" s="16">
        <f t="shared" si="27"/>
        <v>0</v>
      </c>
      <c r="AC63" s="16">
        <f t="shared" si="28"/>
        <v>0</v>
      </c>
      <c r="AD63" s="16">
        <f t="shared" si="29"/>
        <v>0</v>
      </c>
    </row>
    <row r="64" spans="1:30" ht="13.5">
      <c r="A64" s="35" t="s">
        <v>55</v>
      </c>
      <c r="B64" s="35" t="s">
        <v>187</v>
      </c>
      <c r="C64" s="37" t="s">
        <v>188</v>
      </c>
      <c r="D64" s="16">
        <f t="shared" si="15"/>
        <v>3</v>
      </c>
      <c r="E64" s="16">
        <f t="shared" si="16"/>
        <v>1</v>
      </c>
      <c r="F64" s="16">
        <v>1</v>
      </c>
      <c r="G64" s="16">
        <v>0</v>
      </c>
      <c r="H64" s="16">
        <f t="shared" si="17"/>
        <v>2</v>
      </c>
      <c r="I64" s="16">
        <v>2</v>
      </c>
      <c r="J64" s="16">
        <v>0</v>
      </c>
      <c r="K64" s="16">
        <v>0</v>
      </c>
      <c r="L64" s="16">
        <v>0</v>
      </c>
      <c r="M64" s="16">
        <f t="shared" si="18"/>
        <v>0</v>
      </c>
      <c r="N64" s="16">
        <f t="shared" si="19"/>
        <v>0</v>
      </c>
      <c r="O64" s="16">
        <v>0</v>
      </c>
      <c r="P64" s="16">
        <v>0</v>
      </c>
      <c r="Q64" s="16">
        <f t="shared" si="20"/>
        <v>0</v>
      </c>
      <c r="R64" s="16">
        <v>0</v>
      </c>
      <c r="S64" s="16">
        <v>0</v>
      </c>
      <c r="T64" s="16">
        <v>0</v>
      </c>
      <c r="U64" s="16">
        <v>0</v>
      </c>
      <c r="V64" s="16">
        <f t="shared" si="21"/>
        <v>3</v>
      </c>
      <c r="W64" s="16">
        <f t="shared" si="22"/>
        <v>1</v>
      </c>
      <c r="X64" s="16">
        <f t="shared" si="23"/>
        <v>1</v>
      </c>
      <c r="Y64" s="16">
        <f t="shared" si="24"/>
        <v>0</v>
      </c>
      <c r="Z64" s="16">
        <f t="shared" si="25"/>
        <v>2</v>
      </c>
      <c r="AA64" s="16">
        <f t="shared" si="26"/>
        <v>2</v>
      </c>
      <c r="AB64" s="16">
        <f t="shared" si="27"/>
        <v>0</v>
      </c>
      <c r="AC64" s="16">
        <f t="shared" si="28"/>
        <v>0</v>
      </c>
      <c r="AD64" s="16">
        <f t="shared" si="29"/>
        <v>0</v>
      </c>
    </row>
    <row r="65" spans="1:30" ht="13.5">
      <c r="A65" s="42" t="s">
        <v>153</v>
      </c>
      <c r="B65" s="43"/>
      <c r="C65" s="43"/>
      <c r="D65" s="16">
        <f t="shared" si="15"/>
        <v>388</v>
      </c>
      <c r="E65" s="16">
        <f t="shared" si="16"/>
        <v>145</v>
      </c>
      <c r="F65" s="16">
        <f>SUM(F7:F64)</f>
        <v>120</v>
      </c>
      <c r="G65" s="16">
        <f>SUM(G7:G64)</f>
        <v>25</v>
      </c>
      <c r="H65" s="16">
        <f t="shared" si="17"/>
        <v>243</v>
      </c>
      <c r="I65" s="16">
        <f>SUM(I7:I64)</f>
        <v>161</v>
      </c>
      <c r="J65" s="16">
        <f>SUM(J7:J64)</f>
        <v>62</v>
      </c>
      <c r="K65" s="16">
        <f>SUM(K7:K64)</f>
        <v>8</v>
      </c>
      <c r="L65" s="16">
        <f>SUM(L7:L64)</f>
        <v>12</v>
      </c>
      <c r="M65" s="16">
        <f t="shared" si="18"/>
        <v>17</v>
      </c>
      <c r="N65" s="16">
        <f t="shared" si="19"/>
        <v>17</v>
      </c>
      <c r="O65" s="16">
        <f>SUM(O7:O64)</f>
        <v>15</v>
      </c>
      <c r="P65" s="16">
        <f>SUM(P7:P64)</f>
        <v>2</v>
      </c>
      <c r="Q65" s="16">
        <f t="shared" si="20"/>
        <v>0</v>
      </c>
      <c r="R65" s="16">
        <f>SUM(R7:R64)</f>
        <v>0</v>
      </c>
      <c r="S65" s="16">
        <f>SUM(S7:S64)</f>
        <v>0</v>
      </c>
      <c r="T65" s="16">
        <f>SUM(T7:T64)</f>
        <v>0</v>
      </c>
      <c r="U65" s="16">
        <f>SUM(U7:U64)</f>
        <v>0</v>
      </c>
      <c r="V65" s="16">
        <f t="shared" si="21"/>
        <v>405</v>
      </c>
      <c r="W65" s="16">
        <f t="shared" si="22"/>
        <v>162</v>
      </c>
      <c r="X65" s="16">
        <f t="shared" si="23"/>
        <v>135</v>
      </c>
      <c r="Y65" s="16">
        <f t="shared" si="24"/>
        <v>27</v>
      </c>
      <c r="Z65" s="16">
        <f t="shared" si="25"/>
        <v>243</v>
      </c>
      <c r="AA65" s="16">
        <f t="shared" si="26"/>
        <v>161</v>
      </c>
      <c r="AB65" s="16">
        <f t="shared" si="27"/>
        <v>62</v>
      </c>
      <c r="AC65" s="16">
        <f t="shared" si="28"/>
        <v>8</v>
      </c>
      <c r="AD65" s="16">
        <f t="shared" si="29"/>
        <v>12</v>
      </c>
    </row>
  </sheetData>
  <mergeCells count="28"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U4:U5"/>
    <mergeCell ref="W4:W5"/>
    <mergeCell ref="O4:O5"/>
    <mergeCell ref="P4:P5"/>
    <mergeCell ref="Q4:Q5"/>
    <mergeCell ref="R4:R5"/>
    <mergeCell ref="J4:J5"/>
    <mergeCell ref="K4:K5"/>
    <mergeCell ref="L4:L5"/>
    <mergeCell ref="N4:N5"/>
    <mergeCell ref="F4:F5"/>
    <mergeCell ref="G4:G5"/>
    <mergeCell ref="H4:H5"/>
    <mergeCell ref="I4:I5"/>
    <mergeCell ref="A2:A6"/>
    <mergeCell ref="B2:B6"/>
    <mergeCell ref="C2:C6"/>
    <mergeCell ref="E4:E5"/>
    <mergeCell ref="A65:C6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2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30" ht="17.25">
      <c r="A1" s="1" t="s">
        <v>156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29" customFormat="1" ht="22.5" customHeight="1">
      <c r="A2" s="44" t="s">
        <v>225</v>
      </c>
      <c r="B2" s="47" t="s">
        <v>4</v>
      </c>
      <c r="C2" s="44" t="s">
        <v>226</v>
      </c>
      <c r="D2" s="7" t="s">
        <v>5</v>
      </c>
      <c r="E2" s="8"/>
      <c r="F2" s="9"/>
      <c r="G2" s="8"/>
      <c r="H2" s="8"/>
      <c r="I2" s="8"/>
      <c r="J2" s="8"/>
      <c r="K2" s="8"/>
      <c r="L2" s="10"/>
      <c r="M2" s="7" t="s">
        <v>227</v>
      </c>
      <c r="N2" s="8"/>
      <c r="O2" s="9"/>
      <c r="P2" s="8"/>
      <c r="Q2" s="8"/>
      <c r="R2" s="8"/>
      <c r="S2" s="8"/>
      <c r="T2" s="8"/>
      <c r="U2" s="10"/>
      <c r="V2" s="7" t="s">
        <v>6</v>
      </c>
      <c r="W2" s="8"/>
      <c r="X2" s="9"/>
      <c r="Y2" s="8"/>
      <c r="Z2" s="8"/>
      <c r="AA2" s="8"/>
      <c r="AB2" s="8"/>
      <c r="AC2" s="8"/>
      <c r="AD2" s="10"/>
    </row>
    <row r="3" spans="1:30" s="29" customFormat="1" ht="22.5" customHeight="1">
      <c r="A3" s="45"/>
      <c r="B3" s="48"/>
      <c r="C3" s="45"/>
      <c r="D3" s="11" t="s">
        <v>228</v>
      </c>
      <c r="E3" s="12" t="s">
        <v>7</v>
      </c>
      <c r="F3" s="9"/>
      <c r="G3" s="10"/>
      <c r="H3" s="12" t="s">
        <v>8</v>
      </c>
      <c r="I3" s="8"/>
      <c r="J3" s="8"/>
      <c r="K3" s="8"/>
      <c r="L3" s="10"/>
      <c r="M3" s="11" t="s">
        <v>228</v>
      </c>
      <c r="N3" s="12" t="s">
        <v>7</v>
      </c>
      <c r="O3" s="9"/>
      <c r="P3" s="10"/>
      <c r="Q3" s="12" t="s">
        <v>8</v>
      </c>
      <c r="R3" s="8"/>
      <c r="S3" s="8"/>
      <c r="T3" s="8"/>
      <c r="U3" s="10"/>
      <c r="V3" s="13"/>
      <c r="W3" s="12" t="s">
        <v>7</v>
      </c>
      <c r="X3" s="9"/>
      <c r="Y3" s="10"/>
      <c r="Z3" s="12" t="s">
        <v>8</v>
      </c>
      <c r="AA3" s="8"/>
      <c r="AB3" s="8"/>
      <c r="AC3" s="8"/>
      <c r="AD3" s="10"/>
    </row>
    <row r="4" spans="1:30" s="29" customFormat="1" ht="22.5" customHeight="1">
      <c r="A4" s="45"/>
      <c r="B4" s="48"/>
      <c r="C4" s="45"/>
      <c r="D4" s="13"/>
      <c r="E4" s="45" t="s">
        <v>228</v>
      </c>
      <c r="F4" s="51" t="s">
        <v>9</v>
      </c>
      <c r="G4" s="51" t="s">
        <v>10</v>
      </c>
      <c r="H4" s="45" t="s">
        <v>228</v>
      </c>
      <c r="I4" s="51" t="s">
        <v>11</v>
      </c>
      <c r="J4" s="51" t="s">
        <v>12</v>
      </c>
      <c r="K4" s="51" t="s">
        <v>13</v>
      </c>
      <c r="L4" s="51" t="s">
        <v>14</v>
      </c>
      <c r="M4" s="13"/>
      <c r="N4" s="45" t="s">
        <v>228</v>
      </c>
      <c r="O4" s="51" t="s">
        <v>9</v>
      </c>
      <c r="P4" s="51" t="s">
        <v>10</v>
      </c>
      <c r="Q4" s="45" t="s">
        <v>228</v>
      </c>
      <c r="R4" s="51" t="s">
        <v>11</v>
      </c>
      <c r="S4" s="51" t="s">
        <v>12</v>
      </c>
      <c r="T4" s="51" t="s">
        <v>13</v>
      </c>
      <c r="U4" s="51" t="s">
        <v>14</v>
      </c>
      <c r="V4" s="13"/>
      <c r="W4" s="45" t="s">
        <v>228</v>
      </c>
      <c r="X4" s="51" t="s">
        <v>9</v>
      </c>
      <c r="Y4" s="51" t="s">
        <v>10</v>
      </c>
      <c r="Z4" s="45" t="s">
        <v>228</v>
      </c>
      <c r="AA4" s="51" t="s">
        <v>11</v>
      </c>
      <c r="AB4" s="51" t="s">
        <v>12</v>
      </c>
      <c r="AC4" s="51" t="s">
        <v>13</v>
      </c>
      <c r="AD4" s="51" t="s">
        <v>14</v>
      </c>
    </row>
    <row r="5" spans="1:30" s="29" customFormat="1" ht="22.5" customHeight="1">
      <c r="A5" s="45"/>
      <c r="B5" s="48"/>
      <c r="C5" s="45"/>
      <c r="D5" s="13"/>
      <c r="E5" s="45"/>
      <c r="F5" s="52"/>
      <c r="G5" s="52"/>
      <c r="H5" s="45"/>
      <c r="I5" s="52"/>
      <c r="J5" s="52"/>
      <c r="K5" s="52"/>
      <c r="L5" s="52"/>
      <c r="M5" s="13"/>
      <c r="N5" s="45"/>
      <c r="O5" s="52"/>
      <c r="P5" s="52"/>
      <c r="Q5" s="45"/>
      <c r="R5" s="52"/>
      <c r="S5" s="52"/>
      <c r="T5" s="52"/>
      <c r="U5" s="52"/>
      <c r="V5" s="13"/>
      <c r="W5" s="45"/>
      <c r="X5" s="52"/>
      <c r="Y5" s="52"/>
      <c r="Z5" s="45"/>
      <c r="AA5" s="52"/>
      <c r="AB5" s="52"/>
      <c r="AC5" s="52"/>
      <c r="AD5" s="52"/>
    </row>
    <row r="6" spans="1:30" s="29" customFormat="1" ht="22.5" customHeight="1">
      <c r="A6" s="46"/>
      <c r="B6" s="49"/>
      <c r="C6" s="50"/>
      <c r="D6" s="14" t="s">
        <v>229</v>
      </c>
      <c r="E6" s="14" t="s">
        <v>230</v>
      </c>
      <c r="F6" s="15" t="s">
        <v>230</v>
      </c>
      <c r="G6" s="15" t="s">
        <v>230</v>
      </c>
      <c r="H6" s="14" t="s">
        <v>230</v>
      </c>
      <c r="I6" s="15" t="s">
        <v>230</v>
      </c>
      <c r="J6" s="15" t="s">
        <v>230</v>
      </c>
      <c r="K6" s="15" t="s">
        <v>230</v>
      </c>
      <c r="L6" s="15" t="s">
        <v>230</v>
      </c>
      <c r="M6" s="14" t="s">
        <v>230</v>
      </c>
      <c r="N6" s="14" t="s">
        <v>230</v>
      </c>
      <c r="O6" s="15" t="s">
        <v>230</v>
      </c>
      <c r="P6" s="15" t="s">
        <v>230</v>
      </c>
      <c r="Q6" s="14" t="s">
        <v>230</v>
      </c>
      <c r="R6" s="15" t="s">
        <v>230</v>
      </c>
      <c r="S6" s="15" t="s">
        <v>230</v>
      </c>
      <c r="T6" s="15" t="s">
        <v>230</v>
      </c>
      <c r="U6" s="15" t="s">
        <v>230</v>
      </c>
      <c r="V6" s="14" t="s">
        <v>230</v>
      </c>
      <c r="W6" s="14" t="s">
        <v>230</v>
      </c>
      <c r="X6" s="15" t="s">
        <v>230</v>
      </c>
      <c r="Y6" s="15" t="s">
        <v>230</v>
      </c>
      <c r="Z6" s="14" t="s">
        <v>230</v>
      </c>
      <c r="AA6" s="15" t="s">
        <v>230</v>
      </c>
      <c r="AB6" s="15" t="s">
        <v>230</v>
      </c>
      <c r="AC6" s="15" t="s">
        <v>230</v>
      </c>
      <c r="AD6" s="15" t="s">
        <v>230</v>
      </c>
    </row>
    <row r="7" spans="1:30" ht="13.5" customHeight="1">
      <c r="A7" s="35" t="s">
        <v>55</v>
      </c>
      <c r="B7" s="35" t="s">
        <v>189</v>
      </c>
      <c r="C7" s="37" t="s">
        <v>190</v>
      </c>
      <c r="D7" s="16">
        <f aca="true" t="shared" si="0" ref="D7:D25">E7+H7</f>
        <v>0</v>
      </c>
      <c r="E7" s="16">
        <f aca="true" t="shared" si="1" ref="E7:E25">SUM(F7:G7)</f>
        <v>0</v>
      </c>
      <c r="F7" s="16">
        <v>0</v>
      </c>
      <c r="G7" s="16">
        <v>0</v>
      </c>
      <c r="H7" s="16">
        <f aca="true" t="shared" si="2" ref="H7:H25">SUM(I7:L7)</f>
        <v>0</v>
      </c>
      <c r="I7" s="16">
        <v>0</v>
      </c>
      <c r="J7" s="16">
        <v>0</v>
      </c>
      <c r="K7" s="16">
        <v>0</v>
      </c>
      <c r="L7" s="16">
        <v>0</v>
      </c>
      <c r="M7" s="16">
        <f aca="true" t="shared" si="3" ref="M7:M25">N7+Q7</f>
        <v>9</v>
      </c>
      <c r="N7" s="16">
        <f aca="true" t="shared" si="4" ref="N7:N25">SUM(O7:P7)</f>
        <v>9</v>
      </c>
      <c r="O7" s="16">
        <v>1</v>
      </c>
      <c r="P7" s="16">
        <v>8</v>
      </c>
      <c r="Q7" s="16">
        <f aca="true" t="shared" si="5" ref="Q7:Q25">SUM(R7:U7)</f>
        <v>0</v>
      </c>
      <c r="R7" s="16">
        <v>0</v>
      </c>
      <c r="S7" s="16">
        <v>0</v>
      </c>
      <c r="T7" s="16">
        <v>0</v>
      </c>
      <c r="U7" s="16">
        <v>0</v>
      </c>
      <c r="V7" s="16">
        <f aca="true" t="shared" si="6" ref="V7:V25">D7+M7</f>
        <v>9</v>
      </c>
      <c r="W7" s="16">
        <f aca="true" t="shared" si="7" ref="W7:W25">E7+N7</f>
        <v>9</v>
      </c>
      <c r="X7" s="16">
        <f aca="true" t="shared" si="8" ref="X7:X25">F7+O7</f>
        <v>1</v>
      </c>
      <c r="Y7" s="16">
        <f aca="true" t="shared" si="9" ref="Y7:Y25">G7+P7</f>
        <v>8</v>
      </c>
      <c r="Z7" s="16">
        <f aca="true" t="shared" si="10" ref="Z7:Z25">H7+Q7</f>
        <v>0</v>
      </c>
      <c r="AA7" s="16">
        <f aca="true" t="shared" si="11" ref="AA7:AA25">I7+R7</f>
        <v>0</v>
      </c>
      <c r="AB7" s="16">
        <f aca="true" t="shared" si="12" ref="AB7:AB25">J7+S7</f>
        <v>0</v>
      </c>
      <c r="AC7" s="16">
        <f aca="true" t="shared" si="13" ref="AC7:AC25">K7+T7</f>
        <v>0</v>
      </c>
      <c r="AD7" s="16">
        <f aca="true" t="shared" si="14" ref="AD7:AD25">L7+U7</f>
        <v>0</v>
      </c>
    </row>
    <row r="8" spans="1:30" ht="13.5" customHeight="1">
      <c r="A8" s="35" t="s">
        <v>55</v>
      </c>
      <c r="B8" s="35" t="s">
        <v>191</v>
      </c>
      <c r="C8" s="37" t="s">
        <v>192</v>
      </c>
      <c r="D8" s="16">
        <f t="shared" si="0"/>
        <v>29</v>
      </c>
      <c r="E8" s="16">
        <f t="shared" si="1"/>
        <v>17</v>
      </c>
      <c r="F8" s="16">
        <v>2</v>
      </c>
      <c r="G8" s="16">
        <v>15</v>
      </c>
      <c r="H8" s="16">
        <f t="shared" si="2"/>
        <v>12</v>
      </c>
      <c r="I8" s="16">
        <v>0</v>
      </c>
      <c r="J8" s="16">
        <v>12</v>
      </c>
      <c r="K8" s="16">
        <v>0</v>
      </c>
      <c r="L8" s="16">
        <v>0</v>
      </c>
      <c r="M8" s="16">
        <f t="shared" si="3"/>
        <v>11</v>
      </c>
      <c r="N8" s="16">
        <f t="shared" si="4"/>
        <v>10</v>
      </c>
      <c r="O8" s="16">
        <v>1</v>
      </c>
      <c r="P8" s="16">
        <v>9</v>
      </c>
      <c r="Q8" s="16">
        <f t="shared" si="5"/>
        <v>1</v>
      </c>
      <c r="R8" s="16">
        <v>0</v>
      </c>
      <c r="S8" s="16">
        <v>1</v>
      </c>
      <c r="T8" s="16">
        <v>0</v>
      </c>
      <c r="U8" s="16">
        <v>0</v>
      </c>
      <c r="V8" s="16">
        <f t="shared" si="6"/>
        <v>40</v>
      </c>
      <c r="W8" s="16">
        <f t="shared" si="7"/>
        <v>27</v>
      </c>
      <c r="X8" s="16">
        <f t="shared" si="8"/>
        <v>3</v>
      </c>
      <c r="Y8" s="16">
        <f t="shared" si="9"/>
        <v>24</v>
      </c>
      <c r="Z8" s="16">
        <f t="shared" si="10"/>
        <v>13</v>
      </c>
      <c r="AA8" s="16">
        <f t="shared" si="11"/>
        <v>0</v>
      </c>
      <c r="AB8" s="16">
        <f t="shared" si="12"/>
        <v>13</v>
      </c>
      <c r="AC8" s="16">
        <f t="shared" si="13"/>
        <v>0</v>
      </c>
      <c r="AD8" s="16">
        <f t="shared" si="14"/>
        <v>0</v>
      </c>
    </row>
    <row r="9" spans="1:30" ht="13.5" customHeight="1">
      <c r="A9" s="35" t="s">
        <v>55</v>
      </c>
      <c r="B9" s="35" t="s">
        <v>193</v>
      </c>
      <c r="C9" s="37" t="s">
        <v>194</v>
      </c>
      <c r="D9" s="16">
        <f t="shared" si="0"/>
        <v>8</v>
      </c>
      <c r="E9" s="16">
        <f t="shared" si="1"/>
        <v>5</v>
      </c>
      <c r="F9" s="16">
        <v>3</v>
      </c>
      <c r="G9" s="16">
        <v>2</v>
      </c>
      <c r="H9" s="16">
        <f t="shared" si="2"/>
        <v>3</v>
      </c>
      <c r="I9" s="16">
        <v>0</v>
      </c>
      <c r="J9" s="16">
        <v>0</v>
      </c>
      <c r="K9" s="16">
        <v>1</v>
      </c>
      <c r="L9" s="16">
        <v>2</v>
      </c>
      <c r="M9" s="16">
        <f t="shared" si="3"/>
        <v>7</v>
      </c>
      <c r="N9" s="16">
        <f t="shared" si="4"/>
        <v>3</v>
      </c>
      <c r="O9" s="16">
        <v>2</v>
      </c>
      <c r="P9" s="16">
        <v>1</v>
      </c>
      <c r="Q9" s="16">
        <f t="shared" si="5"/>
        <v>4</v>
      </c>
      <c r="R9" s="16">
        <v>0</v>
      </c>
      <c r="S9" s="16">
        <v>4</v>
      </c>
      <c r="T9" s="16">
        <v>0</v>
      </c>
      <c r="U9" s="16">
        <v>0</v>
      </c>
      <c r="V9" s="16">
        <f t="shared" si="6"/>
        <v>15</v>
      </c>
      <c r="W9" s="16">
        <f t="shared" si="7"/>
        <v>8</v>
      </c>
      <c r="X9" s="16">
        <f t="shared" si="8"/>
        <v>5</v>
      </c>
      <c r="Y9" s="16">
        <f t="shared" si="9"/>
        <v>3</v>
      </c>
      <c r="Z9" s="16">
        <f t="shared" si="10"/>
        <v>7</v>
      </c>
      <c r="AA9" s="16">
        <f t="shared" si="11"/>
        <v>0</v>
      </c>
      <c r="AB9" s="16">
        <f t="shared" si="12"/>
        <v>4</v>
      </c>
      <c r="AC9" s="16">
        <f t="shared" si="13"/>
        <v>1</v>
      </c>
      <c r="AD9" s="16">
        <f t="shared" si="14"/>
        <v>2</v>
      </c>
    </row>
    <row r="10" spans="1:30" ht="13.5" customHeight="1">
      <c r="A10" s="35" t="s">
        <v>55</v>
      </c>
      <c r="B10" s="35" t="s">
        <v>195</v>
      </c>
      <c r="C10" s="37" t="s">
        <v>196</v>
      </c>
      <c r="D10" s="16">
        <f t="shared" si="0"/>
        <v>4</v>
      </c>
      <c r="E10" s="16">
        <f t="shared" si="1"/>
        <v>3</v>
      </c>
      <c r="F10" s="16">
        <v>1</v>
      </c>
      <c r="G10" s="16">
        <v>2</v>
      </c>
      <c r="H10" s="16">
        <f t="shared" si="2"/>
        <v>1</v>
      </c>
      <c r="I10" s="16">
        <v>0</v>
      </c>
      <c r="J10" s="16">
        <v>1</v>
      </c>
      <c r="K10" s="16">
        <v>0</v>
      </c>
      <c r="L10" s="16">
        <v>0</v>
      </c>
      <c r="M10" s="16">
        <f t="shared" si="3"/>
        <v>6</v>
      </c>
      <c r="N10" s="16">
        <f t="shared" si="4"/>
        <v>4</v>
      </c>
      <c r="O10" s="16">
        <v>1</v>
      </c>
      <c r="P10" s="16">
        <v>3</v>
      </c>
      <c r="Q10" s="16">
        <f t="shared" si="5"/>
        <v>2</v>
      </c>
      <c r="R10" s="16">
        <v>0</v>
      </c>
      <c r="S10" s="16">
        <v>2</v>
      </c>
      <c r="T10" s="16">
        <v>0</v>
      </c>
      <c r="U10" s="16">
        <v>0</v>
      </c>
      <c r="V10" s="16">
        <f t="shared" si="6"/>
        <v>10</v>
      </c>
      <c r="W10" s="16">
        <f t="shared" si="7"/>
        <v>7</v>
      </c>
      <c r="X10" s="16">
        <f t="shared" si="8"/>
        <v>2</v>
      </c>
      <c r="Y10" s="16">
        <f t="shared" si="9"/>
        <v>5</v>
      </c>
      <c r="Z10" s="16">
        <f t="shared" si="10"/>
        <v>3</v>
      </c>
      <c r="AA10" s="16">
        <f t="shared" si="11"/>
        <v>0</v>
      </c>
      <c r="AB10" s="16">
        <f t="shared" si="12"/>
        <v>3</v>
      </c>
      <c r="AC10" s="16">
        <f t="shared" si="13"/>
        <v>0</v>
      </c>
      <c r="AD10" s="16">
        <f t="shared" si="14"/>
        <v>0</v>
      </c>
    </row>
    <row r="11" spans="1:30" ht="13.5" customHeight="1">
      <c r="A11" s="35" t="s">
        <v>55</v>
      </c>
      <c r="B11" s="35" t="s">
        <v>197</v>
      </c>
      <c r="C11" s="37" t="s">
        <v>198</v>
      </c>
      <c r="D11" s="16">
        <f t="shared" si="0"/>
        <v>0</v>
      </c>
      <c r="E11" s="16">
        <f t="shared" si="1"/>
        <v>0</v>
      </c>
      <c r="F11" s="16">
        <v>0</v>
      </c>
      <c r="G11" s="16">
        <v>0</v>
      </c>
      <c r="H11" s="16">
        <f t="shared" si="2"/>
        <v>0</v>
      </c>
      <c r="I11" s="16">
        <v>0</v>
      </c>
      <c r="J11" s="16">
        <v>0</v>
      </c>
      <c r="K11" s="16">
        <v>0</v>
      </c>
      <c r="L11" s="16">
        <v>0</v>
      </c>
      <c r="M11" s="16">
        <f t="shared" si="3"/>
        <v>7</v>
      </c>
      <c r="N11" s="16">
        <f t="shared" si="4"/>
        <v>7</v>
      </c>
      <c r="O11" s="16">
        <v>1</v>
      </c>
      <c r="P11" s="16">
        <v>6</v>
      </c>
      <c r="Q11" s="16">
        <f t="shared" si="5"/>
        <v>0</v>
      </c>
      <c r="R11" s="16">
        <v>0</v>
      </c>
      <c r="S11" s="16">
        <v>0</v>
      </c>
      <c r="T11" s="16">
        <v>0</v>
      </c>
      <c r="U11" s="16">
        <v>0</v>
      </c>
      <c r="V11" s="16">
        <f t="shared" si="6"/>
        <v>7</v>
      </c>
      <c r="W11" s="16">
        <f t="shared" si="7"/>
        <v>7</v>
      </c>
      <c r="X11" s="16">
        <f t="shared" si="8"/>
        <v>1</v>
      </c>
      <c r="Y11" s="16">
        <f t="shared" si="9"/>
        <v>6</v>
      </c>
      <c r="Z11" s="16">
        <f t="shared" si="10"/>
        <v>0</v>
      </c>
      <c r="AA11" s="16">
        <f t="shared" si="11"/>
        <v>0</v>
      </c>
      <c r="AB11" s="16">
        <f t="shared" si="12"/>
        <v>0</v>
      </c>
      <c r="AC11" s="16">
        <f t="shared" si="13"/>
        <v>0</v>
      </c>
      <c r="AD11" s="16">
        <f t="shared" si="14"/>
        <v>0</v>
      </c>
    </row>
    <row r="12" spans="1:30" ht="13.5" customHeight="1">
      <c r="A12" s="35" t="s">
        <v>55</v>
      </c>
      <c r="B12" s="35" t="s">
        <v>199</v>
      </c>
      <c r="C12" s="37" t="s">
        <v>200</v>
      </c>
      <c r="D12" s="16">
        <f t="shared" si="0"/>
        <v>0</v>
      </c>
      <c r="E12" s="16">
        <f t="shared" si="1"/>
        <v>0</v>
      </c>
      <c r="F12" s="16">
        <v>0</v>
      </c>
      <c r="G12" s="16">
        <v>0</v>
      </c>
      <c r="H12" s="16">
        <f t="shared" si="2"/>
        <v>0</v>
      </c>
      <c r="I12" s="16">
        <v>0</v>
      </c>
      <c r="J12" s="16">
        <v>0</v>
      </c>
      <c r="K12" s="16">
        <v>0</v>
      </c>
      <c r="L12" s="16">
        <v>0</v>
      </c>
      <c r="M12" s="16">
        <f t="shared" si="3"/>
        <v>8</v>
      </c>
      <c r="N12" s="16">
        <f t="shared" si="4"/>
        <v>6</v>
      </c>
      <c r="O12" s="16">
        <v>2</v>
      </c>
      <c r="P12" s="16">
        <v>4</v>
      </c>
      <c r="Q12" s="16">
        <f t="shared" si="5"/>
        <v>2</v>
      </c>
      <c r="R12" s="16">
        <v>0</v>
      </c>
      <c r="S12" s="16">
        <v>2</v>
      </c>
      <c r="T12" s="16">
        <v>0</v>
      </c>
      <c r="U12" s="16">
        <v>0</v>
      </c>
      <c r="V12" s="16">
        <f t="shared" si="6"/>
        <v>8</v>
      </c>
      <c r="W12" s="16">
        <f t="shared" si="7"/>
        <v>6</v>
      </c>
      <c r="X12" s="16">
        <f t="shared" si="8"/>
        <v>2</v>
      </c>
      <c r="Y12" s="16">
        <f t="shared" si="9"/>
        <v>4</v>
      </c>
      <c r="Z12" s="16">
        <f t="shared" si="10"/>
        <v>2</v>
      </c>
      <c r="AA12" s="16">
        <f t="shared" si="11"/>
        <v>0</v>
      </c>
      <c r="AB12" s="16">
        <f t="shared" si="12"/>
        <v>2</v>
      </c>
      <c r="AC12" s="16">
        <f t="shared" si="13"/>
        <v>0</v>
      </c>
      <c r="AD12" s="16">
        <f t="shared" si="14"/>
        <v>0</v>
      </c>
    </row>
    <row r="13" spans="1:30" ht="13.5" customHeight="1">
      <c r="A13" s="35" t="s">
        <v>55</v>
      </c>
      <c r="B13" s="35" t="s">
        <v>201</v>
      </c>
      <c r="C13" s="37" t="s">
        <v>202</v>
      </c>
      <c r="D13" s="16">
        <f t="shared" si="0"/>
        <v>7</v>
      </c>
      <c r="E13" s="16">
        <f t="shared" si="1"/>
        <v>7</v>
      </c>
      <c r="F13" s="16">
        <v>1</v>
      </c>
      <c r="G13" s="16">
        <v>6</v>
      </c>
      <c r="H13" s="16">
        <f t="shared" si="2"/>
        <v>0</v>
      </c>
      <c r="I13" s="16">
        <v>0</v>
      </c>
      <c r="J13" s="16">
        <v>0</v>
      </c>
      <c r="K13" s="16">
        <v>0</v>
      </c>
      <c r="L13" s="16">
        <v>0</v>
      </c>
      <c r="M13" s="16">
        <f t="shared" si="3"/>
        <v>4</v>
      </c>
      <c r="N13" s="16">
        <f t="shared" si="4"/>
        <v>4</v>
      </c>
      <c r="O13" s="16">
        <v>1</v>
      </c>
      <c r="P13" s="16">
        <v>3</v>
      </c>
      <c r="Q13" s="16">
        <f t="shared" si="5"/>
        <v>0</v>
      </c>
      <c r="R13" s="16">
        <v>0</v>
      </c>
      <c r="S13" s="16">
        <v>0</v>
      </c>
      <c r="T13" s="16">
        <v>0</v>
      </c>
      <c r="U13" s="16">
        <v>0</v>
      </c>
      <c r="V13" s="16">
        <f t="shared" si="6"/>
        <v>11</v>
      </c>
      <c r="W13" s="16">
        <f t="shared" si="7"/>
        <v>11</v>
      </c>
      <c r="X13" s="16">
        <f t="shared" si="8"/>
        <v>2</v>
      </c>
      <c r="Y13" s="16">
        <f t="shared" si="9"/>
        <v>9</v>
      </c>
      <c r="Z13" s="16">
        <f t="shared" si="10"/>
        <v>0</v>
      </c>
      <c r="AA13" s="16">
        <f t="shared" si="11"/>
        <v>0</v>
      </c>
      <c r="AB13" s="16">
        <f t="shared" si="12"/>
        <v>0</v>
      </c>
      <c r="AC13" s="16">
        <f t="shared" si="13"/>
        <v>0</v>
      </c>
      <c r="AD13" s="16">
        <f t="shared" si="14"/>
        <v>0</v>
      </c>
    </row>
    <row r="14" spans="1:30" ht="13.5" customHeight="1">
      <c r="A14" s="35" t="s">
        <v>55</v>
      </c>
      <c r="B14" s="35" t="s">
        <v>203</v>
      </c>
      <c r="C14" s="37" t="s">
        <v>204</v>
      </c>
      <c r="D14" s="16">
        <f t="shared" si="0"/>
        <v>20</v>
      </c>
      <c r="E14" s="16">
        <f t="shared" si="1"/>
        <v>5</v>
      </c>
      <c r="F14" s="16">
        <v>3</v>
      </c>
      <c r="G14" s="16">
        <v>2</v>
      </c>
      <c r="H14" s="16">
        <f t="shared" si="2"/>
        <v>15</v>
      </c>
      <c r="I14" s="16">
        <v>0</v>
      </c>
      <c r="J14" s="16">
        <v>15</v>
      </c>
      <c r="K14" s="16">
        <v>0</v>
      </c>
      <c r="L14" s="16">
        <v>0</v>
      </c>
      <c r="M14" s="16">
        <f t="shared" si="3"/>
        <v>0</v>
      </c>
      <c r="N14" s="16">
        <f t="shared" si="4"/>
        <v>0</v>
      </c>
      <c r="O14" s="16">
        <v>0</v>
      </c>
      <c r="P14" s="16">
        <v>0</v>
      </c>
      <c r="Q14" s="16">
        <f t="shared" si="5"/>
        <v>0</v>
      </c>
      <c r="R14" s="16">
        <v>0</v>
      </c>
      <c r="S14" s="16">
        <v>0</v>
      </c>
      <c r="T14" s="16">
        <v>0</v>
      </c>
      <c r="U14" s="16">
        <v>0</v>
      </c>
      <c r="V14" s="16">
        <f t="shared" si="6"/>
        <v>20</v>
      </c>
      <c r="W14" s="16">
        <f t="shared" si="7"/>
        <v>5</v>
      </c>
      <c r="X14" s="16">
        <f t="shared" si="8"/>
        <v>3</v>
      </c>
      <c r="Y14" s="16">
        <f t="shared" si="9"/>
        <v>2</v>
      </c>
      <c r="Z14" s="16">
        <f t="shared" si="10"/>
        <v>15</v>
      </c>
      <c r="AA14" s="16">
        <f t="shared" si="11"/>
        <v>0</v>
      </c>
      <c r="AB14" s="16">
        <f t="shared" si="12"/>
        <v>15</v>
      </c>
      <c r="AC14" s="16">
        <f t="shared" si="13"/>
        <v>0</v>
      </c>
      <c r="AD14" s="16">
        <f t="shared" si="14"/>
        <v>0</v>
      </c>
    </row>
    <row r="15" spans="1:30" ht="13.5" customHeight="1">
      <c r="A15" s="35" t="s">
        <v>55</v>
      </c>
      <c r="B15" s="35" t="s">
        <v>205</v>
      </c>
      <c r="C15" s="37" t="s">
        <v>206</v>
      </c>
      <c r="D15" s="16">
        <f t="shared" si="0"/>
        <v>7</v>
      </c>
      <c r="E15" s="16">
        <f t="shared" si="1"/>
        <v>3</v>
      </c>
      <c r="F15" s="16">
        <v>0</v>
      </c>
      <c r="G15" s="16">
        <v>3</v>
      </c>
      <c r="H15" s="16">
        <f t="shared" si="2"/>
        <v>4</v>
      </c>
      <c r="I15" s="16">
        <v>0</v>
      </c>
      <c r="J15" s="16">
        <v>3</v>
      </c>
      <c r="K15" s="16">
        <v>1</v>
      </c>
      <c r="L15" s="16">
        <v>0</v>
      </c>
      <c r="M15" s="16">
        <f t="shared" si="3"/>
        <v>7</v>
      </c>
      <c r="N15" s="16">
        <f t="shared" si="4"/>
        <v>4</v>
      </c>
      <c r="O15" s="16">
        <v>2</v>
      </c>
      <c r="P15" s="16">
        <v>2</v>
      </c>
      <c r="Q15" s="16">
        <f t="shared" si="5"/>
        <v>3</v>
      </c>
      <c r="R15" s="16">
        <v>0</v>
      </c>
      <c r="S15" s="16">
        <v>3</v>
      </c>
      <c r="T15" s="16">
        <v>0</v>
      </c>
      <c r="U15" s="16">
        <v>0</v>
      </c>
      <c r="V15" s="16">
        <f t="shared" si="6"/>
        <v>14</v>
      </c>
      <c r="W15" s="16">
        <f t="shared" si="7"/>
        <v>7</v>
      </c>
      <c r="X15" s="16">
        <f t="shared" si="8"/>
        <v>2</v>
      </c>
      <c r="Y15" s="16">
        <f t="shared" si="9"/>
        <v>5</v>
      </c>
      <c r="Z15" s="16">
        <f t="shared" si="10"/>
        <v>7</v>
      </c>
      <c r="AA15" s="16">
        <f t="shared" si="11"/>
        <v>0</v>
      </c>
      <c r="AB15" s="16">
        <f t="shared" si="12"/>
        <v>6</v>
      </c>
      <c r="AC15" s="16">
        <f t="shared" si="13"/>
        <v>1</v>
      </c>
      <c r="AD15" s="16">
        <f t="shared" si="14"/>
        <v>0</v>
      </c>
    </row>
    <row r="16" spans="1:30" ht="13.5" customHeight="1">
      <c r="A16" s="35" t="s">
        <v>55</v>
      </c>
      <c r="B16" s="35" t="s">
        <v>207</v>
      </c>
      <c r="C16" s="37" t="s">
        <v>208</v>
      </c>
      <c r="D16" s="16">
        <f t="shared" si="0"/>
        <v>11</v>
      </c>
      <c r="E16" s="16">
        <f t="shared" si="1"/>
        <v>11</v>
      </c>
      <c r="F16" s="16">
        <v>7</v>
      </c>
      <c r="G16" s="16">
        <v>4</v>
      </c>
      <c r="H16" s="16">
        <f t="shared" si="2"/>
        <v>0</v>
      </c>
      <c r="I16" s="16">
        <v>0</v>
      </c>
      <c r="J16" s="16">
        <v>0</v>
      </c>
      <c r="K16" s="16">
        <v>0</v>
      </c>
      <c r="L16" s="16">
        <v>0</v>
      </c>
      <c r="M16" s="16">
        <f t="shared" si="3"/>
        <v>0</v>
      </c>
      <c r="N16" s="16">
        <f t="shared" si="4"/>
        <v>0</v>
      </c>
      <c r="O16" s="16">
        <v>0</v>
      </c>
      <c r="P16" s="16">
        <v>0</v>
      </c>
      <c r="Q16" s="16">
        <f t="shared" si="5"/>
        <v>0</v>
      </c>
      <c r="R16" s="16">
        <v>0</v>
      </c>
      <c r="S16" s="16">
        <v>0</v>
      </c>
      <c r="T16" s="16">
        <v>0</v>
      </c>
      <c r="U16" s="16">
        <v>0</v>
      </c>
      <c r="V16" s="16">
        <f t="shared" si="6"/>
        <v>11</v>
      </c>
      <c r="W16" s="16">
        <f t="shared" si="7"/>
        <v>11</v>
      </c>
      <c r="X16" s="16">
        <f t="shared" si="8"/>
        <v>7</v>
      </c>
      <c r="Y16" s="16">
        <f t="shared" si="9"/>
        <v>4</v>
      </c>
      <c r="Z16" s="16">
        <f t="shared" si="10"/>
        <v>0</v>
      </c>
      <c r="AA16" s="16">
        <f t="shared" si="11"/>
        <v>0</v>
      </c>
      <c r="AB16" s="16">
        <f t="shared" si="12"/>
        <v>0</v>
      </c>
      <c r="AC16" s="16">
        <f t="shared" si="13"/>
        <v>0</v>
      </c>
      <c r="AD16" s="16">
        <f t="shared" si="14"/>
        <v>0</v>
      </c>
    </row>
    <row r="17" spans="1:30" ht="13.5" customHeight="1">
      <c r="A17" s="35" t="s">
        <v>55</v>
      </c>
      <c r="B17" s="35" t="s">
        <v>209</v>
      </c>
      <c r="C17" s="37" t="s">
        <v>210</v>
      </c>
      <c r="D17" s="16">
        <f t="shared" si="0"/>
        <v>8</v>
      </c>
      <c r="E17" s="16">
        <f t="shared" si="1"/>
        <v>2</v>
      </c>
      <c r="F17" s="16">
        <v>2</v>
      </c>
      <c r="G17" s="16">
        <v>0</v>
      </c>
      <c r="H17" s="16">
        <f t="shared" si="2"/>
        <v>6</v>
      </c>
      <c r="I17" s="16">
        <v>0</v>
      </c>
      <c r="J17" s="16">
        <v>5</v>
      </c>
      <c r="K17" s="16">
        <v>1</v>
      </c>
      <c r="L17" s="16">
        <v>0</v>
      </c>
      <c r="M17" s="16">
        <f t="shared" si="3"/>
        <v>0</v>
      </c>
      <c r="N17" s="16">
        <f t="shared" si="4"/>
        <v>0</v>
      </c>
      <c r="O17" s="16">
        <v>0</v>
      </c>
      <c r="P17" s="16">
        <v>0</v>
      </c>
      <c r="Q17" s="16">
        <f t="shared" si="5"/>
        <v>0</v>
      </c>
      <c r="R17" s="16">
        <v>0</v>
      </c>
      <c r="S17" s="16">
        <v>0</v>
      </c>
      <c r="T17" s="16">
        <v>0</v>
      </c>
      <c r="U17" s="16">
        <v>0</v>
      </c>
      <c r="V17" s="16">
        <f t="shared" si="6"/>
        <v>8</v>
      </c>
      <c r="W17" s="16">
        <f t="shared" si="7"/>
        <v>2</v>
      </c>
      <c r="X17" s="16">
        <f t="shared" si="8"/>
        <v>2</v>
      </c>
      <c r="Y17" s="16">
        <f t="shared" si="9"/>
        <v>0</v>
      </c>
      <c r="Z17" s="16">
        <f t="shared" si="10"/>
        <v>6</v>
      </c>
      <c r="AA17" s="16">
        <f t="shared" si="11"/>
        <v>0</v>
      </c>
      <c r="AB17" s="16">
        <f t="shared" si="12"/>
        <v>5</v>
      </c>
      <c r="AC17" s="16">
        <f t="shared" si="13"/>
        <v>1</v>
      </c>
      <c r="AD17" s="16">
        <f t="shared" si="14"/>
        <v>0</v>
      </c>
    </row>
    <row r="18" spans="1:30" ht="13.5" customHeight="1">
      <c r="A18" s="35" t="s">
        <v>55</v>
      </c>
      <c r="B18" s="35" t="s">
        <v>211</v>
      </c>
      <c r="C18" s="37" t="s">
        <v>212</v>
      </c>
      <c r="D18" s="16">
        <f t="shared" si="0"/>
        <v>13</v>
      </c>
      <c r="E18" s="16">
        <f t="shared" si="1"/>
        <v>8</v>
      </c>
      <c r="F18" s="16">
        <v>5</v>
      </c>
      <c r="G18" s="16">
        <v>3</v>
      </c>
      <c r="H18" s="16">
        <f t="shared" si="2"/>
        <v>5</v>
      </c>
      <c r="I18" s="16">
        <v>0</v>
      </c>
      <c r="J18" s="16">
        <v>5</v>
      </c>
      <c r="K18" s="16">
        <v>0</v>
      </c>
      <c r="L18" s="16">
        <v>0</v>
      </c>
      <c r="M18" s="16">
        <f t="shared" si="3"/>
        <v>8</v>
      </c>
      <c r="N18" s="16">
        <f t="shared" si="4"/>
        <v>5</v>
      </c>
      <c r="O18" s="16">
        <v>0</v>
      </c>
      <c r="P18" s="16">
        <v>5</v>
      </c>
      <c r="Q18" s="16">
        <f t="shared" si="5"/>
        <v>3</v>
      </c>
      <c r="R18" s="16">
        <v>0</v>
      </c>
      <c r="S18" s="16">
        <v>3</v>
      </c>
      <c r="T18" s="16">
        <v>0</v>
      </c>
      <c r="U18" s="16">
        <v>0</v>
      </c>
      <c r="V18" s="16">
        <f t="shared" si="6"/>
        <v>21</v>
      </c>
      <c r="W18" s="16">
        <f t="shared" si="7"/>
        <v>13</v>
      </c>
      <c r="X18" s="16">
        <f t="shared" si="8"/>
        <v>5</v>
      </c>
      <c r="Y18" s="16">
        <f t="shared" si="9"/>
        <v>8</v>
      </c>
      <c r="Z18" s="16">
        <f t="shared" si="10"/>
        <v>8</v>
      </c>
      <c r="AA18" s="16">
        <f t="shared" si="11"/>
        <v>0</v>
      </c>
      <c r="AB18" s="16">
        <f t="shared" si="12"/>
        <v>8</v>
      </c>
      <c r="AC18" s="16">
        <f t="shared" si="13"/>
        <v>0</v>
      </c>
      <c r="AD18" s="16">
        <f t="shared" si="14"/>
        <v>0</v>
      </c>
    </row>
    <row r="19" spans="1:30" ht="13.5" customHeight="1">
      <c r="A19" s="35" t="s">
        <v>55</v>
      </c>
      <c r="B19" s="35" t="s">
        <v>213</v>
      </c>
      <c r="C19" s="37" t="s">
        <v>214</v>
      </c>
      <c r="D19" s="16">
        <f t="shared" si="0"/>
        <v>0</v>
      </c>
      <c r="E19" s="16">
        <f t="shared" si="1"/>
        <v>0</v>
      </c>
      <c r="F19" s="16">
        <v>0</v>
      </c>
      <c r="G19" s="16">
        <v>0</v>
      </c>
      <c r="H19" s="16">
        <f t="shared" si="2"/>
        <v>0</v>
      </c>
      <c r="I19" s="16">
        <v>0</v>
      </c>
      <c r="J19" s="16">
        <v>0</v>
      </c>
      <c r="K19" s="16">
        <v>0</v>
      </c>
      <c r="L19" s="16">
        <v>0</v>
      </c>
      <c r="M19" s="16">
        <f t="shared" si="3"/>
        <v>16</v>
      </c>
      <c r="N19" s="16">
        <f t="shared" si="4"/>
        <v>16</v>
      </c>
      <c r="O19" s="16">
        <v>8</v>
      </c>
      <c r="P19" s="16">
        <v>8</v>
      </c>
      <c r="Q19" s="16">
        <f t="shared" si="5"/>
        <v>0</v>
      </c>
      <c r="R19" s="16">
        <v>0</v>
      </c>
      <c r="S19" s="16">
        <v>0</v>
      </c>
      <c r="T19" s="16">
        <v>0</v>
      </c>
      <c r="U19" s="16">
        <v>0</v>
      </c>
      <c r="V19" s="16">
        <f t="shared" si="6"/>
        <v>16</v>
      </c>
      <c r="W19" s="16">
        <f t="shared" si="7"/>
        <v>16</v>
      </c>
      <c r="X19" s="16">
        <f t="shared" si="8"/>
        <v>8</v>
      </c>
      <c r="Y19" s="16">
        <f t="shared" si="9"/>
        <v>8</v>
      </c>
      <c r="Z19" s="16">
        <f t="shared" si="10"/>
        <v>0</v>
      </c>
      <c r="AA19" s="16">
        <f t="shared" si="11"/>
        <v>0</v>
      </c>
      <c r="AB19" s="16">
        <f t="shared" si="12"/>
        <v>0</v>
      </c>
      <c r="AC19" s="16">
        <f t="shared" si="13"/>
        <v>0</v>
      </c>
      <c r="AD19" s="16">
        <f t="shared" si="14"/>
        <v>0</v>
      </c>
    </row>
    <row r="20" spans="1:30" ht="13.5" customHeight="1">
      <c r="A20" s="35" t="s">
        <v>55</v>
      </c>
      <c r="B20" s="35" t="s">
        <v>215</v>
      </c>
      <c r="C20" s="37" t="s">
        <v>216</v>
      </c>
      <c r="D20" s="16">
        <f t="shared" si="0"/>
        <v>21</v>
      </c>
      <c r="E20" s="16">
        <f t="shared" si="1"/>
        <v>3</v>
      </c>
      <c r="F20" s="16">
        <v>3</v>
      </c>
      <c r="G20" s="16">
        <v>0</v>
      </c>
      <c r="H20" s="16">
        <f t="shared" si="2"/>
        <v>18</v>
      </c>
      <c r="I20" s="16">
        <v>12</v>
      </c>
      <c r="J20" s="16">
        <v>4</v>
      </c>
      <c r="K20" s="16">
        <v>2</v>
      </c>
      <c r="L20" s="16">
        <v>0</v>
      </c>
      <c r="M20" s="16">
        <f t="shared" si="3"/>
        <v>0</v>
      </c>
      <c r="N20" s="16">
        <f t="shared" si="4"/>
        <v>0</v>
      </c>
      <c r="O20" s="16">
        <v>0</v>
      </c>
      <c r="P20" s="16">
        <v>0</v>
      </c>
      <c r="Q20" s="16">
        <f t="shared" si="5"/>
        <v>0</v>
      </c>
      <c r="R20" s="16">
        <v>0</v>
      </c>
      <c r="S20" s="16">
        <v>0</v>
      </c>
      <c r="T20" s="16">
        <v>0</v>
      </c>
      <c r="U20" s="16">
        <v>0</v>
      </c>
      <c r="V20" s="16">
        <f t="shared" si="6"/>
        <v>21</v>
      </c>
      <c r="W20" s="16">
        <f t="shared" si="7"/>
        <v>3</v>
      </c>
      <c r="X20" s="16">
        <f t="shared" si="8"/>
        <v>3</v>
      </c>
      <c r="Y20" s="16">
        <f t="shared" si="9"/>
        <v>0</v>
      </c>
      <c r="Z20" s="16">
        <f t="shared" si="10"/>
        <v>18</v>
      </c>
      <c r="AA20" s="16">
        <f t="shared" si="11"/>
        <v>12</v>
      </c>
      <c r="AB20" s="16">
        <f t="shared" si="12"/>
        <v>4</v>
      </c>
      <c r="AC20" s="16">
        <f t="shared" si="13"/>
        <v>2</v>
      </c>
      <c r="AD20" s="16">
        <f t="shared" si="14"/>
        <v>0</v>
      </c>
    </row>
    <row r="21" spans="1:30" ht="13.5" customHeight="1">
      <c r="A21" s="35" t="s">
        <v>55</v>
      </c>
      <c r="B21" s="35" t="s">
        <v>217</v>
      </c>
      <c r="C21" s="37" t="s">
        <v>218</v>
      </c>
      <c r="D21" s="16">
        <f t="shared" si="0"/>
        <v>0</v>
      </c>
      <c r="E21" s="16">
        <f t="shared" si="1"/>
        <v>0</v>
      </c>
      <c r="F21" s="16">
        <v>0</v>
      </c>
      <c r="G21" s="16">
        <v>0</v>
      </c>
      <c r="H21" s="16">
        <f t="shared" si="2"/>
        <v>0</v>
      </c>
      <c r="I21" s="16">
        <v>0</v>
      </c>
      <c r="J21" s="16">
        <v>0</v>
      </c>
      <c r="K21" s="16">
        <v>0</v>
      </c>
      <c r="L21" s="16">
        <v>0</v>
      </c>
      <c r="M21" s="16">
        <f t="shared" si="3"/>
        <v>4</v>
      </c>
      <c r="N21" s="16">
        <f t="shared" si="4"/>
        <v>4</v>
      </c>
      <c r="O21" s="16">
        <v>1</v>
      </c>
      <c r="P21" s="16">
        <v>3</v>
      </c>
      <c r="Q21" s="16">
        <f t="shared" si="5"/>
        <v>0</v>
      </c>
      <c r="R21" s="16">
        <v>0</v>
      </c>
      <c r="S21" s="16">
        <v>0</v>
      </c>
      <c r="T21" s="16">
        <v>0</v>
      </c>
      <c r="U21" s="16">
        <v>0</v>
      </c>
      <c r="V21" s="16">
        <f t="shared" si="6"/>
        <v>4</v>
      </c>
      <c r="W21" s="16">
        <f t="shared" si="7"/>
        <v>4</v>
      </c>
      <c r="X21" s="16">
        <f t="shared" si="8"/>
        <v>1</v>
      </c>
      <c r="Y21" s="16">
        <f t="shared" si="9"/>
        <v>3</v>
      </c>
      <c r="Z21" s="16">
        <f t="shared" si="10"/>
        <v>0</v>
      </c>
      <c r="AA21" s="16">
        <f t="shared" si="11"/>
        <v>0</v>
      </c>
      <c r="AB21" s="16">
        <f t="shared" si="12"/>
        <v>0</v>
      </c>
      <c r="AC21" s="16">
        <f t="shared" si="13"/>
        <v>0</v>
      </c>
      <c r="AD21" s="16">
        <f t="shared" si="14"/>
        <v>0</v>
      </c>
    </row>
    <row r="22" spans="1:30" ht="13.5" customHeight="1">
      <c r="A22" s="35" t="s">
        <v>55</v>
      </c>
      <c r="B22" s="35" t="s">
        <v>219</v>
      </c>
      <c r="C22" s="37" t="s">
        <v>220</v>
      </c>
      <c r="D22" s="16">
        <f t="shared" si="0"/>
        <v>33</v>
      </c>
      <c r="E22" s="16">
        <f t="shared" si="1"/>
        <v>7</v>
      </c>
      <c r="F22" s="16">
        <v>7</v>
      </c>
      <c r="G22" s="16">
        <v>0</v>
      </c>
      <c r="H22" s="16">
        <f t="shared" si="2"/>
        <v>26</v>
      </c>
      <c r="I22" s="16">
        <v>0</v>
      </c>
      <c r="J22" s="16">
        <v>18</v>
      </c>
      <c r="K22" s="16">
        <v>8</v>
      </c>
      <c r="L22" s="16">
        <v>0</v>
      </c>
      <c r="M22" s="16">
        <f t="shared" si="3"/>
        <v>12</v>
      </c>
      <c r="N22" s="16">
        <f t="shared" si="4"/>
        <v>3</v>
      </c>
      <c r="O22" s="16">
        <v>3</v>
      </c>
      <c r="P22" s="16">
        <v>0</v>
      </c>
      <c r="Q22" s="16">
        <f t="shared" si="5"/>
        <v>9</v>
      </c>
      <c r="R22" s="16">
        <v>0</v>
      </c>
      <c r="S22" s="16">
        <v>9</v>
      </c>
      <c r="T22" s="16">
        <v>0</v>
      </c>
      <c r="U22" s="16">
        <v>0</v>
      </c>
      <c r="V22" s="16">
        <f t="shared" si="6"/>
        <v>45</v>
      </c>
      <c r="W22" s="16">
        <f t="shared" si="7"/>
        <v>10</v>
      </c>
      <c r="X22" s="16">
        <f t="shared" si="8"/>
        <v>10</v>
      </c>
      <c r="Y22" s="16">
        <f t="shared" si="9"/>
        <v>0</v>
      </c>
      <c r="Z22" s="16">
        <f t="shared" si="10"/>
        <v>35</v>
      </c>
      <c r="AA22" s="16">
        <f t="shared" si="11"/>
        <v>0</v>
      </c>
      <c r="AB22" s="16">
        <f t="shared" si="12"/>
        <v>27</v>
      </c>
      <c r="AC22" s="16">
        <f t="shared" si="13"/>
        <v>8</v>
      </c>
      <c r="AD22" s="16">
        <f t="shared" si="14"/>
        <v>0</v>
      </c>
    </row>
    <row r="23" spans="1:30" ht="13.5" customHeight="1">
      <c r="A23" s="35" t="s">
        <v>55</v>
      </c>
      <c r="B23" s="35" t="s">
        <v>221</v>
      </c>
      <c r="C23" s="37" t="s">
        <v>222</v>
      </c>
      <c r="D23" s="16">
        <f t="shared" si="0"/>
        <v>22</v>
      </c>
      <c r="E23" s="16">
        <f t="shared" si="1"/>
        <v>5</v>
      </c>
      <c r="F23" s="16">
        <v>5</v>
      </c>
      <c r="G23" s="16">
        <v>0</v>
      </c>
      <c r="H23" s="16">
        <f t="shared" si="2"/>
        <v>17</v>
      </c>
      <c r="I23" s="16">
        <v>0</v>
      </c>
      <c r="J23" s="16">
        <v>16</v>
      </c>
      <c r="K23" s="16">
        <v>1</v>
      </c>
      <c r="L23" s="16">
        <v>0</v>
      </c>
      <c r="M23" s="16">
        <f t="shared" si="3"/>
        <v>0</v>
      </c>
      <c r="N23" s="16">
        <f t="shared" si="4"/>
        <v>0</v>
      </c>
      <c r="O23" s="16">
        <v>0</v>
      </c>
      <c r="P23" s="16">
        <v>0</v>
      </c>
      <c r="Q23" s="16">
        <f t="shared" si="5"/>
        <v>0</v>
      </c>
      <c r="R23" s="16">
        <v>0</v>
      </c>
      <c r="S23" s="16">
        <v>0</v>
      </c>
      <c r="T23" s="16">
        <v>0</v>
      </c>
      <c r="U23" s="16">
        <v>0</v>
      </c>
      <c r="V23" s="16">
        <f t="shared" si="6"/>
        <v>22</v>
      </c>
      <c r="W23" s="16">
        <f t="shared" si="7"/>
        <v>5</v>
      </c>
      <c r="X23" s="16">
        <f t="shared" si="8"/>
        <v>5</v>
      </c>
      <c r="Y23" s="16">
        <f t="shared" si="9"/>
        <v>0</v>
      </c>
      <c r="Z23" s="16">
        <f t="shared" si="10"/>
        <v>17</v>
      </c>
      <c r="AA23" s="16">
        <f t="shared" si="11"/>
        <v>0</v>
      </c>
      <c r="AB23" s="16">
        <f t="shared" si="12"/>
        <v>16</v>
      </c>
      <c r="AC23" s="16">
        <f t="shared" si="13"/>
        <v>1</v>
      </c>
      <c r="AD23" s="16">
        <f t="shared" si="14"/>
        <v>0</v>
      </c>
    </row>
    <row r="24" spans="1:30" ht="13.5">
      <c r="A24" s="35" t="s">
        <v>55</v>
      </c>
      <c r="B24" s="35" t="s">
        <v>223</v>
      </c>
      <c r="C24" s="37" t="s">
        <v>224</v>
      </c>
      <c r="D24" s="16">
        <f t="shared" si="0"/>
        <v>0</v>
      </c>
      <c r="E24" s="16">
        <f t="shared" si="1"/>
        <v>0</v>
      </c>
      <c r="F24" s="16">
        <v>0</v>
      </c>
      <c r="G24" s="16">
        <v>0</v>
      </c>
      <c r="H24" s="16">
        <f t="shared" si="2"/>
        <v>0</v>
      </c>
      <c r="I24" s="16">
        <v>0</v>
      </c>
      <c r="J24" s="16">
        <v>0</v>
      </c>
      <c r="K24" s="16">
        <v>0</v>
      </c>
      <c r="L24" s="16">
        <v>0</v>
      </c>
      <c r="M24" s="16">
        <f t="shared" si="3"/>
        <v>7</v>
      </c>
      <c r="N24" s="16">
        <f t="shared" si="4"/>
        <v>7</v>
      </c>
      <c r="O24" s="16">
        <v>3</v>
      </c>
      <c r="P24" s="16">
        <v>4</v>
      </c>
      <c r="Q24" s="16">
        <f t="shared" si="5"/>
        <v>0</v>
      </c>
      <c r="R24" s="16">
        <v>0</v>
      </c>
      <c r="S24" s="16">
        <v>0</v>
      </c>
      <c r="T24" s="16">
        <v>0</v>
      </c>
      <c r="U24" s="16">
        <v>0</v>
      </c>
      <c r="V24" s="16">
        <f t="shared" si="6"/>
        <v>7</v>
      </c>
      <c r="W24" s="16">
        <f t="shared" si="7"/>
        <v>7</v>
      </c>
      <c r="X24" s="16">
        <f t="shared" si="8"/>
        <v>3</v>
      </c>
      <c r="Y24" s="16">
        <f t="shared" si="9"/>
        <v>4</v>
      </c>
      <c r="Z24" s="16">
        <f t="shared" si="10"/>
        <v>0</v>
      </c>
      <c r="AA24" s="16">
        <f t="shared" si="11"/>
        <v>0</v>
      </c>
      <c r="AB24" s="16">
        <f t="shared" si="12"/>
        <v>0</v>
      </c>
      <c r="AC24" s="16">
        <f t="shared" si="13"/>
        <v>0</v>
      </c>
      <c r="AD24" s="16">
        <f t="shared" si="14"/>
        <v>0</v>
      </c>
    </row>
    <row r="25" spans="1:30" ht="13.5" customHeight="1">
      <c r="A25" s="43" t="s">
        <v>160</v>
      </c>
      <c r="B25" s="43"/>
      <c r="C25" s="43"/>
      <c r="D25" s="16">
        <f t="shared" si="0"/>
        <v>183</v>
      </c>
      <c r="E25" s="16">
        <f t="shared" si="1"/>
        <v>76</v>
      </c>
      <c r="F25" s="16">
        <f>SUM(F7:F24)</f>
        <v>39</v>
      </c>
      <c r="G25" s="16">
        <f>SUM(G7:G24)</f>
        <v>37</v>
      </c>
      <c r="H25" s="16">
        <f t="shared" si="2"/>
        <v>107</v>
      </c>
      <c r="I25" s="16">
        <f>SUM(I7:I24)</f>
        <v>12</v>
      </c>
      <c r="J25" s="16">
        <f>SUM(J7:J24)</f>
        <v>79</v>
      </c>
      <c r="K25" s="16">
        <f>SUM(K7:K24)</f>
        <v>14</v>
      </c>
      <c r="L25" s="16">
        <f>SUM(L7:L24)</f>
        <v>2</v>
      </c>
      <c r="M25" s="16">
        <f t="shared" si="3"/>
        <v>106</v>
      </c>
      <c r="N25" s="16">
        <f t="shared" si="4"/>
        <v>82</v>
      </c>
      <c r="O25" s="16">
        <f>SUM(O7:O24)</f>
        <v>26</v>
      </c>
      <c r="P25" s="16">
        <f>SUM(P7:P24)</f>
        <v>56</v>
      </c>
      <c r="Q25" s="16">
        <f t="shared" si="5"/>
        <v>24</v>
      </c>
      <c r="R25" s="16">
        <f>SUM(R7:R24)</f>
        <v>0</v>
      </c>
      <c r="S25" s="16">
        <f>SUM(S7:S24)</f>
        <v>24</v>
      </c>
      <c r="T25" s="16">
        <f>SUM(T7:T24)</f>
        <v>0</v>
      </c>
      <c r="U25" s="16">
        <f>SUM(U7:U24)</f>
        <v>0</v>
      </c>
      <c r="V25" s="16">
        <f t="shared" si="6"/>
        <v>289</v>
      </c>
      <c r="W25" s="16">
        <f t="shared" si="7"/>
        <v>158</v>
      </c>
      <c r="X25" s="16">
        <f t="shared" si="8"/>
        <v>65</v>
      </c>
      <c r="Y25" s="16">
        <f t="shared" si="9"/>
        <v>93</v>
      </c>
      <c r="Z25" s="16">
        <f t="shared" si="10"/>
        <v>131</v>
      </c>
      <c r="AA25" s="16">
        <f t="shared" si="11"/>
        <v>12</v>
      </c>
      <c r="AB25" s="16">
        <f t="shared" si="12"/>
        <v>103</v>
      </c>
      <c r="AC25" s="16">
        <f t="shared" si="13"/>
        <v>14</v>
      </c>
      <c r="AD25" s="16">
        <f t="shared" si="14"/>
        <v>2</v>
      </c>
    </row>
  </sheetData>
  <mergeCells count="28">
    <mergeCell ref="A2:A6"/>
    <mergeCell ref="B2:B6"/>
    <mergeCell ref="C2:C6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  <mergeCell ref="S4:S5"/>
    <mergeCell ref="T4:T5"/>
    <mergeCell ref="A25:C2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&amp;L&amp;16廃棄物処理従事職員数（平成１６年度実績）&amp;R&amp;D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Y6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159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44</v>
      </c>
      <c r="B2" s="44" t="s">
        <v>23</v>
      </c>
      <c r="C2" s="51" t="s">
        <v>45</v>
      </c>
      <c r="D2" s="54" t="s">
        <v>35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46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54</v>
      </c>
      <c r="E3" s="67"/>
      <c r="F3" s="67"/>
      <c r="G3" s="67"/>
      <c r="H3" s="67"/>
      <c r="I3" s="68"/>
      <c r="J3" s="66" t="s">
        <v>52</v>
      </c>
      <c r="K3" s="67"/>
      <c r="L3" s="67"/>
      <c r="M3" s="67"/>
      <c r="N3" s="67"/>
      <c r="O3" s="68"/>
      <c r="P3" s="66" t="s">
        <v>53</v>
      </c>
      <c r="Q3" s="67"/>
      <c r="R3" s="67"/>
      <c r="S3" s="67"/>
      <c r="T3" s="67"/>
      <c r="U3" s="68"/>
      <c r="V3" s="38" t="s">
        <v>22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20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21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47</v>
      </c>
      <c r="W4" s="62"/>
      <c r="X4" s="62"/>
      <c r="Y4" s="62"/>
      <c r="Z4" s="62" t="s">
        <v>48</v>
      </c>
      <c r="AA4" s="62"/>
      <c r="AB4" s="58" t="s">
        <v>49</v>
      </c>
      <c r="AC4" s="59"/>
      <c r="AD4" s="63" t="s">
        <v>50</v>
      </c>
      <c r="AE4" s="64"/>
      <c r="AF4" s="62" t="s">
        <v>47</v>
      </c>
      <c r="AG4" s="62"/>
      <c r="AH4" s="62"/>
      <c r="AI4" s="62"/>
      <c r="AJ4" s="62" t="s">
        <v>48</v>
      </c>
      <c r="AK4" s="62"/>
      <c r="AL4" s="58" t="s">
        <v>49</v>
      </c>
      <c r="AM4" s="59"/>
      <c r="AN4" s="63" t="s">
        <v>50</v>
      </c>
      <c r="AO4" s="64"/>
      <c r="AP4" s="62" t="s">
        <v>47</v>
      </c>
      <c r="AQ4" s="62"/>
      <c r="AR4" s="62"/>
      <c r="AS4" s="62"/>
      <c r="AT4" s="62" t="s">
        <v>48</v>
      </c>
      <c r="AU4" s="62"/>
      <c r="AV4" s="58" t="s">
        <v>49</v>
      </c>
      <c r="AW4" s="59"/>
      <c r="AX4" s="63" t="s">
        <v>50</v>
      </c>
      <c r="AY4" s="64"/>
    </row>
    <row r="5" spans="1:51" s="29" customFormat="1" ht="22.5" customHeight="1">
      <c r="A5" s="45"/>
      <c r="B5" s="45"/>
      <c r="C5" s="52"/>
      <c r="D5" s="56" t="s">
        <v>51</v>
      </c>
      <c r="E5" s="57"/>
      <c r="F5" s="56" t="s">
        <v>173</v>
      </c>
      <c r="G5" s="57"/>
      <c r="H5" s="56" t="s">
        <v>174</v>
      </c>
      <c r="I5" s="57"/>
      <c r="J5" s="56" t="s">
        <v>51</v>
      </c>
      <c r="K5" s="57"/>
      <c r="L5" s="56" t="s">
        <v>173</v>
      </c>
      <c r="M5" s="57"/>
      <c r="N5" s="56" t="s">
        <v>174</v>
      </c>
      <c r="O5" s="57"/>
      <c r="P5" s="56" t="s">
        <v>51</v>
      </c>
      <c r="Q5" s="57"/>
      <c r="R5" s="56" t="s">
        <v>173</v>
      </c>
      <c r="S5" s="57"/>
      <c r="T5" s="56" t="s">
        <v>174</v>
      </c>
      <c r="U5" s="57"/>
      <c r="V5" s="62" t="s">
        <v>175</v>
      </c>
      <c r="W5" s="62"/>
      <c r="X5" s="62" t="s">
        <v>176</v>
      </c>
      <c r="Y5" s="62"/>
      <c r="Z5" s="62"/>
      <c r="AA5" s="62"/>
      <c r="AB5" s="60"/>
      <c r="AC5" s="61"/>
      <c r="AD5" s="64"/>
      <c r="AE5" s="64"/>
      <c r="AF5" s="62" t="s">
        <v>175</v>
      </c>
      <c r="AG5" s="62"/>
      <c r="AH5" s="62" t="s">
        <v>176</v>
      </c>
      <c r="AI5" s="62"/>
      <c r="AJ5" s="62"/>
      <c r="AK5" s="62"/>
      <c r="AL5" s="60"/>
      <c r="AM5" s="61"/>
      <c r="AN5" s="64"/>
      <c r="AO5" s="64"/>
      <c r="AP5" s="62" t="s">
        <v>175</v>
      </c>
      <c r="AQ5" s="62"/>
      <c r="AR5" s="62" t="s">
        <v>176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50"/>
      <c r="B6" s="50"/>
      <c r="C6" s="53"/>
      <c r="D6" s="36" t="s">
        <v>0</v>
      </c>
      <c r="E6" s="36" t="s">
        <v>1</v>
      </c>
      <c r="F6" s="36" t="s">
        <v>0</v>
      </c>
      <c r="G6" s="36" t="s">
        <v>1</v>
      </c>
      <c r="H6" s="19" t="s">
        <v>2</v>
      </c>
      <c r="I6" s="36" t="s">
        <v>1</v>
      </c>
      <c r="J6" s="36" t="s">
        <v>0</v>
      </c>
      <c r="K6" s="36" t="s">
        <v>1</v>
      </c>
      <c r="L6" s="36" t="s">
        <v>0</v>
      </c>
      <c r="M6" s="36" t="s">
        <v>1</v>
      </c>
      <c r="N6" s="19" t="s">
        <v>2</v>
      </c>
      <c r="O6" s="36" t="s">
        <v>1</v>
      </c>
      <c r="P6" s="36" t="s">
        <v>0</v>
      </c>
      <c r="Q6" s="36" t="s">
        <v>1</v>
      </c>
      <c r="R6" s="36" t="s">
        <v>0</v>
      </c>
      <c r="S6" s="36" t="s">
        <v>1</v>
      </c>
      <c r="T6" s="19" t="s">
        <v>2</v>
      </c>
      <c r="U6" s="36" t="s">
        <v>1</v>
      </c>
      <c r="V6" s="36" t="s">
        <v>0</v>
      </c>
      <c r="W6" s="19" t="s">
        <v>3</v>
      </c>
      <c r="X6" s="36" t="s">
        <v>0</v>
      </c>
      <c r="Y6" s="19" t="s">
        <v>3</v>
      </c>
      <c r="Z6" s="36" t="s">
        <v>0</v>
      </c>
      <c r="AA6" s="19" t="s">
        <v>3</v>
      </c>
      <c r="AB6" s="19" t="s">
        <v>2</v>
      </c>
      <c r="AC6" s="19" t="s">
        <v>3</v>
      </c>
      <c r="AD6" s="19" t="s">
        <v>2</v>
      </c>
      <c r="AE6" s="19" t="s">
        <v>3</v>
      </c>
      <c r="AF6" s="36" t="s">
        <v>0</v>
      </c>
      <c r="AG6" s="19" t="s">
        <v>3</v>
      </c>
      <c r="AH6" s="36" t="s">
        <v>0</v>
      </c>
      <c r="AI6" s="19" t="s">
        <v>3</v>
      </c>
      <c r="AJ6" s="36" t="s">
        <v>0</v>
      </c>
      <c r="AK6" s="19" t="s">
        <v>3</v>
      </c>
      <c r="AL6" s="19" t="s">
        <v>2</v>
      </c>
      <c r="AM6" s="19" t="s">
        <v>3</v>
      </c>
      <c r="AN6" s="19" t="s">
        <v>2</v>
      </c>
      <c r="AO6" s="19" t="s">
        <v>3</v>
      </c>
      <c r="AP6" s="36" t="s">
        <v>0</v>
      </c>
      <c r="AQ6" s="19" t="s">
        <v>3</v>
      </c>
      <c r="AR6" s="36" t="s">
        <v>0</v>
      </c>
      <c r="AS6" s="19" t="s">
        <v>3</v>
      </c>
      <c r="AT6" s="36" t="s">
        <v>0</v>
      </c>
      <c r="AU6" s="19" t="s">
        <v>3</v>
      </c>
      <c r="AV6" s="19" t="s">
        <v>2</v>
      </c>
      <c r="AW6" s="19" t="s">
        <v>3</v>
      </c>
      <c r="AX6" s="19" t="s">
        <v>2</v>
      </c>
      <c r="AY6" s="19" t="s">
        <v>3</v>
      </c>
    </row>
    <row r="7" spans="1:51" ht="13.5">
      <c r="A7" s="35" t="s">
        <v>55</v>
      </c>
      <c r="B7" s="35" t="s">
        <v>56</v>
      </c>
      <c r="C7" s="37" t="s">
        <v>57</v>
      </c>
      <c r="D7" s="16">
        <v>33</v>
      </c>
      <c r="E7" s="16">
        <v>82</v>
      </c>
      <c r="F7" s="16">
        <v>0</v>
      </c>
      <c r="G7" s="16">
        <v>0</v>
      </c>
      <c r="H7" s="16">
        <v>0</v>
      </c>
      <c r="I7" s="16">
        <v>0</v>
      </c>
      <c r="J7" s="16">
        <v>17</v>
      </c>
      <c r="K7" s="16">
        <v>23</v>
      </c>
      <c r="L7" s="16">
        <v>3</v>
      </c>
      <c r="M7" s="16">
        <v>12</v>
      </c>
      <c r="N7" s="16">
        <v>0</v>
      </c>
      <c r="O7" s="16">
        <v>0</v>
      </c>
      <c r="P7" s="16">
        <v>382</v>
      </c>
      <c r="Q7" s="16">
        <v>914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17</v>
      </c>
      <c r="AQ7" s="16">
        <v>61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55</v>
      </c>
      <c r="B8" s="35" t="s">
        <v>58</v>
      </c>
      <c r="C8" s="37" t="s">
        <v>59</v>
      </c>
      <c r="D8" s="16">
        <v>11</v>
      </c>
      <c r="E8" s="16">
        <v>27</v>
      </c>
      <c r="F8" s="16">
        <v>0</v>
      </c>
      <c r="G8" s="16">
        <v>0</v>
      </c>
      <c r="H8" s="16">
        <v>0</v>
      </c>
      <c r="I8" s="16">
        <v>0</v>
      </c>
      <c r="J8" s="16">
        <v>2</v>
      </c>
      <c r="K8" s="16">
        <v>5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55</v>
      </c>
      <c r="B9" s="35" t="s">
        <v>60</v>
      </c>
      <c r="C9" s="37" t="s">
        <v>61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0</v>
      </c>
      <c r="AQ9" s="16">
        <v>0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55</v>
      </c>
      <c r="B10" s="35" t="s">
        <v>62</v>
      </c>
      <c r="C10" s="37" t="s">
        <v>63</v>
      </c>
      <c r="D10" s="16">
        <v>1</v>
      </c>
      <c r="E10" s="16">
        <v>2</v>
      </c>
      <c r="F10" s="16">
        <v>1</v>
      </c>
      <c r="G10" s="16">
        <v>2</v>
      </c>
      <c r="H10" s="16">
        <v>0</v>
      </c>
      <c r="I10" s="16">
        <v>0</v>
      </c>
      <c r="J10" s="16">
        <v>7</v>
      </c>
      <c r="K10" s="16">
        <v>17</v>
      </c>
      <c r="L10" s="16">
        <v>4</v>
      </c>
      <c r="M10" s="16">
        <v>8</v>
      </c>
      <c r="N10" s="16">
        <v>0</v>
      </c>
      <c r="O10" s="16">
        <v>0</v>
      </c>
      <c r="P10" s="16">
        <v>66</v>
      </c>
      <c r="Q10" s="16">
        <v>160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20</v>
      </c>
      <c r="AG10" s="16">
        <v>53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55</v>
      </c>
      <c r="B11" s="35" t="s">
        <v>64</v>
      </c>
      <c r="C11" s="37" t="s">
        <v>65</v>
      </c>
      <c r="D11" s="16">
        <v>6</v>
      </c>
      <c r="E11" s="16">
        <v>11</v>
      </c>
      <c r="F11" s="16">
        <v>2</v>
      </c>
      <c r="G11" s="16">
        <v>4</v>
      </c>
      <c r="H11" s="16">
        <v>0</v>
      </c>
      <c r="I11" s="16">
        <v>0</v>
      </c>
      <c r="J11" s="16">
        <v>4</v>
      </c>
      <c r="K11" s="16">
        <v>8</v>
      </c>
      <c r="L11" s="16">
        <v>0</v>
      </c>
      <c r="M11" s="16">
        <v>0</v>
      </c>
      <c r="N11" s="16">
        <v>0</v>
      </c>
      <c r="O11" s="16">
        <v>0</v>
      </c>
      <c r="P11" s="16">
        <v>37</v>
      </c>
      <c r="Q11" s="16">
        <v>101</v>
      </c>
      <c r="R11" s="16">
        <v>28</v>
      </c>
      <c r="S11" s="16">
        <v>60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16</v>
      </c>
      <c r="AG11" s="16">
        <v>53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55</v>
      </c>
      <c r="B12" s="35" t="s">
        <v>66</v>
      </c>
      <c r="C12" s="37" t="s">
        <v>67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27</v>
      </c>
      <c r="K12" s="16">
        <v>67</v>
      </c>
      <c r="L12" s="16">
        <v>2</v>
      </c>
      <c r="M12" s="16">
        <v>10</v>
      </c>
      <c r="N12" s="16">
        <v>0</v>
      </c>
      <c r="O12" s="16">
        <v>0</v>
      </c>
      <c r="P12" s="16">
        <v>62</v>
      </c>
      <c r="Q12" s="16">
        <v>179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11</v>
      </c>
      <c r="AG12" s="16">
        <v>38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17</v>
      </c>
      <c r="AQ12" s="16">
        <v>68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55</v>
      </c>
      <c r="B13" s="35" t="s">
        <v>68</v>
      </c>
      <c r="C13" s="37" t="s">
        <v>69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  <c r="AA13" s="16">
        <v>0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55</v>
      </c>
      <c r="B14" s="35" t="s">
        <v>70</v>
      </c>
      <c r="C14" s="37" t="s">
        <v>71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9</v>
      </c>
      <c r="K14" s="16">
        <v>24</v>
      </c>
      <c r="L14" s="16">
        <v>0</v>
      </c>
      <c r="M14" s="16">
        <v>0</v>
      </c>
      <c r="N14" s="16">
        <v>0</v>
      </c>
      <c r="O14" s="16">
        <v>0</v>
      </c>
      <c r="P14" s="16">
        <v>8</v>
      </c>
      <c r="Q14" s="16">
        <v>21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8</v>
      </c>
      <c r="AG14" s="16">
        <v>28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55</v>
      </c>
      <c r="B15" s="35" t="s">
        <v>72</v>
      </c>
      <c r="C15" s="37" t="s">
        <v>73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28</v>
      </c>
      <c r="K15" s="16">
        <v>79</v>
      </c>
      <c r="L15" s="16">
        <v>0</v>
      </c>
      <c r="M15" s="16">
        <v>0</v>
      </c>
      <c r="N15" s="16">
        <v>0</v>
      </c>
      <c r="O15" s="16">
        <v>0</v>
      </c>
      <c r="P15" s="16">
        <v>14</v>
      </c>
      <c r="Q15" s="16">
        <v>33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  <c r="AA15" s="16">
        <v>0</v>
      </c>
      <c r="AB15" s="16">
        <v>0</v>
      </c>
      <c r="AC15" s="16">
        <v>0</v>
      </c>
      <c r="AD15" s="16">
        <v>0</v>
      </c>
      <c r="AE15" s="16">
        <v>0</v>
      </c>
      <c r="AF15" s="16">
        <v>0</v>
      </c>
      <c r="AG15" s="16">
        <v>0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23</v>
      </c>
      <c r="AQ15" s="16">
        <v>79</v>
      </c>
      <c r="AR15" s="16">
        <v>0</v>
      </c>
      <c r="AS15" s="16">
        <v>0</v>
      </c>
      <c r="AT15" s="16">
        <v>1</v>
      </c>
      <c r="AU15" s="16">
        <v>7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55</v>
      </c>
      <c r="B16" s="35" t="s">
        <v>74</v>
      </c>
      <c r="C16" s="37" t="s">
        <v>75</v>
      </c>
      <c r="D16" s="16">
        <v>5</v>
      </c>
      <c r="E16" s="16">
        <v>13</v>
      </c>
      <c r="F16" s="16">
        <v>1</v>
      </c>
      <c r="G16" s="16">
        <v>4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55</v>
      </c>
      <c r="B17" s="35" t="s">
        <v>76</v>
      </c>
      <c r="C17" s="37" t="s">
        <v>77</v>
      </c>
      <c r="D17" s="16">
        <v>1</v>
      </c>
      <c r="E17" s="16">
        <v>4</v>
      </c>
      <c r="F17" s="16">
        <v>2</v>
      </c>
      <c r="G17" s="16">
        <v>4</v>
      </c>
      <c r="H17" s="16">
        <v>0</v>
      </c>
      <c r="I17" s="16">
        <v>0</v>
      </c>
      <c r="J17" s="16">
        <v>25</v>
      </c>
      <c r="K17" s="16">
        <v>55</v>
      </c>
      <c r="L17" s="16">
        <v>10</v>
      </c>
      <c r="M17" s="16">
        <v>31</v>
      </c>
      <c r="N17" s="16">
        <v>0</v>
      </c>
      <c r="O17" s="16">
        <v>0</v>
      </c>
      <c r="P17" s="16">
        <v>18</v>
      </c>
      <c r="Q17" s="16">
        <v>39</v>
      </c>
      <c r="R17" s="16">
        <v>90</v>
      </c>
      <c r="S17" s="16">
        <v>529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9</v>
      </c>
      <c r="AQ17" s="16">
        <v>28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55</v>
      </c>
      <c r="B18" s="35" t="s">
        <v>78</v>
      </c>
      <c r="C18" s="37" t="s">
        <v>79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9</v>
      </c>
      <c r="K18" s="16">
        <v>21</v>
      </c>
      <c r="L18" s="16">
        <v>0</v>
      </c>
      <c r="M18" s="16">
        <v>0</v>
      </c>
      <c r="N18" s="16">
        <v>0</v>
      </c>
      <c r="O18" s="16">
        <v>0</v>
      </c>
      <c r="P18" s="16">
        <v>18</v>
      </c>
      <c r="Q18" s="16">
        <v>45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18</v>
      </c>
      <c r="AQ18" s="16">
        <v>54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55</v>
      </c>
      <c r="B19" s="35" t="s">
        <v>80</v>
      </c>
      <c r="C19" s="37" t="s">
        <v>81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7</v>
      </c>
      <c r="K19" s="16">
        <v>14</v>
      </c>
      <c r="L19" s="16">
        <v>0</v>
      </c>
      <c r="M19" s="16">
        <v>0</v>
      </c>
      <c r="N19" s="16">
        <v>0</v>
      </c>
      <c r="O19" s="16">
        <v>0</v>
      </c>
      <c r="P19" s="16">
        <v>92</v>
      </c>
      <c r="Q19" s="16">
        <v>225</v>
      </c>
      <c r="R19" s="16">
        <v>1</v>
      </c>
      <c r="S19" s="16">
        <v>2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55</v>
      </c>
      <c r="B20" s="35" t="s">
        <v>82</v>
      </c>
      <c r="C20" s="37" t="s">
        <v>83</v>
      </c>
      <c r="D20" s="16">
        <v>0</v>
      </c>
      <c r="E20" s="16">
        <v>0</v>
      </c>
      <c r="F20" s="16">
        <v>1</v>
      </c>
      <c r="G20" s="16">
        <v>2</v>
      </c>
      <c r="H20" s="16">
        <v>0</v>
      </c>
      <c r="I20" s="16">
        <v>0</v>
      </c>
      <c r="J20" s="16">
        <v>4</v>
      </c>
      <c r="K20" s="16">
        <v>7</v>
      </c>
      <c r="L20" s="16">
        <v>6</v>
      </c>
      <c r="M20" s="16">
        <v>63</v>
      </c>
      <c r="N20" s="16">
        <v>0</v>
      </c>
      <c r="O20" s="16">
        <v>0</v>
      </c>
      <c r="P20" s="16">
        <v>67</v>
      </c>
      <c r="Q20" s="16">
        <v>150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3</v>
      </c>
      <c r="AQ20" s="16">
        <v>11</v>
      </c>
      <c r="AR20" s="16">
        <v>0</v>
      </c>
      <c r="AS20" s="16">
        <v>0</v>
      </c>
      <c r="AT20" s="16">
        <v>3</v>
      </c>
      <c r="AU20" s="16">
        <v>22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55</v>
      </c>
      <c r="B21" s="35" t="s">
        <v>84</v>
      </c>
      <c r="C21" s="37" t="s">
        <v>85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6</v>
      </c>
      <c r="K21" s="16">
        <v>17</v>
      </c>
      <c r="L21" s="16">
        <v>0</v>
      </c>
      <c r="M21" s="16">
        <v>0</v>
      </c>
      <c r="N21" s="16">
        <v>0</v>
      </c>
      <c r="O21" s="16">
        <v>0</v>
      </c>
      <c r="P21" s="16">
        <v>16</v>
      </c>
      <c r="Q21" s="16">
        <v>37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  <c r="AT21" s="16">
        <v>0</v>
      </c>
      <c r="AU21" s="16">
        <v>0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55</v>
      </c>
      <c r="B22" s="35" t="s">
        <v>86</v>
      </c>
      <c r="C22" s="37" t="s">
        <v>87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6</v>
      </c>
      <c r="K22" s="16">
        <v>15</v>
      </c>
      <c r="L22" s="16">
        <v>0</v>
      </c>
      <c r="M22" s="16">
        <v>0</v>
      </c>
      <c r="N22" s="16">
        <v>0</v>
      </c>
      <c r="O22" s="16">
        <v>0</v>
      </c>
      <c r="P22" s="16">
        <v>30</v>
      </c>
      <c r="Q22" s="16">
        <v>82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55</v>
      </c>
      <c r="B23" s="35" t="s">
        <v>88</v>
      </c>
      <c r="C23" s="37" t="s">
        <v>89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6</v>
      </c>
      <c r="K23" s="16">
        <v>13</v>
      </c>
      <c r="L23" s="16">
        <v>0</v>
      </c>
      <c r="M23" s="16">
        <v>0</v>
      </c>
      <c r="N23" s="16">
        <v>0</v>
      </c>
      <c r="O23" s="16">
        <v>0</v>
      </c>
      <c r="P23" s="16">
        <v>39</v>
      </c>
      <c r="Q23" s="16">
        <v>90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55</v>
      </c>
      <c r="B24" s="35" t="s">
        <v>90</v>
      </c>
      <c r="C24" s="37" t="s">
        <v>91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36</v>
      </c>
      <c r="K24" s="16">
        <v>62</v>
      </c>
      <c r="L24" s="16">
        <v>0</v>
      </c>
      <c r="M24" s="16">
        <v>0</v>
      </c>
      <c r="N24" s="16">
        <v>0</v>
      </c>
      <c r="O24" s="16">
        <v>0</v>
      </c>
      <c r="P24" s="16">
        <v>167</v>
      </c>
      <c r="Q24" s="16">
        <v>377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10</v>
      </c>
      <c r="AQ24" s="16">
        <v>51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35" t="s">
        <v>55</v>
      </c>
      <c r="B25" s="35" t="s">
        <v>92</v>
      </c>
      <c r="C25" s="37" t="s">
        <v>93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4</v>
      </c>
      <c r="K25" s="16">
        <v>8</v>
      </c>
      <c r="L25" s="16">
        <v>0</v>
      </c>
      <c r="M25" s="16">
        <v>0</v>
      </c>
      <c r="N25" s="16">
        <v>0</v>
      </c>
      <c r="O25" s="16">
        <v>0</v>
      </c>
      <c r="P25" s="16">
        <v>40</v>
      </c>
      <c r="Q25" s="16">
        <v>101</v>
      </c>
      <c r="R25" s="16">
        <v>0</v>
      </c>
      <c r="S25" s="16">
        <v>0</v>
      </c>
      <c r="T25" s="16">
        <v>0</v>
      </c>
      <c r="U25" s="16">
        <v>0</v>
      </c>
      <c r="V25" s="16">
        <v>0</v>
      </c>
      <c r="W25" s="16">
        <v>0</v>
      </c>
      <c r="X25" s="16">
        <v>0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  <c r="AT25" s="16">
        <v>0</v>
      </c>
      <c r="AU25" s="16">
        <v>0</v>
      </c>
      <c r="AV25" s="16">
        <v>0</v>
      </c>
      <c r="AW25" s="16">
        <v>0</v>
      </c>
      <c r="AX25" s="16">
        <v>0</v>
      </c>
      <c r="AY25" s="16">
        <v>0</v>
      </c>
    </row>
    <row r="26" spans="1:51" ht="13.5">
      <c r="A26" s="35" t="s">
        <v>55</v>
      </c>
      <c r="B26" s="35" t="s">
        <v>94</v>
      </c>
      <c r="C26" s="37" t="s">
        <v>95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7</v>
      </c>
      <c r="K26" s="16">
        <v>15</v>
      </c>
      <c r="L26" s="16">
        <v>0</v>
      </c>
      <c r="M26" s="16">
        <v>0</v>
      </c>
      <c r="N26" s="16">
        <v>0</v>
      </c>
      <c r="O26" s="16">
        <v>0</v>
      </c>
      <c r="P26" s="16">
        <v>97</v>
      </c>
      <c r="Q26" s="16">
        <v>252</v>
      </c>
      <c r="R26" s="16">
        <v>103</v>
      </c>
      <c r="S26" s="16">
        <v>233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  <c r="AT26" s="16">
        <v>0</v>
      </c>
      <c r="AU26" s="16">
        <v>0</v>
      </c>
      <c r="AV26" s="16">
        <v>0</v>
      </c>
      <c r="AW26" s="16">
        <v>0</v>
      </c>
      <c r="AX26" s="16">
        <v>0</v>
      </c>
      <c r="AY26" s="16">
        <v>0</v>
      </c>
    </row>
    <row r="27" spans="1:51" ht="13.5">
      <c r="A27" s="35" t="s">
        <v>55</v>
      </c>
      <c r="B27" s="35" t="s">
        <v>154</v>
      </c>
      <c r="C27" s="37" t="s">
        <v>186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6</v>
      </c>
      <c r="K27" s="16">
        <v>19</v>
      </c>
      <c r="L27" s="16">
        <v>0</v>
      </c>
      <c r="M27" s="16">
        <v>0</v>
      </c>
      <c r="N27" s="16">
        <v>0</v>
      </c>
      <c r="O27" s="16">
        <v>0</v>
      </c>
      <c r="P27" s="16">
        <v>31</v>
      </c>
      <c r="Q27" s="16">
        <v>80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0</v>
      </c>
      <c r="X27" s="16">
        <v>0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0</v>
      </c>
      <c r="AS27" s="16">
        <v>0</v>
      </c>
      <c r="AT27" s="16">
        <v>0</v>
      </c>
      <c r="AU27" s="16">
        <v>0</v>
      </c>
      <c r="AV27" s="16">
        <v>0</v>
      </c>
      <c r="AW27" s="16">
        <v>0</v>
      </c>
      <c r="AX27" s="16">
        <v>0</v>
      </c>
      <c r="AY27" s="16">
        <v>0</v>
      </c>
    </row>
    <row r="28" spans="1:51" ht="13.5">
      <c r="A28" s="35" t="s">
        <v>55</v>
      </c>
      <c r="B28" s="35" t="s">
        <v>96</v>
      </c>
      <c r="C28" s="37" t="s">
        <v>97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6">
        <v>0</v>
      </c>
      <c r="X28" s="16">
        <v>0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  <c r="AT28" s="16">
        <v>0</v>
      </c>
      <c r="AU28" s="16">
        <v>0</v>
      </c>
      <c r="AV28" s="16">
        <v>0</v>
      </c>
      <c r="AW28" s="16">
        <v>0</v>
      </c>
      <c r="AX28" s="16">
        <v>0</v>
      </c>
      <c r="AY28" s="16">
        <v>0</v>
      </c>
    </row>
    <row r="29" spans="1:51" ht="13.5">
      <c r="A29" s="35" t="s">
        <v>55</v>
      </c>
      <c r="B29" s="35" t="s">
        <v>98</v>
      </c>
      <c r="C29" s="37" t="s">
        <v>99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6">
        <v>0</v>
      </c>
      <c r="X29" s="16">
        <v>0</v>
      </c>
      <c r="Y29" s="16">
        <v>0</v>
      </c>
      <c r="Z29" s="16">
        <v>0</v>
      </c>
      <c r="AA29" s="16">
        <v>0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0</v>
      </c>
      <c r="AM29" s="16">
        <v>0</v>
      </c>
      <c r="AN29" s="16">
        <v>0</v>
      </c>
      <c r="AO29" s="16">
        <v>0</v>
      </c>
      <c r="AP29" s="16">
        <v>0</v>
      </c>
      <c r="AQ29" s="16">
        <v>0</v>
      </c>
      <c r="AR29" s="16">
        <v>0</v>
      </c>
      <c r="AS29" s="16">
        <v>0</v>
      </c>
      <c r="AT29" s="16">
        <v>0</v>
      </c>
      <c r="AU29" s="16">
        <v>0</v>
      </c>
      <c r="AV29" s="16">
        <v>0</v>
      </c>
      <c r="AW29" s="16">
        <v>0</v>
      </c>
      <c r="AX29" s="16">
        <v>0</v>
      </c>
      <c r="AY29" s="16">
        <v>0</v>
      </c>
    </row>
    <row r="30" spans="1:51" ht="13.5">
      <c r="A30" s="35" t="s">
        <v>55</v>
      </c>
      <c r="B30" s="35" t="s">
        <v>100</v>
      </c>
      <c r="C30" s="37" t="s">
        <v>101</v>
      </c>
      <c r="D30" s="16">
        <v>1</v>
      </c>
      <c r="E30" s="16">
        <v>2</v>
      </c>
      <c r="F30" s="16">
        <v>0</v>
      </c>
      <c r="G30" s="16">
        <v>0</v>
      </c>
      <c r="H30" s="16">
        <v>0</v>
      </c>
      <c r="I30" s="16">
        <v>0</v>
      </c>
      <c r="J30" s="16">
        <v>4</v>
      </c>
      <c r="K30" s="16">
        <v>9</v>
      </c>
      <c r="L30" s="16">
        <v>0</v>
      </c>
      <c r="M30" s="16">
        <v>0</v>
      </c>
      <c r="N30" s="16">
        <v>0</v>
      </c>
      <c r="O30" s="16">
        <v>0</v>
      </c>
      <c r="P30" s="16">
        <v>5</v>
      </c>
      <c r="Q30" s="16">
        <v>9</v>
      </c>
      <c r="R30" s="16">
        <v>0</v>
      </c>
      <c r="S30" s="16">
        <v>0</v>
      </c>
      <c r="T30" s="16">
        <v>0</v>
      </c>
      <c r="U30" s="16">
        <v>0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4</v>
      </c>
      <c r="AG30" s="16">
        <v>13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7</v>
      </c>
      <c r="AQ30" s="16">
        <v>23</v>
      </c>
      <c r="AR30" s="16">
        <v>0</v>
      </c>
      <c r="AS30" s="16">
        <v>0</v>
      </c>
      <c r="AT30" s="16">
        <v>0</v>
      </c>
      <c r="AU30" s="16">
        <v>0</v>
      </c>
      <c r="AV30" s="16">
        <v>0</v>
      </c>
      <c r="AW30" s="16">
        <v>0</v>
      </c>
      <c r="AX30" s="16">
        <v>0</v>
      </c>
      <c r="AY30" s="16">
        <v>0</v>
      </c>
    </row>
    <row r="31" spans="1:51" ht="13.5">
      <c r="A31" s="35" t="s">
        <v>55</v>
      </c>
      <c r="B31" s="35" t="s">
        <v>102</v>
      </c>
      <c r="C31" s="37" t="s">
        <v>103</v>
      </c>
      <c r="D31" s="16">
        <v>1</v>
      </c>
      <c r="E31" s="16">
        <v>2</v>
      </c>
      <c r="F31" s="16">
        <v>0</v>
      </c>
      <c r="G31" s="16">
        <v>0</v>
      </c>
      <c r="H31" s="16">
        <v>0</v>
      </c>
      <c r="I31" s="16">
        <v>0</v>
      </c>
      <c r="J31" s="16">
        <v>12</v>
      </c>
      <c r="K31" s="16">
        <v>30</v>
      </c>
      <c r="L31" s="16">
        <v>0</v>
      </c>
      <c r="M31" s="16">
        <v>0</v>
      </c>
      <c r="N31" s="16">
        <v>0</v>
      </c>
      <c r="O31" s="16">
        <v>0</v>
      </c>
      <c r="P31" s="16">
        <v>24</v>
      </c>
      <c r="Q31" s="16">
        <v>84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12</v>
      </c>
      <c r="AG31" s="16">
        <v>31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0</v>
      </c>
      <c r="AQ31" s="16">
        <v>0</v>
      </c>
      <c r="AR31" s="16">
        <v>0</v>
      </c>
      <c r="AS31" s="16">
        <v>0</v>
      </c>
      <c r="AT31" s="16">
        <v>0</v>
      </c>
      <c r="AU31" s="16">
        <v>0</v>
      </c>
      <c r="AV31" s="16">
        <v>0</v>
      </c>
      <c r="AW31" s="16">
        <v>0</v>
      </c>
      <c r="AX31" s="16">
        <v>0</v>
      </c>
      <c r="AY31" s="16">
        <v>0</v>
      </c>
    </row>
    <row r="32" spans="1:51" ht="13.5">
      <c r="A32" s="35" t="s">
        <v>55</v>
      </c>
      <c r="B32" s="35" t="s">
        <v>104</v>
      </c>
      <c r="C32" s="37" t="s">
        <v>105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2</v>
      </c>
      <c r="K32" s="16">
        <v>4</v>
      </c>
      <c r="L32" s="16">
        <v>0</v>
      </c>
      <c r="M32" s="16">
        <v>0</v>
      </c>
      <c r="N32" s="16">
        <v>0</v>
      </c>
      <c r="O32" s="16">
        <v>0</v>
      </c>
      <c r="P32" s="16">
        <v>17</v>
      </c>
      <c r="Q32" s="16">
        <v>44</v>
      </c>
      <c r="R32" s="16">
        <v>0</v>
      </c>
      <c r="S32" s="16">
        <v>0</v>
      </c>
      <c r="T32" s="16">
        <v>0</v>
      </c>
      <c r="U32" s="16">
        <v>0</v>
      </c>
      <c r="V32" s="16">
        <v>0</v>
      </c>
      <c r="W32" s="16">
        <v>0</v>
      </c>
      <c r="X32" s="16">
        <v>0</v>
      </c>
      <c r="Y32" s="16">
        <v>0</v>
      </c>
      <c r="Z32" s="16">
        <v>0</v>
      </c>
      <c r="AA32" s="16">
        <v>0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0</v>
      </c>
      <c r="AI32" s="16">
        <v>0</v>
      </c>
      <c r="AJ32" s="16">
        <v>0</v>
      </c>
      <c r="AK32" s="16">
        <v>0</v>
      </c>
      <c r="AL32" s="16">
        <v>0</v>
      </c>
      <c r="AM32" s="16">
        <v>0</v>
      </c>
      <c r="AN32" s="16">
        <v>0</v>
      </c>
      <c r="AO32" s="16">
        <v>0</v>
      </c>
      <c r="AP32" s="16">
        <v>6</v>
      </c>
      <c r="AQ32" s="16">
        <v>20</v>
      </c>
      <c r="AR32" s="16">
        <v>0</v>
      </c>
      <c r="AS32" s="16">
        <v>0</v>
      </c>
      <c r="AT32" s="16">
        <v>0</v>
      </c>
      <c r="AU32" s="16">
        <v>0</v>
      </c>
      <c r="AV32" s="16">
        <v>0</v>
      </c>
      <c r="AW32" s="16">
        <v>0</v>
      </c>
      <c r="AX32" s="16">
        <v>0</v>
      </c>
      <c r="AY32" s="16">
        <v>0</v>
      </c>
    </row>
    <row r="33" spans="1:51" ht="13.5">
      <c r="A33" s="35" t="s">
        <v>55</v>
      </c>
      <c r="B33" s="35" t="s">
        <v>106</v>
      </c>
      <c r="C33" s="37" t="s">
        <v>107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1</v>
      </c>
      <c r="K33" s="16">
        <v>4</v>
      </c>
      <c r="L33" s="16">
        <v>1</v>
      </c>
      <c r="M33" s="16">
        <v>2</v>
      </c>
      <c r="N33" s="16">
        <v>0</v>
      </c>
      <c r="O33" s="16">
        <v>0</v>
      </c>
      <c r="P33" s="16">
        <v>3</v>
      </c>
      <c r="Q33" s="16">
        <v>6</v>
      </c>
      <c r="R33" s="16">
        <v>2</v>
      </c>
      <c r="S33" s="16">
        <v>8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4</v>
      </c>
      <c r="AG33" s="16">
        <v>13</v>
      </c>
      <c r="AH33" s="16">
        <v>0</v>
      </c>
      <c r="AI33" s="16">
        <v>0</v>
      </c>
      <c r="AJ33" s="16">
        <v>1</v>
      </c>
      <c r="AK33" s="16">
        <v>10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  <c r="AT33" s="16">
        <v>0</v>
      </c>
      <c r="AU33" s="16">
        <v>0</v>
      </c>
      <c r="AV33" s="16">
        <v>0</v>
      </c>
      <c r="AW33" s="16">
        <v>0</v>
      </c>
      <c r="AX33" s="16">
        <v>0</v>
      </c>
      <c r="AY33" s="16">
        <v>0</v>
      </c>
    </row>
    <row r="34" spans="1:51" ht="13.5">
      <c r="A34" s="35" t="s">
        <v>55</v>
      </c>
      <c r="B34" s="35" t="s">
        <v>108</v>
      </c>
      <c r="C34" s="37" t="s">
        <v>109</v>
      </c>
      <c r="D34" s="16">
        <v>2</v>
      </c>
      <c r="E34" s="16">
        <v>4</v>
      </c>
      <c r="F34" s="16">
        <v>2</v>
      </c>
      <c r="G34" s="16">
        <v>6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6">
        <v>1</v>
      </c>
      <c r="Q34" s="16">
        <v>4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6">
        <v>0</v>
      </c>
      <c r="X34" s="16">
        <v>0</v>
      </c>
      <c r="Y34" s="16">
        <v>0</v>
      </c>
      <c r="Z34" s="16">
        <v>0</v>
      </c>
      <c r="AA34" s="16">
        <v>0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0</v>
      </c>
      <c r="AK34" s="16">
        <v>0</v>
      </c>
      <c r="AL34" s="16">
        <v>0</v>
      </c>
      <c r="AM34" s="16">
        <v>0</v>
      </c>
      <c r="AN34" s="16">
        <v>0</v>
      </c>
      <c r="AO34" s="16">
        <v>0</v>
      </c>
      <c r="AP34" s="16">
        <v>4</v>
      </c>
      <c r="AQ34" s="16">
        <v>13</v>
      </c>
      <c r="AR34" s="16">
        <v>0</v>
      </c>
      <c r="AS34" s="16">
        <v>0</v>
      </c>
      <c r="AT34" s="16">
        <v>0</v>
      </c>
      <c r="AU34" s="16">
        <v>0</v>
      </c>
      <c r="AV34" s="16">
        <v>0</v>
      </c>
      <c r="AW34" s="16">
        <v>0</v>
      </c>
      <c r="AX34" s="16">
        <v>0</v>
      </c>
      <c r="AY34" s="16">
        <v>0</v>
      </c>
    </row>
    <row r="35" spans="1:51" ht="13.5">
      <c r="A35" s="35" t="s">
        <v>55</v>
      </c>
      <c r="B35" s="35" t="s">
        <v>110</v>
      </c>
      <c r="C35" s="37" t="s">
        <v>111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14</v>
      </c>
      <c r="K35" s="16">
        <v>35</v>
      </c>
      <c r="L35" s="16">
        <v>0</v>
      </c>
      <c r="M35" s="16">
        <v>0</v>
      </c>
      <c r="N35" s="16">
        <v>0</v>
      </c>
      <c r="O35" s="16">
        <v>0</v>
      </c>
      <c r="P35" s="16">
        <v>56</v>
      </c>
      <c r="Q35" s="16">
        <v>157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4</v>
      </c>
      <c r="AQ35" s="16">
        <v>13</v>
      </c>
      <c r="AR35" s="16">
        <v>0</v>
      </c>
      <c r="AS35" s="16">
        <v>0</v>
      </c>
      <c r="AT35" s="16">
        <v>0</v>
      </c>
      <c r="AU35" s="16">
        <v>0</v>
      </c>
      <c r="AV35" s="16">
        <v>0</v>
      </c>
      <c r="AW35" s="16">
        <v>0</v>
      </c>
      <c r="AX35" s="16">
        <v>0</v>
      </c>
      <c r="AY35" s="16">
        <v>0</v>
      </c>
    </row>
    <row r="36" spans="1:51" ht="13.5">
      <c r="A36" s="35" t="s">
        <v>55</v>
      </c>
      <c r="B36" s="35" t="s">
        <v>112</v>
      </c>
      <c r="C36" s="37" t="s">
        <v>113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2</v>
      </c>
      <c r="K36" s="16">
        <v>5</v>
      </c>
      <c r="L36" s="16">
        <v>0</v>
      </c>
      <c r="M36" s="16">
        <v>0</v>
      </c>
      <c r="N36" s="16">
        <v>0</v>
      </c>
      <c r="O36" s="16">
        <v>0</v>
      </c>
      <c r="P36" s="16">
        <v>2</v>
      </c>
      <c r="Q36" s="16">
        <v>5</v>
      </c>
      <c r="R36" s="16">
        <v>10</v>
      </c>
      <c r="S36" s="16">
        <v>62</v>
      </c>
      <c r="T36" s="16">
        <v>0</v>
      </c>
      <c r="U36" s="16">
        <v>0</v>
      </c>
      <c r="V36" s="16">
        <v>0</v>
      </c>
      <c r="W36" s="16">
        <v>0</v>
      </c>
      <c r="X36" s="16">
        <v>0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5</v>
      </c>
      <c r="AQ36" s="16">
        <v>16</v>
      </c>
      <c r="AR36" s="16">
        <v>0</v>
      </c>
      <c r="AS36" s="16">
        <v>0</v>
      </c>
      <c r="AT36" s="16">
        <v>0</v>
      </c>
      <c r="AU36" s="16">
        <v>0</v>
      </c>
      <c r="AV36" s="16">
        <v>0</v>
      </c>
      <c r="AW36" s="16">
        <v>0</v>
      </c>
      <c r="AX36" s="16">
        <v>0</v>
      </c>
      <c r="AY36" s="16">
        <v>0</v>
      </c>
    </row>
    <row r="37" spans="1:51" ht="13.5">
      <c r="A37" s="35" t="s">
        <v>55</v>
      </c>
      <c r="B37" s="35" t="s">
        <v>114</v>
      </c>
      <c r="C37" s="37" t="s">
        <v>115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3</v>
      </c>
      <c r="K37" s="16">
        <v>10</v>
      </c>
      <c r="L37" s="16">
        <v>0</v>
      </c>
      <c r="M37" s="16">
        <v>0</v>
      </c>
      <c r="N37" s="16">
        <v>0</v>
      </c>
      <c r="O37" s="16">
        <v>0</v>
      </c>
      <c r="P37" s="16">
        <v>99</v>
      </c>
      <c r="Q37" s="16">
        <v>411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5</v>
      </c>
      <c r="AQ37" s="16">
        <v>20</v>
      </c>
      <c r="AR37" s="16">
        <v>0</v>
      </c>
      <c r="AS37" s="16">
        <v>0</v>
      </c>
      <c r="AT37" s="16">
        <v>0</v>
      </c>
      <c r="AU37" s="16">
        <v>0</v>
      </c>
      <c r="AV37" s="16">
        <v>0</v>
      </c>
      <c r="AW37" s="16">
        <v>0</v>
      </c>
      <c r="AX37" s="16">
        <v>0</v>
      </c>
      <c r="AY37" s="16">
        <v>0</v>
      </c>
    </row>
    <row r="38" spans="1:51" ht="13.5">
      <c r="A38" s="35" t="s">
        <v>55</v>
      </c>
      <c r="B38" s="35" t="s">
        <v>116</v>
      </c>
      <c r="C38" s="37" t="s">
        <v>117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2</v>
      </c>
      <c r="K38" s="16">
        <v>5</v>
      </c>
      <c r="L38" s="16">
        <v>2</v>
      </c>
      <c r="M38" s="16">
        <v>4</v>
      </c>
      <c r="N38" s="16">
        <v>0</v>
      </c>
      <c r="O38" s="16">
        <v>0</v>
      </c>
      <c r="P38" s="16">
        <v>17</v>
      </c>
      <c r="Q38" s="16">
        <v>34</v>
      </c>
      <c r="R38" s="16">
        <v>16</v>
      </c>
      <c r="S38" s="16">
        <v>64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4</v>
      </c>
      <c r="AQ38" s="16">
        <v>12</v>
      </c>
      <c r="AR38" s="16">
        <v>0</v>
      </c>
      <c r="AS38" s="16">
        <v>0</v>
      </c>
      <c r="AT38" s="16">
        <v>0</v>
      </c>
      <c r="AU38" s="16">
        <v>0</v>
      </c>
      <c r="AV38" s="16">
        <v>0</v>
      </c>
      <c r="AW38" s="16">
        <v>0</v>
      </c>
      <c r="AX38" s="16">
        <v>0</v>
      </c>
      <c r="AY38" s="16">
        <v>0</v>
      </c>
    </row>
    <row r="39" spans="1:51" ht="13.5">
      <c r="A39" s="35" t="s">
        <v>55</v>
      </c>
      <c r="B39" s="35" t="s">
        <v>118</v>
      </c>
      <c r="C39" s="37" t="s">
        <v>119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2</v>
      </c>
      <c r="K39" s="16">
        <v>4</v>
      </c>
      <c r="L39" s="16">
        <v>0</v>
      </c>
      <c r="M39" s="16">
        <v>0</v>
      </c>
      <c r="N39" s="16">
        <v>0</v>
      </c>
      <c r="O39" s="16">
        <v>0</v>
      </c>
      <c r="P39" s="16">
        <v>11</v>
      </c>
      <c r="Q39" s="16">
        <v>53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6</v>
      </c>
      <c r="AQ39" s="16">
        <v>20</v>
      </c>
      <c r="AR39" s="16">
        <v>0</v>
      </c>
      <c r="AS39" s="16">
        <v>0</v>
      </c>
      <c r="AT39" s="16">
        <v>1</v>
      </c>
      <c r="AU39" s="16">
        <v>10</v>
      </c>
      <c r="AV39" s="16">
        <v>0</v>
      </c>
      <c r="AW39" s="16">
        <v>0</v>
      </c>
      <c r="AX39" s="16">
        <v>0</v>
      </c>
      <c r="AY39" s="16">
        <v>0</v>
      </c>
    </row>
    <row r="40" spans="1:51" ht="13.5">
      <c r="A40" s="35" t="s">
        <v>55</v>
      </c>
      <c r="B40" s="35" t="s">
        <v>120</v>
      </c>
      <c r="C40" s="37" t="s">
        <v>121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5</v>
      </c>
      <c r="K40" s="16">
        <v>10</v>
      </c>
      <c r="L40" s="16">
        <v>0</v>
      </c>
      <c r="M40" s="16">
        <v>0</v>
      </c>
      <c r="N40" s="16">
        <v>0</v>
      </c>
      <c r="O40" s="16">
        <v>0</v>
      </c>
      <c r="P40" s="16">
        <v>7</v>
      </c>
      <c r="Q40" s="16">
        <v>15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5</v>
      </c>
      <c r="AQ40" s="16">
        <v>14</v>
      </c>
      <c r="AR40" s="16">
        <v>0</v>
      </c>
      <c r="AS40" s="16">
        <v>0</v>
      </c>
      <c r="AT40" s="16">
        <v>0</v>
      </c>
      <c r="AU40" s="16">
        <v>0</v>
      </c>
      <c r="AV40" s="16">
        <v>0</v>
      </c>
      <c r="AW40" s="16">
        <v>0</v>
      </c>
      <c r="AX40" s="16">
        <v>0</v>
      </c>
      <c r="AY40" s="16">
        <v>0</v>
      </c>
    </row>
    <row r="41" spans="1:51" ht="13.5">
      <c r="A41" s="35" t="s">
        <v>55</v>
      </c>
      <c r="B41" s="35" t="s">
        <v>122</v>
      </c>
      <c r="C41" s="37" t="s">
        <v>123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  <c r="AT41" s="16">
        <v>0</v>
      </c>
      <c r="AU41" s="16">
        <v>0</v>
      </c>
      <c r="AV41" s="16">
        <v>0</v>
      </c>
      <c r="AW41" s="16">
        <v>0</v>
      </c>
      <c r="AX41" s="16">
        <v>0</v>
      </c>
      <c r="AY41" s="16">
        <v>0</v>
      </c>
    </row>
    <row r="42" spans="1:51" ht="13.5">
      <c r="A42" s="35" t="s">
        <v>55</v>
      </c>
      <c r="B42" s="35" t="s">
        <v>124</v>
      </c>
      <c r="C42" s="37" t="s">
        <v>125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  <c r="AT42" s="16">
        <v>0</v>
      </c>
      <c r="AU42" s="16">
        <v>0</v>
      </c>
      <c r="AV42" s="16">
        <v>0</v>
      </c>
      <c r="AW42" s="16">
        <v>0</v>
      </c>
      <c r="AX42" s="16">
        <v>0</v>
      </c>
      <c r="AY42" s="16">
        <v>0</v>
      </c>
    </row>
    <row r="43" spans="1:51" ht="13.5">
      <c r="A43" s="35" t="s">
        <v>55</v>
      </c>
      <c r="B43" s="35" t="s">
        <v>126</v>
      </c>
      <c r="C43" s="37" t="s">
        <v>155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  <c r="AT43" s="16">
        <v>0</v>
      </c>
      <c r="AU43" s="16">
        <v>0</v>
      </c>
      <c r="AV43" s="16">
        <v>0</v>
      </c>
      <c r="AW43" s="16">
        <v>0</v>
      </c>
      <c r="AX43" s="16">
        <v>0</v>
      </c>
      <c r="AY43" s="16">
        <v>0</v>
      </c>
    </row>
    <row r="44" spans="1:51" ht="13.5">
      <c r="A44" s="35" t="s">
        <v>55</v>
      </c>
      <c r="B44" s="35" t="s">
        <v>127</v>
      </c>
      <c r="C44" s="37" t="s">
        <v>128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  <c r="AT44" s="16">
        <v>0</v>
      </c>
      <c r="AU44" s="16">
        <v>0</v>
      </c>
      <c r="AV44" s="16">
        <v>0</v>
      </c>
      <c r="AW44" s="16">
        <v>0</v>
      </c>
      <c r="AX44" s="16">
        <v>0</v>
      </c>
      <c r="AY44" s="16">
        <v>0</v>
      </c>
    </row>
    <row r="45" spans="1:51" ht="13.5">
      <c r="A45" s="35" t="s">
        <v>55</v>
      </c>
      <c r="B45" s="35" t="s">
        <v>129</v>
      </c>
      <c r="C45" s="37" t="s">
        <v>130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  <c r="AT45" s="16">
        <v>0</v>
      </c>
      <c r="AU45" s="16">
        <v>0</v>
      </c>
      <c r="AV45" s="16">
        <v>0</v>
      </c>
      <c r="AW45" s="16">
        <v>0</v>
      </c>
      <c r="AX45" s="16">
        <v>0</v>
      </c>
      <c r="AY45" s="16">
        <v>0</v>
      </c>
    </row>
    <row r="46" spans="1:51" ht="13.5">
      <c r="A46" s="35" t="s">
        <v>55</v>
      </c>
      <c r="B46" s="35" t="s">
        <v>131</v>
      </c>
      <c r="C46" s="37" t="s">
        <v>132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  <c r="AA46" s="16">
        <v>0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0</v>
      </c>
      <c r="AS46" s="16">
        <v>0</v>
      </c>
      <c r="AT46" s="16">
        <v>0</v>
      </c>
      <c r="AU46" s="16">
        <v>0</v>
      </c>
      <c r="AV46" s="16">
        <v>0</v>
      </c>
      <c r="AW46" s="16">
        <v>0</v>
      </c>
      <c r="AX46" s="16">
        <v>0</v>
      </c>
      <c r="AY46" s="16">
        <v>0</v>
      </c>
    </row>
    <row r="47" spans="1:51" ht="13.5">
      <c r="A47" s="35" t="s">
        <v>55</v>
      </c>
      <c r="B47" s="35" t="s">
        <v>133</v>
      </c>
      <c r="C47" s="37" t="s">
        <v>134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  <c r="AT47" s="16">
        <v>0</v>
      </c>
      <c r="AU47" s="16">
        <v>0</v>
      </c>
      <c r="AV47" s="16">
        <v>0</v>
      </c>
      <c r="AW47" s="16">
        <v>0</v>
      </c>
      <c r="AX47" s="16">
        <v>0</v>
      </c>
      <c r="AY47" s="16">
        <v>0</v>
      </c>
    </row>
    <row r="48" spans="1:51" ht="13.5">
      <c r="A48" s="35" t="s">
        <v>55</v>
      </c>
      <c r="B48" s="35" t="s">
        <v>135</v>
      </c>
      <c r="C48" s="37" t="s">
        <v>136</v>
      </c>
      <c r="D48" s="16">
        <v>0</v>
      </c>
      <c r="E48" s="16">
        <v>0</v>
      </c>
      <c r="F48" s="16">
        <v>2</v>
      </c>
      <c r="G48" s="16">
        <v>6</v>
      </c>
      <c r="H48" s="16">
        <v>0</v>
      </c>
      <c r="I48" s="16">
        <v>0</v>
      </c>
      <c r="J48" s="16">
        <v>3</v>
      </c>
      <c r="K48" s="16">
        <v>6</v>
      </c>
      <c r="L48" s="16">
        <v>0</v>
      </c>
      <c r="M48" s="16">
        <v>0</v>
      </c>
      <c r="N48" s="16">
        <v>0</v>
      </c>
      <c r="O48" s="16">
        <v>0</v>
      </c>
      <c r="P48" s="16">
        <v>10</v>
      </c>
      <c r="Q48" s="16">
        <v>23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  <c r="AA48" s="16">
        <v>0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0</v>
      </c>
      <c r="AK48" s="16">
        <v>0</v>
      </c>
      <c r="AL48" s="16">
        <v>0</v>
      </c>
      <c r="AM48" s="16">
        <v>0</v>
      </c>
      <c r="AN48" s="16">
        <v>0</v>
      </c>
      <c r="AO48" s="16">
        <v>0</v>
      </c>
      <c r="AP48" s="16">
        <v>5</v>
      </c>
      <c r="AQ48" s="16">
        <v>16</v>
      </c>
      <c r="AR48" s="16">
        <v>0</v>
      </c>
      <c r="AS48" s="16">
        <v>0</v>
      </c>
      <c r="AT48" s="16">
        <v>1</v>
      </c>
      <c r="AU48" s="16">
        <v>7</v>
      </c>
      <c r="AV48" s="16">
        <v>0</v>
      </c>
      <c r="AW48" s="16">
        <v>0</v>
      </c>
      <c r="AX48" s="16">
        <v>0</v>
      </c>
      <c r="AY48" s="16">
        <v>0</v>
      </c>
    </row>
    <row r="49" spans="1:51" ht="13.5">
      <c r="A49" s="35" t="s">
        <v>55</v>
      </c>
      <c r="B49" s="35" t="s">
        <v>137</v>
      </c>
      <c r="C49" s="37" t="s">
        <v>138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5</v>
      </c>
      <c r="K49" s="16">
        <v>12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>
        <v>0</v>
      </c>
      <c r="AE49" s="16">
        <v>0</v>
      </c>
      <c r="AF49" s="16">
        <v>7</v>
      </c>
      <c r="AG49" s="16">
        <v>18</v>
      </c>
      <c r="AH49" s="16">
        <v>0</v>
      </c>
      <c r="AI49" s="16">
        <v>0</v>
      </c>
      <c r="AJ49" s="16">
        <v>0</v>
      </c>
      <c r="AK49" s="16">
        <v>0</v>
      </c>
      <c r="AL49" s="16">
        <v>0</v>
      </c>
      <c r="AM49" s="16">
        <v>0</v>
      </c>
      <c r="AN49" s="16">
        <v>0</v>
      </c>
      <c r="AO49" s="16">
        <v>0</v>
      </c>
      <c r="AP49" s="16">
        <v>0</v>
      </c>
      <c r="AQ49" s="16">
        <v>0</v>
      </c>
      <c r="AR49" s="16">
        <v>0</v>
      </c>
      <c r="AS49" s="16">
        <v>0</v>
      </c>
      <c r="AT49" s="16">
        <v>0</v>
      </c>
      <c r="AU49" s="16">
        <v>0</v>
      </c>
      <c r="AV49" s="16">
        <v>0</v>
      </c>
      <c r="AW49" s="16">
        <v>0</v>
      </c>
      <c r="AX49" s="16">
        <v>0</v>
      </c>
      <c r="AY49" s="16">
        <v>0</v>
      </c>
    </row>
    <row r="50" spans="1:51" ht="13.5">
      <c r="A50" s="35" t="s">
        <v>55</v>
      </c>
      <c r="B50" s="35" t="s">
        <v>139</v>
      </c>
      <c r="C50" s="37" t="s">
        <v>140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  <c r="AA50" s="16">
        <v>0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0</v>
      </c>
      <c r="AI50" s="16">
        <v>0</v>
      </c>
      <c r="AJ50" s="16">
        <v>0</v>
      </c>
      <c r="AK50" s="16">
        <v>0</v>
      </c>
      <c r="AL50" s="16">
        <v>0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  <c r="AT50" s="16">
        <v>0</v>
      </c>
      <c r="AU50" s="16">
        <v>0</v>
      </c>
      <c r="AV50" s="16">
        <v>0</v>
      </c>
      <c r="AW50" s="16">
        <v>0</v>
      </c>
      <c r="AX50" s="16">
        <v>0</v>
      </c>
      <c r="AY50" s="16">
        <v>0</v>
      </c>
    </row>
    <row r="51" spans="1:51" ht="13.5">
      <c r="A51" s="35" t="s">
        <v>55</v>
      </c>
      <c r="B51" s="35" t="s">
        <v>141</v>
      </c>
      <c r="C51" s="37" t="s">
        <v>142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  <c r="AT51" s="16">
        <v>0</v>
      </c>
      <c r="AU51" s="16">
        <v>0</v>
      </c>
      <c r="AV51" s="16">
        <v>0</v>
      </c>
      <c r="AW51" s="16">
        <v>0</v>
      </c>
      <c r="AX51" s="16">
        <v>0</v>
      </c>
      <c r="AY51" s="16">
        <v>0</v>
      </c>
    </row>
    <row r="52" spans="1:51" ht="13.5">
      <c r="A52" s="35" t="s">
        <v>55</v>
      </c>
      <c r="B52" s="35" t="s">
        <v>143</v>
      </c>
      <c r="C52" s="37" t="s">
        <v>144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  <c r="AT52" s="16">
        <v>0</v>
      </c>
      <c r="AU52" s="16">
        <v>0</v>
      </c>
      <c r="AV52" s="16">
        <v>0</v>
      </c>
      <c r="AW52" s="16">
        <v>0</v>
      </c>
      <c r="AX52" s="16">
        <v>0</v>
      </c>
      <c r="AY52" s="16">
        <v>0</v>
      </c>
    </row>
    <row r="53" spans="1:51" ht="13.5">
      <c r="A53" s="35" t="s">
        <v>55</v>
      </c>
      <c r="B53" s="35" t="s">
        <v>145</v>
      </c>
      <c r="C53" s="37" t="s">
        <v>146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1</v>
      </c>
      <c r="K53" s="16">
        <v>3</v>
      </c>
      <c r="L53" s="16">
        <v>0</v>
      </c>
      <c r="M53" s="16">
        <v>0</v>
      </c>
      <c r="N53" s="16">
        <v>0</v>
      </c>
      <c r="O53" s="16">
        <v>0</v>
      </c>
      <c r="P53" s="16">
        <v>2</v>
      </c>
      <c r="Q53" s="16">
        <v>5</v>
      </c>
      <c r="R53" s="16">
        <v>0</v>
      </c>
      <c r="S53" s="16">
        <v>0</v>
      </c>
      <c r="T53" s="16">
        <v>0</v>
      </c>
      <c r="U53" s="16">
        <v>0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1</v>
      </c>
      <c r="AQ53" s="16">
        <v>2</v>
      </c>
      <c r="AR53" s="16">
        <v>0</v>
      </c>
      <c r="AS53" s="16">
        <v>0</v>
      </c>
      <c r="AT53" s="16">
        <v>0</v>
      </c>
      <c r="AU53" s="16">
        <v>0</v>
      </c>
      <c r="AV53" s="16">
        <v>0</v>
      </c>
      <c r="AW53" s="16">
        <v>0</v>
      </c>
      <c r="AX53" s="16">
        <v>0</v>
      </c>
      <c r="AY53" s="16">
        <v>0</v>
      </c>
    </row>
    <row r="54" spans="1:51" ht="13.5">
      <c r="A54" s="35" t="s">
        <v>55</v>
      </c>
      <c r="B54" s="35" t="s">
        <v>147</v>
      </c>
      <c r="C54" s="37" t="s">
        <v>148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0</v>
      </c>
      <c r="R54" s="16">
        <v>0</v>
      </c>
      <c r="S54" s="16">
        <v>0</v>
      </c>
      <c r="T54" s="16">
        <v>0</v>
      </c>
      <c r="U54" s="16">
        <v>0</v>
      </c>
      <c r="V54" s="16">
        <v>0</v>
      </c>
      <c r="W54" s="16">
        <v>0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  <c r="AT54" s="16">
        <v>0</v>
      </c>
      <c r="AU54" s="16">
        <v>0</v>
      </c>
      <c r="AV54" s="16">
        <v>0</v>
      </c>
      <c r="AW54" s="16">
        <v>0</v>
      </c>
      <c r="AX54" s="16">
        <v>0</v>
      </c>
      <c r="AY54" s="16">
        <v>0</v>
      </c>
    </row>
    <row r="55" spans="1:51" ht="13.5">
      <c r="A55" s="35" t="s">
        <v>55</v>
      </c>
      <c r="B55" s="35" t="s">
        <v>149</v>
      </c>
      <c r="C55" s="37" t="s">
        <v>150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</row>
    <row r="56" spans="1:51" ht="13.5">
      <c r="A56" s="35" t="s">
        <v>55</v>
      </c>
      <c r="B56" s="35" t="s">
        <v>151</v>
      </c>
      <c r="C56" s="37" t="s">
        <v>152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2</v>
      </c>
      <c r="K56" s="16">
        <v>5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1</v>
      </c>
      <c r="S56" s="16">
        <v>2</v>
      </c>
      <c r="T56" s="16">
        <v>0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1</v>
      </c>
      <c r="AQ56" s="16">
        <v>2</v>
      </c>
      <c r="AR56" s="16">
        <v>0</v>
      </c>
      <c r="AS56" s="16">
        <v>0</v>
      </c>
      <c r="AT56" s="16">
        <v>0</v>
      </c>
      <c r="AU56" s="16">
        <v>0</v>
      </c>
      <c r="AV56" s="16">
        <v>0</v>
      </c>
      <c r="AW56" s="16">
        <v>0</v>
      </c>
      <c r="AX56" s="16">
        <v>0</v>
      </c>
      <c r="AY56" s="16">
        <v>0</v>
      </c>
    </row>
    <row r="57" spans="1:51" ht="13.5">
      <c r="A57" s="35" t="s">
        <v>55</v>
      </c>
      <c r="B57" s="35" t="s">
        <v>161</v>
      </c>
      <c r="C57" s="37" t="s">
        <v>162</v>
      </c>
      <c r="D57" s="16">
        <v>5</v>
      </c>
      <c r="E57" s="16">
        <v>14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79</v>
      </c>
      <c r="Q57" s="16">
        <v>202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  <c r="AT57" s="16">
        <v>0</v>
      </c>
      <c r="AU57" s="16">
        <v>0</v>
      </c>
      <c r="AV57" s="16">
        <v>0</v>
      </c>
      <c r="AW57" s="16">
        <v>0</v>
      </c>
      <c r="AX57" s="16">
        <v>0</v>
      </c>
      <c r="AY57" s="16">
        <v>0</v>
      </c>
    </row>
    <row r="58" spans="1:51" ht="13.5">
      <c r="A58" s="35" t="s">
        <v>55</v>
      </c>
      <c r="B58" s="35" t="s">
        <v>163</v>
      </c>
      <c r="C58" s="37" t="s">
        <v>164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  <c r="AT58" s="16">
        <v>0</v>
      </c>
      <c r="AU58" s="16">
        <v>0</v>
      </c>
      <c r="AV58" s="16">
        <v>0</v>
      </c>
      <c r="AW58" s="16">
        <v>0</v>
      </c>
      <c r="AX58" s="16">
        <v>0</v>
      </c>
      <c r="AY58" s="16">
        <v>0</v>
      </c>
    </row>
    <row r="59" spans="1:51" ht="13.5">
      <c r="A59" s="35" t="s">
        <v>55</v>
      </c>
      <c r="B59" s="35" t="s">
        <v>165</v>
      </c>
      <c r="C59" s="37" t="s">
        <v>166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  <c r="AT59" s="16">
        <v>0</v>
      </c>
      <c r="AU59" s="16">
        <v>0</v>
      </c>
      <c r="AV59" s="16">
        <v>0</v>
      </c>
      <c r="AW59" s="16">
        <v>0</v>
      </c>
      <c r="AX59" s="16">
        <v>0</v>
      </c>
      <c r="AY59" s="16">
        <v>0</v>
      </c>
    </row>
    <row r="60" spans="1:51" ht="13.5">
      <c r="A60" s="35" t="s">
        <v>55</v>
      </c>
      <c r="B60" s="35" t="s">
        <v>167</v>
      </c>
      <c r="C60" s="37" t="s">
        <v>168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6">
        <v>0</v>
      </c>
      <c r="Q60" s="16">
        <v>0</v>
      </c>
      <c r="R60" s="16">
        <v>0</v>
      </c>
      <c r="S60" s="16">
        <v>0</v>
      </c>
      <c r="T60" s="16">
        <v>0</v>
      </c>
      <c r="U60" s="16">
        <v>0</v>
      </c>
      <c r="V60" s="16">
        <v>0</v>
      </c>
      <c r="W60" s="16">
        <v>0</v>
      </c>
      <c r="X60" s="16">
        <v>0</v>
      </c>
      <c r="Y60" s="16">
        <v>0</v>
      </c>
      <c r="Z60" s="16">
        <v>0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0</v>
      </c>
      <c r="AI60" s="16">
        <v>0</v>
      </c>
      <c r="AJ60" s="16">
        <v>0</v>
      </c>
      <c r="AK60" s="16">
        <v>0</v>
      </c>
      <c r="AL60" s="16">
        <v>0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0</v>
      </c>
      <c r="AS60" s="16">
        <v>0</v>
      </c>
      <c r="AT60" s="16">
        <v>0</v>
      </c>
      <c r="AU60" s="16">
        <v>0</v>
      </c>
      <c r="AV60" s="16">
        <v>0</v>
      </c>
      <c r="AW60" s="16">
        <v>0</v>
      </c>
      <c r="AX60" s="16">
        <v>0</v>
      </c>
      <c r="AY60" s="16">
        <v>0</v>
      </c>
    </row>
    <row r="61" spans="1:51" ht="13.5">
      <c r="A61" s="35" t="s">
        <v>55</v>
      </c>
      <c r="B61" s="35" t="s">
        <v>169</v>
      </c>
      <c r="C61" s="37" t="s">
        <v>170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0</v>
      </c>
      <c r="AI61" s="16">
        <v>0</v>
      </c>
      <c r="AJ61" s="16">
        <v>0</v>
      </c>
      <c r="AK61" s="16">
        <v>0</v>
      </c>
      <c r="AL61" s="16">
        <v>0</v>
      </c>
      <c r="AM61" s="16">
        <v>0</v>
      </c>
      <c r="AN61" s="16">
        <v>0</v>
      </c>
      <c r="AO61" s="16">
        <v>0</v>
      </c>
      <c r="AP61" s="16">
        <v>0</v>
      </c>
      <c r="AQ61" s="16">
        <v>0</v>
      </c>
      <c r="AR61" s="16">
        <v>0</v>
      </c>
      <c r="AS61" s="16">
        <v>0</v>
      </c>
      <c r="AT61" s="16">
        <v>0</v>
      </c>
      <c r="AU61" s="16">
        <v>0</v>
      </c>
      <c r="AV61" s="16">
        <v>0</v>
      </c>
      <c r="AW61" s="16">
        <v>0</v>
      </c>
      <c r="AX61" s="16">
        <v>0</v>
      </c>
      <c r="AY61" s="16">
        <v>0</v>
      </c>
    </row>
    <row r="62" spans="1:51" ht="13.5">
      <c r="A62" s="35" t="s">
        <v>55</v>
      </c>
      <c r="B62" s="35" t="s">
        <v>171</v>
      </c>
      <c r="C62" s="37" t="s">
        <v>172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5</v>
      </c>
      <c r="K62" s="16">
        <v>13</v>
      </c>
      <c r="L62" s="16">
        <v>0</v>
      </c>
      <c r="M62" s="16">
        <v>0</v>
      </c>
      <c r="N62" s="16">
        <v>0</v>
      </c>
      <c r="O62" s="16">
        <v>0</v>
      </c>
      <c r="P62" s="16">
        <v>52</v>
      </c>
      <c r="Q62" s="16">
        <v>127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20</v>
      </c>
      <c r="AQ62" s="16">
        <v>65</v>
      </c>
      <c r="AR62" s="16">
        <v>0</v>
      </c>
      <c r="AS62" s="16">
        <v>0</v>
      </c>
      <c r="AT62" s="16">
        <v>0</v>
      </c>
      <c r="AU62" s="16">
        <v>0</v>
      </c>
      <c r="AV62" s="16">
        <v>0</v>
      </c>
      <c r="AW62" s="16">
        <v>0</v>
      </c>
      <c r="AX62" s="16">
        <v>0</v>
      </c>
      <c r="AY62" s="16">
        <v>0</v>
      </c>
    </row>
    <row r="63" spans="1:51" ht="13.5">
      <c r="A63" s="35" t="s">
        <v>55</v>
      </c>
      <c r="B63" s="35" t="s">
        <v>184</v>
      </c>
      <c r="C63" s="37" t="s">
        <v>185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2</v>
      </c>
      <c r="K63" s="16">
        <v>6</v>
      </c>
      <c r="L63" s="16">
        <v>1</v>
      </c>
      <c r="M63" s="16">
        <v>2</v>
      </c>
      <c r="N63" s="16">
        <v>0</v>
      </c>
      <c r="O63" s="16">
        <v>0</v>
      </c>
      <c r="P63" s="16">
        <v>13</v>
      </c>
      <c r="Q63" s="16">
        <v>28</v>
      </c>
      <c r="R63" s="16">
        <v>22</v>
      </c>
      <c r="S63" s="16">
        <v>52</v>
      </c>
      <c r="T63" s="16">
        <v>0</v>
      </c>
      <c r="U63" s="16">
        <v>0</v>
      </c>
      <c r="V63" s="16">
        <v>0</v>
      </c>
      <c r="W63" s="16">
        <v>0</v>
      </c>
      <c r="X63" s="16">
        <v>0</v>
      </c>
      <c r="Y63" s="16">
        <v>0</v>
      </c>
      <c r="Z63" s="16">
        <v>0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0</v>
      </c>
      <c r="AI63" s="16">
        <v>0</v>
      </c>
      <c r="AJ63" s="16">
        <v>0</v>
      </c>
      <c r="AK63" s="16">
        <v>0</v>
      </c>
      <c r="AL63" s="16">
        <v>0</v>
      </c>
      <c r="AM63" s="16">
        <v>0</v>
      </c>
      <c r="AN63" s="16">
        <v>0</v>
      </c>
      <c r="AO63" s="16">
        <v>0</v>
      </c>
      <c r="AP63" s="16">
        <v>0</v>
      </c>
      <c r="AQ63" s="16">
        <v>0</v>
      </c>
      <c r="AR63" s="16">
        <v>0</v>
      </c>
      <c r="AS63" s="16">
        <v>0</v>
      </c>
      <c r="AT63" s="16">
        <v>0</v>
      </c>
      <c r="AU63" s="16">
        <v>0</v>
      </c>
      <c r="AV63" s="16">
        <v>0</v>
      </c>
      <c r="AW63" s="16">
        <v>0</v>
      </c>
      <c r="AX63" s="16">
        <v>0</v>
      </c>
      <c r="AY63" s="16">
        <v>0</v>
      </c>
    </row>
    <row r="64" spans="1:51" ht="13.5">
      <c r="A64" s="35" t="s">
        <v>55</v>
      </c>
      <c r="B64" s="35" t="s">
        <v>187</v>
      </c>
      <c r="C64" s="37" t="s">
        <v>188</v>
      </c>
      <c r="D64" s="16">
        <v>1</v>
      </c>
      <c r="E64" s="16">
        <v>2</v>
      </c>
      <c r="F64" s="16">
        <v>0</v>
      </c>
      <c r="G64" s="16">
        <v>0</v>
      </c>
      <c r="H64" s="16">
        <v>0</v>
      </c>
      <c r="I64" s="16">
        <v>0</v>
      </c>
      <c r="J64" s="16">
        <v>14</v>
      </c>
      <c r="K64" s="16">
        <v>34</v>
      </c>
      <c r="L64" s="16">
        <v>0</v>
      </c>
      <c r="M64" s="16">
        <v>0</v>
      </c>
      <c r="N64" s="16">
        <v>0</v>
      </c>
      <c r="O64" s="16">
        <v>0</v>
      </c>
      <c r="P64" s="16">
        <v>31</v>
      </c>
      <c r="Q64" s="16">
        <v>81</v>
      </c>
      <c r="R64" s="16">
        <v>0</v>
      </c>
      <c r="S64" s="16">
        <v>0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  <c r="AT64" s="16">
        <v>0</v>
      </c>
      <c r="AU64" s="16">
        <v>0</v>
      </c>
      <c r="AV64" s="16">
        <v>0</v>
      </c>
      <c r="AW64" s="16">
        <v>0</v>
      </c>
      <c r="AX64" s="16">
        <v>0</v>
      </c>
      <c r="AY64" s="16">
        <v>0</v>
      </c>
    </row>
    <row r="65" spans="1:51" ht="13.5">
      <c r="A65" s="42" t="s">
        <v>153</v>
      </c>
      <c r="B65" s="43"/>
      <c r="C65" s="43"/>
      <c r="D65" s="16">
        <f>SUM(D7:D64)</f>
        <v>67</v>
      </c>
      <c r="E65" s="16">
        <f aca="true" t="shared" si="0" ref="E65:AY65">SUM(E7:E64)</f>
        <v>163</v>
      </c>
      <c r="F65" s="16">
        <f t="shared" si="0"/>
        <v>11</v>
      </c>
      <c r="G65" s="16">
        <f t="shared" si="0"/>
        <v>28</v>
      </c>
      <c r="H65" s="16">
        <f t="shared" si="0"/>
        <v>0</v>
      </c>
      <c r="I65" s="16">
        <f t="shared" si="0"/>
        <v>0</v>
      </c>
      <c r="J65" s="16">
        <f t="shared" si="0"/>
        <v>289</v>
      </c>
      <c r="K65" s="16">
        <f t="shared" si="0"/>
        <v>664</v>
      </c>
      <c r="L65" s="16">
        <f t="shared" si="0"/>
        <v>29</v>
      </c>
      <c r="M65" s="16">
        <f t="shared" si="0"/>
        <v>132</v>
      </c>
      <c r="N65" s="16">
        <f t="shared" si="0"/>
        <v>0</v>
      </c>
      <c r="O65" s="16">
        <f t="shared" si="0"/>
        <v>0</v>
      </c>
      <c r="P65" s="16">
        <f t="shared" si="0"/>
        <v>1613</v>
      </c>
      <c r="Q65" s="16">
        <f t="shared" si="0"/>
        <v>4174</v>
      </c>
      <c r="R65" s="16">
        <f t="shared" si="0"/>
        <v>273</v>
      </c>
      <c r="S65" s="16">
        <f t="shared" si="0"/>
        <v>1012</v>
      </c>
      <c r="T65" s="16">
        <f t="shared" si="0"/>
        <v>0</v>
      </c>
      <c r="U65" s="16">
        <f t="shared" si="0"/>
        <v>0</v>
      </c>
      <c r="V65" s="16">
        <f t="shared" si="0"/>
        <v>0</v>
      </c>
      <c r="W65" s="16">
        <f t="shared" si="0"/>
        <v>0</v>
      </c>
      <c r="X65" s="16">
        <f t="shared" si="0"/>
        <v>0</v>
      </c>
      <c r="Y65" s="16">
        <f t="shared" si="0"/>
        <v>0</v>
      </c>
      <c r="Z65" s="16">
        <f t="shared" si="0"/>
        <v>0</v>
      </c>
      <c r="AA65" s="16">
        <f t="shared" si="0"/>
        <v>0</v>
      </c>
      <c r="AB65" s="16">
        <f t="shared" si="0"/>
        <v>0</v>
      </c>
      <c r="AC65" s="16">
        <f t="shared" si="0"/>
        <v>0</v>
      </c>
      <c r="AD65" s="16">
        <f t="shared" si="0"/>
        <v>0</v>
      </c>
      <c r="AE65" s="16">
        <f t="shared" si="0"/>
        <v>0</v>
      </c>
      <c r="AF65" s="16">
        <f t="shared" si="0"/>
        <v>82</v>
      </c>
      <c r="AG65" s="16">
        <f t="shared" si="0"/>
        <v>247</v>
      </c>
      <c r="AH65" s="16">
        <f t="shared" si="0"/>
        <v>0</v>
      </c>
      <c r="AI65" s="16">
        <f t="shared" si="0"/>
        <v>0</v>
      </c>
      <c r="AJ65" s="16">
        <f t="shared" si="0"/>
        <v>1</v>
      </c>
      <c r="AK65" s="16">
        <f t="shared" si="0"/>
        <v>10</v>
      </c>
      <c r="AL65" s="16">
        <f t="shared" si="0"/>
        <v>0</v>
      </c>
      <c r="AM65" s="16">
        <f t="shared" si="0"/>
        <v>0</v>
      </c>
      <c r="AN65" s="16">
        <f t="shared" si="0"/>
        <v>0</v>
      </c>
      <c r="AO65" s="16">
        <f t="shared" si="0"/>
        <v>0</v>
      </c>
      <c r="AP65" s="16">
        <f t="shared" si="0"/>
        <v>170</v>
      </c>
      <c r="AQ65" s="16">
        <f t="shared" si="0"/>
        <v>588</v>
      </c>
      <c r="AR65" s="16">
        <f t="shared" si="0"/>
        <v>0</v>
      </c>
      <c r="AS65" s="16">
        <f t="shared" si="0"/>
        <v>0</v>
      </c>
      <c r="AT65" s="16">
        <f t="shared" si="0"/>
        <v>6</v>
      </c>
      <c r="AU65" s="16">
        <f t="shared" si="0"/>
        <v>46</v>
      </c>
      <c r="AV65" s="16">
        <f t="shared" si="0"/>
        <v>0</v>
      </c>
      <c r="AW65" s="16">
        <f t="shared" si="0"/>
        <v>0</v>
      </c>
      <c r="AX65" s="16">
        <f t="shared" si="0"/>
        <v>0</v>
      </c>
      <c r="AY65" s="16">
        <f t="shared" si="0"/>
        <v>0</v>
      </c>
    </row>
  </sheetData>
  <mergeCells count="39">
    <mergeCell ref="A65:C6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T4:AU5"/>
    <mergeCell ref="P5:Q5"/>
    <mergeCell ref="R5:S5"/>
    <mergeCell ref="T5:U5"/>
    <mergeCell ref="AB4:AC5"/>
    <mergeCell ref="AD4:AE5"/>
    <mergeCell ref="AF4:AI4"/>
    <mergeCell ref="AJ4:AK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D2:U2"/>
    <mergeCell ref="D5:E5"/>
    <mergeCell ref="F5:G5"/>
    <mergeCell ref="H5:I5"/>
    <mergeCell ref="J5:K5"/>
    <mergeCell ref="L5:M5"/>
    <mergeCell ref="N5:O5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25"/>
  <sheetViews>
    <sheetView showGridLines="0" workbookViewId="0" topLeftCell="A1">
      <pane xSplit="3" ySplit="6" topLeftCell="D7" activePane="bottomRight" state="frozen"/>
      <selection pane="topLeft" activeCell="B816" sqref="B816:C844"/>
      <selection pane="topRight" activeCell="B816" sqref="B816:C844"/>
      <selection pane="bottomLeft" activeCell="B816" sqref="B816:C844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51" width="6.125" style="28" customWidth="1"/>
    <col min="52" max="16384" width="9.00390625" style="28" customWidth="1"/>
  </cols>
  <sheetData>
    <row r="1" spans="1:51" ht="17.25">
      <c r="A1" s="1" t="s">
        <v>159</v>
      </c>
      <c r="B1" s="17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9" customFormat="1" ht="22.5" customHeight="1">
      <c r="A2" s="44" t="s">
        <v>44</v>
      </c>
      <c r="B2" s="44" t="s">
        <v>15</v>
      </c>
      <c r="C2" s="51" t="s">
        <v>45</v>
      </c>
      <c r="D2" s="54" t="s">
        <v>16</v>
      </c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4" t="s">
        <v>46</v>
      </c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65"/>
    </row>
    <row r="3" spans="1:51" s="34" customFormat="1" ht="22.5" customHeight="1">
      <c r="A3" s="45"/>
      <c r="B3" s="45"/>
      <c r="C3" s="52"/>
      <c r="D3" s="66" t="s">
        <v>54</v>
      </c>
      <c r="E3" s="67"/>
      <c r="F3" s="67"/>
      <c r="G3" s="67"/>
      <c r="H3" s="67"/>
      <c r="I3" s="68"/>
      <c r="J3" s="66" t="s">
        <v>52</v>
      </c>
      <c r="K3" s="67"/>
      <c r="L3" s="67"/>
      <c r="M3" s="67"/>
      <c r="N3" s="67"/>
      <c r="O3" s="68"/>
      <c r="P3" s="66" t="s">
        <v>53</v>
      </c>
      <c r="Q3" s="67"/>
      <c r="R3" s="67"/>
      <c r="S3" s="67"/>
      <c r="T3" s="67"/>
      <c r="U3" s="68"/>
      <c r="V3" s="38" t="s">
        <v>22</v>
      </c>
      <c r="W3" s="39"/>
      <c r="X3" s="39"/>
      <c r="Y3" s="39"/>
      <c r="Z3" s="39"/>
      <c r="AA3" s="39"/>
      <c r="AB3" s="39"/>
      <c r="AC3" s="39"/>
      <c r="AD3" s="39"/>
      <c r="AE3" s="39"/>
      <c r="AF3" s="38" t="s">
        <v>20</v>
      </c>
      <c r="AG3" s="39"/>
      <c r="AH3" s="39"/>
      <c r="AI3" s="39"/>
      <c r="AJ3" s="39"/>
      <c r="AK3" s="39"/>
      <c r="AL3" s="39"/>
      <c r="AM3" s="39"/>
      <c r="AN3" s="39"/>
      <c r="AO3" s="39"/>
      <c r="AP3" s="38" t="s">
        <v>21</v>
      </c>
      <c r="AQ3" s="39"/>
      <c r="AR3" s="39"/>
      <c r="AS3" s="39"/>
      <c r="AT3" s="39"/>
      <c r="AU3" s="39"/>
      <c r="AV3" s="39"/>
      <c r="AW3" s="39"/>
      <c r="AX3" s="39"/>
      <c r="AY3" s="39"/>
    </row>
    <row r="4" spans="1:51" s="29" customFormat="1" ht="22.5" customHeight="1">
      <c r="A4" s="45"/>
      <c r="B4" s="45"/>
      <c r="C4" s="52"/>
      <c r="D4" s="69"/>
      <c r="E4" s="70"/>
      <c r="F4" s="70"/>
      <c r="G4" s="70"/>
      <c r="H4" s="70"/>
      <c r="I4" s="71"/>
      <c r="J4" s="69"/>
      <c r="K4" s="70"/>
      <c r="L4" s="70"/>
      <c r="M4" s="70"/>
      <c r="N4" s="70"/>
      <c r="O4" s="71"/>
      <c r="P4" s="69"/>
      <c r="Q4" s="70"/>
      <c r="R4" s="70"/>
      <c r="S4" s="70"/>
      <c r="T4" s="70"/>
      <c r="U4" s="71"/>
      <c r="V4" s="62" t="s">
        <v>47</v>
      </c>
      <c r="W4" s="62"/>
      <c r="X4" s="62"/>
      <c r="Y4" s="62"/>
      <c r="Z4" s="62" t="s">
        <v>48</v>
      </c>
      <c r="AA4" s="62"/>
      <c r="AB4" s="58" t="s">
        <v>49</v>
      </c>
      <c r="AC4" s="59"/>
      <c r="AD4" s="63" t="s">
        <v>50</v>
      </c>
      <c r="AE4" s="64"/>
      <c r="AF4" s="62" t="s">
        <v>47</v>
      </c>
      <c r="AG4" s="62"/>
      <c r="AH4" s="62"/>
      <c r="AI4" s="62"/>
      <c r="AJ4" s="62" t="s">
        <v>48</v>
      </c>
      <c r="AK4" s="62"/>
      <c r="AL4" s="58" t="s">
        <v>49</v>
      </c>
      <c r="AM4" s="59"/>
      <c r="AN4" s="63" t="s">
        <v>50</v>
      </c>
      <c r="AO4" s="64"/>
      <c r="AP4" s="62" t="s">
        <v>47</v>
      </c>
      <c r="AQ4" s="62"/>
      <c r="AR4" s="62"/>
      <c r="AS4" s="62"/>
      <c r="AT4" s="62" t="s">
        <v>48</v>
      </c>
      <c r="AU4" s="62"/>
      <c r="AV4" s="58" t="s">
        <v>49</v>
      </c>
      <c r="AW4" s="59"/>
      <c r="AX4" s="63" t="s">
        <v>50</v>
      </c>
      <c r="AY4" s="64"/>
    </row>
    <row r="5" spans="1:51" s="29" customFormat="1" ht="22.5" customHeight="1">
      <c r="A5" s="45"/>
      <c r="B5" s="45"/>
      <c r="C5" s="52"/>
      <c r="D5" s="56" t="s">
        <v>51</v>
      </c>
      <c r="E5" s="57"/>
      <c r="F5" s="56" t="s">
        <v>173</v>
      </c>
      <c r="G5" s="57"/>
      <c r="H5" s="56" t="s">
        <v>174</v>
      </c>
      <c r="I5" s="57"/>
      <c r="J5" s="56" t="s">
        <v>51</v>
      </c>
      <c r="K5" s="57"/>
      <c r="L5" s="56" t="s">
        <v>173</v>
      </c>
      <c r="M5" s="57"/>
      <c r="N5" s="56" t="s">
        <v>174</v>
      </c>
      <c r="O5" s="57"/>
      <c r="P5" s="56" t="s">
        <v>51</v>
      </c>
      <c r="Q5" s="57"/>
      <c r="R5" s="56" t="s">
        <v>173</v>
      </c>
      <c r="S5" s="57"/>
      <c r="T5" s="56" t="s">
        <v>174</v>
      </c>
      <c r="U5" s="57"/>
      <c r="V5" s="62" t="s">
        <v>175</v>
      </c>
      <c r="W5" s="62"/>
      <c r="X5" s="62" t="s">
        <v>176</v>
      </c>
      <c r="Y5" s="62"/>
      <c r="Z5" s="62"/>
      <c r="AA5" s="62"/>
      <c r="AB5" s="60"/>
      <c r="AC5" s="61"/>
      <c r="AD5" s="64"/>
      <c r="AE5" s="64"/>
      <c r="AF5" s="62" t="s">
        <v>175</v>
      </c>
      <c r="AG5" s="62"/>
      <c r="AH5" s="62" t="s">
        <v>176</v>
      </c>
      <c r="AI5" s="62"/>
      <c r="AJ5" s="62"/>
      <c r="AK5" s="62"/>
      <c r="AL5" s="60"/>
      <c r="AM5" s="61"/>
      <c r="AN5" s="64"/>
      <c r="AO5" s="64"/>
      <c r="AP5" s="62" t="s">
        <v>175</v>
      </c>
      <c r="AQ5" s="62"/>
      <c r="AR5" s="62" t="s">
        <v>176</v>
      </c>
      <c r="AS5" s="62"/>
      <c r="AT5" s="62"/>
      <c r="AU5" s="62"/>
      <c r="AV5" s="60"/>
      <c r="AW5" s="61"/>
      <c r="AX5" s="64"/>
      <c r="AY5" s="64"/>
    </row>
    <row r="6" spans="1:51" s="29" customFormat="1" ht="22.5" customHeight="1">
      <c r="A6" s="45"/>
      <c r="B6" s="45"/>
      <c r="C6" s="52"/>
      <c r="D6" s="36" t="s">
        <v>0</v>
      </c>
      <c r="E6" s="36" t="s">
        <v>17</v>
      </c>
      <c r="F6" s="36" t="s">
        <v>0</v>
      </c>
      <c r="G6" s="36" t="s">
        <v>17</v>
      </c>
      <c r="H6" s="19" t="s">
        <v>2</v>
      </c>
      <c r="I6" s="36" t="s">
        <v>17</v>
      </c>
      <c r="J6" s="36" t="s">
        <v>0</v>
      </c>
      <c r="K6" s="36" t="s">
        <v>17</v>
      </c>
      <c r="L6" s="36" t="s">
        <v>0</v>
      </c>
      <c r="M6" s="36" t="s">
        <v>17</v>
      </c>
      <c r="N6" s="19" t="s">
        <v>2</v>
      </c>
      <c r="O6" s="36" t="s">
        <v>17</v>
      </c>
      <c r="P6" s="36" t="s">
        <v>0</v>
      </c>
      <c r="Q6" s="36" t="s">
        <v>17</v>
      </c>
      <c r="R6" s="36" t="s">
        <v>0</v>
      </c>
      <c r="S6" s="36" t="s">
        <v>17</v>
      </c>
      <c r="T6" s="19" t="s">
        <v>2</v>
      </c>
      <c r="U6" s="36" t="s">
        <v>17</v>
      </c>
      <c r="V6" s="36" t="s">
        <v>0</v>
      </c>
      <c r="W6" s="19" t="s">
        <v>18</v>
      </c>
      <c r="X6" s="36" t="s">
        <v>0</v>
      </c>
      <c r="Y6" s="19" t="s">
        <v>18</v>
      </c>
      <c r="Z6" s="36" t="s">
        <v>0</v>
      </c>
      <c r="AA6" s="19" t="s">
        <v>18</v>
      </c>
      <c r="AB6" s="19" t="s">
        <v>2</v>
      </c>
      <c r="AC6" s="19" t="s">
        <v>18</v>
      </c>
      <c r="AD6" s="19" t="s">
        <v>2</v>
      </c>
      <c r="AE6" s="19" t="s">
        <v>18</v>
      </c>
      <c r="AF6" s="36" t="s">
        <v>0</v>
      </c>
      <c r="AG6" s="19" t="s">
        <v>18</v>
      </c>
      <c r="AH6" s="36" t="s">
        <v>0</v>
      </c>
      <c r="AI6" s="19" t="s">
        <v>18</v>
      </c>
      <c r="AJ6" s="36" t="s">
        <v>0</v>
      </c>
      <c r="AK6" s="19" t="s">
        <v>18</v>
      </c>
      <c r="AL6" s="19" t="s">
        <v>2</v>
      </c>
      <c r="AM6" s="19" t="s">
        <v>18</v>
      </c>
      <c r="AN6" s="19" t="s">
        <v>2</v>
      </c>
      <c r="AO6" s="19" t="s">
        <v>18</v>
      </c>
      <c r="AP6" s="36" t="s">
        <v>0</v>
      </c>
      <c r="AQ6" s="19" t="s">
        <v>18</v>
      </c>
      <c r="AR6" s="36" t="s">
        <v>0</v>
      </c>
      <c r="AS6" s="19" t="s">
        <v>18</v>
      </c>
      <c r="AT6" s="36" t="s">
        <v>0</v>
      </c>
      <c r="AU6" s="19" t="s">
        <v>18</v>
      </c>
      <c r="AV6" s="19" t="s">
        <v>2</v>
      </c>
      <c r="AW6" s="19" t="s">
        <v>18</v>
      </c>
      <c r="AX6" s="19" t="s">
        <v>2</v>
      </c>
      <c r="AY6" s="19" t="s">
        <v>18</v>
      </c>
    </row>
    <row r="7" spans="1:51" ht="13.5">
      <c r="A7" s="35" t="s">
        <v>55</v>
      </c>
      <c r="B7" s="35" t="s">
        <v>189</v>
      </c>
      <c r="C7" s="37" t="s">
        <v>190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  <c r="AA7" s="16">
        <v>0</v>
      </c>
      <c r="AB7" s="16">
        <v>0</v>
      </c>
      <c r="AC7" s="16">
        <v>0</v>
      </c>
      <c r="AD7" s="16">
        <v>0</v>
      </c>
      <c r="AE7" s="16">
        <v>0</v>
      </c>
      <c r="AF7" s="16">
        <v>0</v>
      </c>
      <c r="AG7" s="16">
        <v>0</v>
      </c>
      <c r="AH7" s="16">
        <v>0</v>
      </c>
      <c r="AI7" s="16">
        <v>0</v>
      </c>
      <c r="AJ7" s="16">
        <v>0</v>
      </c>
      <c r="AK7" s="16">
        <v>0</v>
      </c>
      <c r="AL7" s="16">
        <v>0</v>
      </c>
      <c r="AM7" s="16">
        <v>0</v>
      </c>
      <c r="AN7" s="16">
        <v>0</v>
      </c>
      <c r="AO7" s="16">
        <v>0</v>
      </c>
      <c r="AP7" s="16">
        <v>0</v>
      </c>
      <c r="AQ7" s="16">
        <v>0</v>
      </c>
      <c r="AR7" s="16">
        <v>0</v>
      </c>
      <c r="AS7" s="16">
        <v>0</v>
      </c>
      <c r="AT7" s="16">
        <v>0</v>
      </c>
      <c r="AU7" s="16">
        <v>0</v>
      </c>
      <c r="AV7" s="16">
        <v>0</v>
      </c>
      <c r="AW7" s="16">
        <v>0</v>
      </c>
      <c r="AX7" s="16">
        <v>0</v>
      </c>
      <c r="AY7" s="16">
        <v>0</v>
      </c>
    </row>
    <row r="8" spans="1:51" ht="13.5">
      <c r="A8" s="35" t="s">
        <v>55</v>
      </c>
      <c r="B8" s="35" t="s">
        <v>191</v>
      </c>
      <c r="C8" s="37" t="s">
        <v>192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  <c r="AA8" s="16">
        <v>0</v>
      </c>
      <c r="AB8" s="16">
        <v>0</v>
      </c>
      <c r="AC8" s="16">
        <v>0</v>
      </c>
      <c r="AD8" s="16">
        <v>0</v>
      </c>
      <c r="AE8" s="16">
        <v>0</v>
      </c>
      <c r="AF8" s="16">
        <v>0</v>
      </c>
      <c r="AG8" s="16">
        <v>0</v>
      </c>
      <c r="AH8" s="16">
        <v>0</v>
      </c>
      <c r="AI8" s="16">
        <v>0</v>
      </c>
      <c r="AJ8" s="16">
        <v>0</v>
      </c>
      <c r="AK8" s="16">
        <v>0</v>
      </c>
      <c r="AL8" s="16">
        <v>0</v>
      </c>
      <c r="AM8" s="16">
        <v>0</v>
      </c>
      <c r="AN8" s="16">
        <v>0</v>
      </c>
      <c r="AO8" s="16">
        <v>0</v>
      </c>
      <c r="AP8" s="16">
        <v>0</v>
      </c>
      <c r="AQ8" s="16">
        <v>0</v>
      </c>
      <c r="AR8" s="16">
        <v>0</v>
      </c>
      <c r="AS8" s="16">
        <v>0</v>
      </c>
      <c r="AT8" s="16">
        <v>0</v>
      </c>
      <c r="AU8" s="16">
        <v>0</v>
      </c>
      <c r="AV8" s="16">
        <v>0</v>
      </c>
      <c r="AW8" s="16">
        <v>0</v>
      </c>
      <c r="AX8" s="16">
        <v>0</v>
      </c>
      <c r="AY8" s="16">
        <v>0</v>
      </c>
    </row>
    <row r="9" spans="1:51" ht="13.5">
      <c r="A9" s="35" t="s">
        <v>55</v>
      </c>
      <c r="B9" s="35" t="s">
        <v>193</v>
      </c>
      <c r="C9" s="37" t="s">
        <v>194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40</v>
      </c>
      <c r="K9" s="16">
        <v>112</v>
      </c>
      <c r="L9" s="16">
        <v>0</v>
      </c>
      <c r="M9" s="16">
        <v>0</v>
      </c>
      <c r="N9" s="16">
        <v>0</v>
      </c>
      <c r="O9" s="16">
        <v>0</v>
      </c>
      <c r="P9" s="16">
        <v>65</v>
      </c>
      <c r="Q9" s="16">
        <v>192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  <c r="AA9" s="16">
        <v>0</v>
      </c>
      <c r="AB9" s="16">
        <v>0</v>
      </c>
      <c r="AC9" s="16">
        <v>0</v>
      </c>
      <c r="AD9" s="16">
        <v>0</v>
      </c>
      <c r="AE9" s="16">
        <v>0</v>
      </c>
      <c r="AF9" s="16">
        <v>0</v>
      </c>
      <c r="AG9" s="16">
        <v>0</v>
      </c>
      <c r="AH9" s="16">
        <v>0</v>
      </c>
      <c r="AI9" s="16">
        <v>0</v>
      </c>
      <c r="AJ9" s="16">
        <v>0</v>
      </c>
      <c r="AK9" s="16">
        <v>0</v>
      </c>
      <c r="AL9" s="16">
        <v>0</v>
      </c>
      <c r="AM9" s="16">
        <v>0</v>
      </c>
      <c r="AN9" s="16">
        <v>0</v>
      </c>
      <c r="AO9" s="16">
        <v>0</v>
      </c>
      <c r="AP9" s="16">
        <v>16</v>
      </c>
      <c r="AQ9" s="16">
        <v>55</v>
      </c>
      <c r="AR9" s="16">
        <v>0</v>
      </c>
      <c r="AS9" s="16">
        <v>0</v>
      </c>
      <c r="AT9" s="16">
        <v>0</v>
      </c>
      <c r="AU9" s="16">
        <v>0</v>
      </c>
      <c r="AV9" s="16">
        <v>0</v>
      </c>
      <c r="AW9" s="16">
        <v>0</v>
      </c>
      <c r="AX9" s="16">
        <v>0</v>
      </c>
      <c r="AY9" s="16">
        <v>0</v>
      </c>
    </row>
    <row r="10" spans="1:51" ht="13.5">
      <c r="A10" s="35" t="s">
        <v>55</v>
      </c>
      <c r="B10" s="35" t="s">
        <v>195</v>
      </c>
      <c r="C10" s="37" t="s">
        <v>196</v>
      </c>
      <c r="D10" s="16">
        <v>0</v>
      </c>
      <c r="E10" s="16">
        <v>0</v>
      </c>
      <c r="F10" s="16">
        <v>3</v>
      </c>
      <c r="G10" s="16">
        <v>8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  <c r="AA10" s="16">
        <v>0</v>
      </c>
      <c r="AB10" s="16">
        <v>0</v>
      </c>
      <c r="AC10" s="16">
        <v>0</v>
      </c>
      <c r="AD10" s="16">
        <v>0</v>
      </c>
      <c r="AE10" s="16">
        <v>0</v>
      </c>
      <c r="AF10" s="16">
        <v>17</v>
      </c>
      <c r="AG10" s="16">
        <v>52</v>
      </c>
      <c r="AH10" s="16">
        <v>0</v>
      </c>
      <c r="AI10" s="16">
        <v>0</v>
      </c>
      <c r="AJ10" s="16">
        <v>0</v>
      </c>
      <c r="AK10" s="16">
        <v>0</v>
      </c>
      <c r="AL10" s="16">
        <v>0</v>
      </c>
      <c r="AM10" s="16">
        <v>0</v>
      </c>
      <c r="AN10" s="16">
        <v>0</v>
      </c>
      <c r="AO10" s="16">
        <v>0</v>
      </c>
      <c r="AP10" s="16">
        <v>0</v>
      </c>
      <c r="AQ10" s="16">
        <v>0</v>
      </c>
      <c r="AR10" s="16">
        <v>0</v>
      </c>
      <c r="AS10" s="16">
        <v>0</v>
      </c>
      <c r="AT10" s="16">
        <v>0</v>
      </c>
      <c r="AU10" s="16">
        <v>0</v>
      </c>
      <c r="AV10" s="16">
        <v>0</v>
      </c>
      <c r="AW10" s="16">
        <v>0</v>
      </c>
      <c r="AX10" s="16">
        <v>0</v>
      </c>
      <c r="AY10" s="16">
        <v>0</v>
      </c>
    </row>
    <row r="11" spans="1:51" ht="13.5">
      <c r="A11" s="35" t="s">
        <v>55</v>
      </c>
      <c r="B11" s="35" t="s">
        <v>197</v>
      </c>
      <c r="C11" s="37" t="s">
        <v>198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  <c r="AA11" s="16">
        <v>0</v>
      </c>
      <c r="AB11" s="16">
        <v>0</v>
      </c>
      <c r="AC11" s="16">
        <v>0</v>
      </c>
      <c r="AD11" s="16">
        <v>0</v>
      </c>
      <c r="AE11" s="16">
        <v>0</v>
      </c>
      <c r="AF11" s="16">
        <v>0</v>
      </c>
      <c r="AG11" s="16">
        <v>0</v>
      </c>
      <c r="AH11" s="16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</row>
    <row r="12" spans="1:51" ht="13.5">
      <c r="A12" s="35" t="s">
        <v>55</v>
      </c>
      <c r="B12" s="35" t="s">
        <v>199</v>
      </c>
      <c r="C12" s="37" t="s">
        <v>200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  <c r="AA12" s="16">
        <v>0</v>
      </c>
      <c r="AB12" s="16">
        <v>0</v>
      </c>
      <c r="AC12" s="16">
        <v>0</v>
      </c>
      <c r="AD12" s="16">
        <v>0</v>
      </c>
      <c r="AE12" s="16">
        <v>0</v>
      </c>
      <c r="AF12" s="16">
        <v>22</v>
      </c>
      <c r="AG12" s="16">
        <v>71</v>
      </c>
      <c r="AH12" s="16">
        <v>0</v>
      </c>
      <c r="AI12" s="16">
        <v>0</v>
      </c>
      <c r="AJ12" s="16">
        <v>0</v>
      </c>
      <c r="AK12" s="16">
        <v>0</v>
      </c>
      <c r="AL12" s="16">
        <v>0</v>
      </c>
      <c r="AM12" s="16">
        <v>0</v>
      </c>
      <c r="AN12" s="16">
        <v>0</v>
      </c>
      <c r="AO12" s="16">
        <v>0</v>
      </c>
      <c r="AP12" s="16">
        <v>24</v>
      </c>
      <c r="AQ12" s="16">
        <v>78</v>
      </c>
      <c r="AR12" s="16">
        <v>0</v>
      </c>
      <c r="AS12" s="16">
        <v>0</v>
      </c>
      <c r="AT12" s="16">
        <v>0</v>
      </c>
      <c r="AU12" s="16">
        <v>0</v>
      </c>
      <c r="AV12" s="16">
        <v>0</v>
      </c>
      <c r="AW12" s="16">
        <v>0</v>
      </c>
      <c r="AX12" s="16">
        <v>0</v>
      </c>
      <c r="AY12" s="16">
        <v>0</v>
      </c>
    </row>
    <row r="13" spans="1:51" ht="13.5">
      <c r="A13" s="35" t="s">
        <v>55</v>
      </c>
      <c r="B13" s="35" t="s">
        <v>201</v>
      </c>
      <c r="C13" s="37" t="s">
        <v>202</v>
      </c>
      <c r="D13" s="16">
        <v>0</v>
      </c>
      <c r="E13" s="16">
        <v>0</v>
      </c>
      <c r="F13" s="16">
        <v>3</v>
      </c>
      <c r="G13" s="16">
        <v>9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1</v>
      </c>
      <c r="AA13" s="16">
        <v>2</v>
      </c>
      <c r="AB13" s="16">
        <v>0</v>
      </c>
      <c r="AC13" s="16">
        <v>0</v>
      </c>
      <c r="AD13" s="16">
        <v>0</v>
      </c>
      <c r="AE13" s="16">
        <v>0</v>
      </c>
      <c r="AF13" s="16">
        <v>0</v>
      </c>
      <c r="AG13" s="16">
        <v>0</v>
      </c>
      <c r="AH13" s="16">
        <v>0</v>
      </c>
      <c r="AI13" s="16">
        <v>0</v>
      </c>
      <c r="AJ13" s="16">
        <v>0</v>
      </c>
      <c r="AK13" s="16">
        <v>0</v>
      </c>
      <c r="AL13" s="16">
        <v>0</v>
      </c>
      <c r="AM13" s="16">
        <v>0</v>
      </c>
      <c r="AN13" s="16">
        <v>0</v>
      </c>
      <c r="AO13" s="16">
        <v>0</v>
      </c>
      <c r="AP13" s="16">
        <v>0</v>
      </c>
      <c r="AQ13" s="16">
        <v>0</v>
      </c>
      <c r="AR13" s="16">
        <v>0</v>
      </c>
      <c r="AS13" s="16">
        <v>0</v>
      </c>
      <c r="AT13" s="16">
        <v>0</v>
      </c>
      <c r="AU13" s="16">
        <v>0</v>
      </c>
      <c r="AV13" s="16">
        <v>0</v>
      </c>
      <c r="AW13" s="16">
        <v>0</v>
      </c>
      <c r="AX13" s="16">
        <v>0</v>
      </c>
      <c r="AY13" s="16">
        <v>0</v>
      </c>
    </row>
    <row r="14" spans="1:51" ht="13.5">
      <c r="A14" s="35" t="s">
        <v>55</v>
      </c>
      <c r="B14" s="35" t="s">
        <v>203</v>
      </c>
      <c r="C14" s="37" t="s">
        <v>204</v>
      </c>
      <c r="D14" s="16">
        <v>0</v>
      </c>
      <c r="E14" s="16">
        <v>0</v>
      </c>
      <c r="F14" s="16">
        <v>3</v>
      </c>
      <c r="G14" s="16">
        <v>12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  <c r="AA14" s="16">
        <v>0</v>
      </c>
      <c r="AB14" s="16">
        <v>0</v>
      </c>
      <c r="AC14" s="16">
        <v>0</v>
      </c>
      <c r="AD14" s="16">
        <v>0</v>
      </c>
      <c r="AE14" s="16">
        <v>0</v>
      </c>
      <c r="AF14" s="16">
        <v>0</v>
      </c>
      <c r="AG14" s="16">
        <v>0</v>
      </c>
      <c r="AH14" s="16">
        <v>0</v>
      </c>
      <c r="AI14" s="16">
        <v>0</v>
      </c>
      <c r="AJ14" s="16">
        <v>0</v>
      </c>
      <c r="AK14" s="16">
        <v>0</v>
      </c>
      <c r="AL14" s="16">
        <v>0</v>
      </c>
      <c r="AM14" s="16">
        <v>0</v>
      </c>
      <c r="AN14" s="16">
        <v>0</v>
      </c>
      <c r="AO14" s="16">
        <v>0</v>
      </c>
      <c r="AP14" s="16">
        <v>0</v>
      </c>
      <c r="AQ14" s="16">
        <v>0</v>
      </c>
      <c r="AR14" s="16">
        <v>0</v>
      </c>
      <c r="AS14" s="16">
        <v>0</v>
      </c>
      <c r="AT14" s="16">
        <v>0</v>
      </c>
      <c r="AU14" s="16">
        <v>0</v>
      </c>
      <c r="AV14" s="16">
        <v>0</v>
      </c>
      <c r="AW14" s="16">
        <v>0</v>
      </c>
      <c r="AX14" s="16">
        <v>0</v>
      </c>
      <c r="AY14" s="16">
        <v>0</v>
      </c>
    </row>
    <row r="15" spans="1:51" ht="13.5">
      <c r="A15" s="35" t="s">
        <v>55</v>
      </c>
      <c r="B15" s="35" t="s">
        <v>205</v>
      </c>
      <c r="C15" s="37" t="s">
        <v>206</v>
      </c>
      <c r="D15" s="16">
        <v>0</v>
      </c>
      <c r="E15" s="16">
        <v>0</v>
      </c>
      <c r="F15" s="16">
        <v>2</v>
      </c>
      <c r="G15" s="16">
        <v>7</v>
      </c>
      <c r="H15" s="16">
        <v>0</v>
      </c>
      <c r="I15" s="16">
        <v>0</v>
      </c>
      <c r="J15" s="16">
        <v>20</v>
      </c>
      <c r="K15" s="16">
        <v>46</v>
      </c>
      <c r="L15" s="16">
        <v>0</v>
      </c>
      <c r="M15" s="16">
        <v>0</v>
      </c>
      <c r="N15" s="16">
        <v>0</v>
      </c>
      <c r="O15" s="16">
        <v>0</v>
      </c>
      <c r="P15" s="16">
        <v>38</v>
      </c>
      <c r="Q15" s="16">
        <v>88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1</v>
      </c>
      <c r="AA15" s="16">
        <v>4</v>
      </c>
      <c r="AB15" s="16">
        <v>0</v>
      </c>
      <c r="AC15" s="16">
        <v>0</v>
      </c>
      <c r="AD15" s="16">
        <v>0</v>
      </c>
      <c r="AE15" s="16">
        <v>0</v>
      </c>
      <c r="AF15" s="16">
        <v>28</v>
      </c>
      <c r="AG15" s="16">
        <v>94</v>
      </c>
      <c r="AH15" s="16">
        <v>0</v>
      </c>
      <c r="AI15" s="16">
        <v>0</v>
      </c>
      <c r="AJ15" s="16">
        <v>0</v>
      </c>
      <c r="AK15" s="16">
        <v>0</v>
      </c>
      <c r="AL15" s="16">
        <v>0</v>
      </c>
      <c r="AM15" s="16">
        <v>0</v>
      </c>
      <c r="AN15" s="16">
        <v>0</v>
      </c>
      <c r="AO15" s="16">
        <v>0</v>
      </c>
      <c r="AP15" s="16">
        <v>0</v>
      </c>
      <c r="AQ15" s="16">
        <v>0</v>
      </c>
      <c r="AR15" s="16">
        <v>0</v>
      </c>
      <c r="AS15" s="16">
        <v>0</v>
      </c>
      <c r="AT15" s="16">
        <v>0</v>
      </c>
      <c r="AU15" s="16">
        <v>0</v>
      </c>
      <c r="AV15" s="16">
        <v>0</v>
      </c>
      <c r="AW15" s="16">
        <v>0</v>
      </c>
      <c r="AX15" s="16">
        <v>0</v>
      </c>
      <c r="AY15" s="16">
        <v>0</v>
      </c>
    </row>
    <row r="16" spans="1:51" ht="13.5">
      <c r="A16" s="35" t="s">
        <v>55</v>
      </c>
      <c r="B16" s="35" t="s">
        <v>207</v>
      </c>
      <c r="C16" s="37" t="s">
        <v>208</v>
      </c>
      <c r="D16" s="16">
        <v>0</v>
      </c>
      <c r="E16" s="16">
        <v>0</v>
      </c>
      <c r="F16" s="16">
        <v>2</v>
      </c>
      <c r="G16" s="16">
        <v>6</v>
      </c>
      <c r="H16" s="16">
        <v>0</v>
      </c>
      <c r="I16" s="16">
        <v>0</v>
      </c>
      <c r="J16" s="16">
        <v>15</v>
      </c>
      <c r="K16" s="16">
        <v>41</v>
      </c>
      <c r="L16" s="16">
        <v>4</v>
      </c>
      <c r="M16" s="16">
        <v>10</v>
      </c>
      <c r="N16" s="16">
        <v>0</v>
      </c>
      <c r="O16" s="16">
        <v>0</v>
      </c>
      <c r="P16" s="16">
        <v>167</v>
      </c>
      <c r="Q16" s="16">
        <v>407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0</v>
      </c>
      <c r="AF16" s="16">
        <v>0</v>
      </c>
      <c r="AG16" s="16">
        <v>0</v>
      </c>
      <c r="AH16" s="16">
        <v>0</v>
      </c>
      <c r="AI16" s="16">
        <v>0</v>
      </c>
      <c r="AJ16" s="16">
        <v>0</v>
      </c>
      <c r="AK16" s="16">
        <v>0</v>
      </c>
      <c r="AL16" s="16">
        <v>0</v>
      </c>
      <c r="AM16" s="16">
        <v>0</v>
      </c>
      <c r="AN16" s="16">
        <v>0</v>
      </c>
      <c r="AO16" s="16">
        <v>0</v>
      </c>
      <c r="AP16" s="16">
        <v>0</v>
      </c>
      <c r="AQ16" s="16">
        <v>0</v>
      </c>
      <c r="AR16" s="16">
        <v>0</v>
      </c>
      <c r="AS16" s="16">
        <v>0</v>
      </c>
      <c r="AT16" s="16">
        <v>0</v>
      </c>
      <c r="AU16" s="16">
        <v>0</v>
      </c>
      <c r="AV16" s="16">
        <v>0</v>
      </c>
      <c r="AW16" s="16">
        <v>0</v>
      </c>
      <c r="AX16" s="16">
        <v>0</v>
      </c>
      <c r="AY16" s="16">
        <v>0</v>
      </c>
    </row>
    <row r="17" spans="1:51" ht="13.5">
      <c r="A17" s="35" t="s">
        <v>55</v>
      </c>
      <c r="B17" s="35" t="s">
        <v>209</v>
      </c>
      <c r="C17" s="37" t="s">
        <v>210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  <c r="AA17" s="16">
        <v>0</v>
      </c>
      <c r="AB17" s="16">
        <v>0</v>
      </c>
      <c r="AC17" s="16">
        <v>0</v>
      </c>
      <c r="AD17" s="16">
        <v>0</v>
      </c>
      <c r="AE17" s="16">
        <v>0</v>
      </c>
      <c r="AF17" s="16">
        <v>0</v>
      </c>
      <c r="AG17" s="16">
        <v>0</v>
      </c>
      <c r="AH17" s="16">
        <v>0</v>
      </c>
      <c r="AI17" s="16">
        <v>0</v>
      </c>
      <c r="AJ17" s="16">
        <v>0</v>
      </c>
      <c r="AK17" s="16">
        <v>0</v>
      </c>
      <c r="AL17" s="16">
        <v>0</v>
      </c>
      <c r="AM17" s="16">
        <v>0</v>
      </c>
      <c r="AN17" s="16">
        <v>0</v>
      </c>
      <c r="AO17" s="16">
        <v>0</v>
      </c>
      <c r="AP17" s="16">
        <v>0</v>
      </c>
      <c r="AQ17" s="16">
        <v>0</v>
      </c>
      <c r="AR17" s="16">
        <v>0</v>
      </c>
      <c r="AS17" s="16">
        <v>0</v>
      </c>
      <c r="AT17" s="16">
        <v>0</v>
      </c>
      <c r="AU17" s="16">
        <v>0</v>
      </c>
      <c r="AV17" s="16">
        <v>0</v>
      </c>
      <c r="AW17" s="16">
        <v>0</v>
      </c>
      <c r="AX17" s="16">
        <v>0</v>
      </c>
      <c r="AY17" s="16">
        <v>0</v>
      </c>
    </row>
    <row r="18" spans="1:51" ht="13.5">
      <c r="A18" s="35" t="s">
        <v>55</v>
      </c>
      <c r="B18" s="35" t="s">
        <v>211</v>
      </c>
      <c r="C18" s="37" t="s">
        <v>212</v>
      </c>
      <c r="D18" s="16">
        <v>0</v>
      </c>
      <c r="E18" s="16">
        <v>0</v>
      </c>
      <c r="F18" s="16">
        <v>4</v>
      </c>
      <c r="G18" s="16">
        <v>14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  <c r="AA18" s="16">
        <v>0</v>
      </c>
      <c r="AB18" s="16">
        <v>0</v>
      </c>
      <c r="AC18" s="16">
        <v>0</v>
      </c>
      <c r="AD18" s="16">
        <v>0</v>
      </c>
      <c r="AE18" s="16">
        <v>0</v>
      </c>
      <c r="AF18" s="16">
        <v>0</v>
      </c>
      <c r="AG18" s="16">
        <v>0</v>
      </c>
      <c r="AH18" s="16">
        <v>0</v>
      </c>
      <c r="AI18" s="16">
        <v>0</v>
      </c>
      <c r="AJ18" s="16">
        <v>0</v>
      </c>
      <c r="AK18" s="16">
        <v>0</v>
      </c>
      <c r="AL18" s="16">
        <v>0</v>
      </c>
      <c r="AM18" s="16">
        <v>0</v>
      </c>
      <c r="AN18" s="16">
        <v>0</v>
      </c>
      <c r="AO18" s="16">
        <v>0</v>
      </c>
      <c r="AP18" s="16">
        <v>0</v>
      </c>
      <c r="AQ18" s="16">
        <v>0</v>
      </c>
      <c r="AR18" s="16">
        <v>0</v>
      </c>
      <c r="AS18" s="16">
        <v>0</v>
      </c>
      <c r="AT18" s="16">
        <v>0</v>
      </c>
      <c r="AU18" s="16">
        <v>0</v>
      </c>
      <c r="AV18" s="16">
        <v>0</v>
      </c>
      <c r="AW18" s="16">
        <v>0</v>
      </c>
      <c r="AX18" s="16">
        <v>0</v>
      </c>
      <c r="AY18" s="16">
        <v>0</v>
      </c>
    </row>
    <row r="19" spans="1:51" ht="13.5">
      <c r="A19" s="35" t="s">
        <v>55</v>
      </c>
      <c r="B19" s="35" t="s">
        <v>213</v>
      </c>
      <c r="C19" s="37" t="s">
        <v>214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  <c r="AA19" s="16">
        <v>0</v>
      </c>
      <c r="AB19" s="16">
        <v>0</v>
      </c>
      <c r="AC19" s="16">
        <v>0</v>
      </c>
      <c r="AD19" s="16">
        <v>0</v>
      </c>
      <c r="AE19" s="16">
        <v>0</v>
      </c>
      <c r="AF19" s="16">
        <v>0</v>
      </c>
      <c r="AG19" s="16">
        <v>0</v>
      </c>
      <c r="AH19" s="16">
        <v>0</v>
      </c>
      <c r="AI19" s="16">
        <v>0</v>
      </c>
      <c r="AJ19" s="16">
        <v>0</v>
      </c>
      <c r="AK19" s="16">
        <v>0</v>
      </c>
      <c r="AL19" s="16">
        <v>0</v>
      </c>
      <c r="AM19" s="16">
        <v>0</v>
      </c>
      <c r="AN19" s="16">
        <v>0</v>
      </c>
      <c r="AO19" s="16">
        <v>0</v>
      </c>
      <c r="AP19" s="16">
        <v>0</v>
      </c>
      <c r="AQ19" s="16">
        <v>0</v>
      </c>
      <c r="AR19" s="16">
        <v>0</v>
      </c>
      <c r="AS19" s="16">
        <v>0</v>
      </c>
      <c r="AT19" s="16">
        <v>0</v>
      </c>
      <c r="AU19" s="16">
        <v>0</v>
      </c>
      <c r="AV19" s="16">
        <v>0</v>
      </c>
      <c r="AW19" s="16">
        <v>0</v>
      </c>
      <c r="AX19" s="16">
        <v>0</v>
      </c>
      <c r="AY19" s="16">
        <v>0</v>
      </c>
    </row>
    <row r="20" spans="1:51" ht="13.5">
      <c r="A20" s="35" t="s">
        <v>55</v>
      </c>
      <c r="B20" s="35" t="s">
        <v>215</v>
      </c>
      <c r="C20" s="37" t="s">
        <v>216</v>
      </c>
      <c r="D20" s="16">
        <v>6</v>
      </c>
      <c r="E20" s="16">
        <v>12</v>
      </c>
      <c r="F20" s="16">
        <v>3</v>
      </c>
      <c r="G20" s="16">
        <v>12</v>
      </c>
      <c r="H20" s="16">
        <v>0</v>
      </c>
      <c r="I20" s="16">
        <v>0</v>
      </c>
      <c r="J20" s="16">
        <v>3</v>
      </c>
      <c r="K20" s="16">
        <v>6</v>
      </c>
      <c r="L20" s="16">
        <v>7</v>
      </c>
      <c r="M20" s="16">
        <v>47</v>
      </c>
      <c r="N20" s="16">
        <v>0</v>
      </c>
      <c r="O20" s="16">
        <v>0</v>
      </c>
      <c r="P20" s="16">
        <v>133</v>
      </c>
      <c r="Q20" s="16">
        <v>760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  <c r="AT20" s="16">
        <v>0</v>
      </c>
      <c r="AU20" s="16">
        <v>0</v>
      </c>
      <c r="AV20" s="16">
        <v>0</v>
      </c>
      <c r="AW20" s="16">
        <v>0</v>
      </c>
      <c r="AX20" s="16">
        <v>0</v>
      </c>
      <c r="AY20" s="16">
        <v>0</v>
      </c>
    </row>
    <row r="21" spans="1:51" ht="13.5">
      <c r="A21" s="35" t="s">
        <v>55</v>
      </c>
      <c r="B21" s="35" t="s">
        <v>217</v>
      </c>
      <c r="C21" s="37" t="s">
        <v>218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14</v>
      </c>
      <c r="AQ21" s="16">
        <v>44</v>
      </c>
      <c r="AR21" s="16">
        <v>0</v>
      </c>
      <c r="AS21" s="16">
        <v>0</v>
      </c>
      <c r="AT21" s="16">
        <v>1</v>
      </c>
      <c r="AU21" s="16">
        <v>7</v>
      </c>
      <c r="AV21" s="16">
        <v>0</v>
      </c>
      <c r="AW21" s="16">
        <v>0</v>
      </c>
      <c r="AX21" s="16">
        <v>0</v>
      </c>
      <c r="AY21" s="16">
        <v>0</v>
      </c>
    </row>
    <row r="22" spans="1:51" ht="13.5">
      <c r="A22" s="35" t="s">
        <v>55</v>
      </c>
      <c r="B22" s="35" t="s">
        <v>219</v>
      </c>
      <c r="C22" s="37" t="s">
        <v>220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21</v>
      </c>
      <c r="K22" s="16">
        <v>49</v>
      </c>
      <c r="L22" s="16">
        <v>0</v>
      </c>
      <c r="M22" s="16">
        <v>0</v>
      </c>
      <c r="N22" s="16">
        <v>0</v>
      </c>
      <c r="O22" s="16">
        <v>0</v>
      </c>
      <c r="P22" s="16">
        <v>42</v>
      </c>
      <c r="Q22" s="16">
        <v>96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2</v>
      </c>
      <c r="AG22" s="16">
        <v>22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0</v>
      </c>
      <c r="AO22" s="16">
        <v>0</v>
      </c>
      <c r="AP22" s="16">
        <v>33</v>
      </c>
      <c r="AQ22" s="16">
        <v>95</v>
      </c>
      <c r="AR22" s="16">
        <v>0</v>
      </c>
      <c r="AS22" s="16">
        <v>0</v>
      </c>
      <c r="AT22" s="16">
        <v>0</v>
      </c>
      <c r="AU22" s="16">
        <v>0</v>
      </c>
      <c r="AV22" s="16">
        <v>0</v>
      </c>
      <c r="AW22" s="16">
        <v>0</v>
      </c>
      <c r="AX22" s="16">
        <v>0</v>
      </c>
      <c r="AY22" s="16">
        <v>0</v>
      </c>
    </row>
    <row r="23" spans="1:51" ht="13.5">
      <c r="A23" s="35" t="s">
        <v>55</v>
      </c>
      <c r="B23" s="35" t="s">
        <v>221</v>
      </c>
      <c r="C23" s="37" t="s">
        <v>222</v>
      </c>
      <c r="D23" s="16">
        <v>0</v>
      </c>
      <c r="E23" s="16">
        <v>0</v>
      </c>
      <c r="F23" s="16">
        <v>1</v>
      </c>
      <c r="G23" s="16">
        <v>8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  <c r="AT23" s="16">
        <v>0</v>
      </c>
      <c r="AU23" s="16">
        <v>0</v>
      </c>
      <c r="AV23" s="16">
        <v>0</v>
      </c>
      <c r="AW23" s="16">
        <v>0</v>
      </c>
      <c r="AX23" s="16">
        <v>0</v>
      </c>
      <c r="AY23" s="16">
        <v>0</v>
      </c>
    </row>
    <row r="24" spans="1:51" ht="13.5">
      <c r="A24" s="35" t="s">
        <v>55</v>
      </c>
      <c r="B24" s="35" t="s">
        <v>223</v>
      </c>
      <c r="C24" s="37" t="s">
        <v>224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  <c r="V24" s="16">
        <v>0</v>
      </c>
      <c r="W24" s="16">
        <v>0</v>
      </c>
      <c r="X24" s="16">
        <v>0</v>
      </c>
      <c r="Y24" s="16">
        <v>0</v>
      </c>
      <c r="Z24" s="16">
        <v>0</v>
      </c>
      <c r="AA24" s="16">
        <v>0</v>
      </c>
      <c r="AB24" s="16">
        <v>0</v>
      </c>
      <c r="AC24" s="16">
        <v>0</v>
      </c>
      <c r="AD24" s="16">
        <v>0</v>
      </c>
      <c r="AE24" s="16">
        <v>0</v>
      </c>
      <c r="AF24" s="16">
        <v>21</v>
      </c>
      <c r="AG24" s="16">
        <v>81</v>
      </c>
      <c r="AH24" s="16">
        <v>0</v>
      </c>
      <c r="AI24" s="16">
        <v>0</v>
      </c>
      <c r="AJ24" s="16">
        <v>0</v>
      </c>
      <c r="AK24" s="16">
        <v>0</v>
      </c>
      <c r="AL24" s="16">
        <v>0</v>
      </c>
      <c r="AM24" s="16">
        <v>0</v>
      </c>
      <c r="AN24" s="16">
        <v>0</v>
      </c>
      <c r="AO24" s="16">
        <v>0</v>
      </c>
      <c r="AP24" s="16">
        <v>9</v>
      </c>
      <c r="AQ24" s="16">
        <v>29</v>
      </c>
      <c r="AR24" s="16">
        <v>0</v>
      </c>
      <c r="AS24" s="16">
        <v>0</v>
      </c>
      <c r="AT24" s="16">
        <v>0</v>
      </c>
      <c r="AU24" s="16">
        <v>0</v>
      </c>
      <c r="AV24" s="16">
        <v>0</v>
      </c>
      <c r="AW24" s="16">
        <v>0</v>
      </c>
      <c r="AX24" s="16">
        <v>0</v>
      </c>
      <c r="AY24" s="16">
        <v>0</v>
      </c>
    </row>
    <row r="25" spans="1:51" ht="13.5">
      <c r="A25" s="43" t="s">
        <v>160</v>
      </c>
      <c r="B25" s="43"/>
      <c r="C25" s="43"/>
      <c r="D25" s="16">
        <f>SUM(D7:D24)</f>
        <v>6</v>
      </c>
      <c r="E25" s="16">
        <f aca="true" t="shared" si="0" ref="E25:AY25">SUM(E7:E24)</f>
        <v>12</v>
      </c>
      <c r="F25" s="16">
        <f t="shared" si="0"/>
        <v>21</v>
      </c>
      <c r="G25" s="16">
        <f t="shared" si="0"/>
        <v>76</v>
      </c>
      <c r="H25" s="16">
        <f t="shared" si="0"/>
        <v>0</v>
      </c>
      <c r="I25" s="16">
        <f t="shared" si="0"/>
        <v>0</v>
      </c>
      <c r="J25" s="16">
        <f t="shared" si="0"/>
        <v>99</v>
      </c>
      <c r="K25" s="16">
        <f t="shared" si="0"/>
        <v>254</v>
      </c>
      <c r="L25" s="16">
        <f t="shared" si="0"/>
        <v>11</v>
      </c>
      <c r="M25" s="16">
        <f t="shared" si="0"/>
        <v>57</v>
      </c>
      <c r="N25" s="16">
        <f t="shared" si="0"/>
        <v>0</v>
      </c>
      <c r="O25" s="16">
        <f t="shared" si="0"/>
        <v>0</v>
      </c>
      <c r="P25" s="16">
        <f t="shared" si="0"/>
        <v>445</v>
      </c>
      <c r="Q25" s="16">
        <f t="shared" si="0"/>
        <v>1543</v>
      </c>
      <c r="R25" s="16">
        <f t="shared" si="0"/>
        <v>0</v>
      </c>
      <c r="S25" s="16">
        <f t="shared" si="0"/>
        <v>0</v>
      </c>
      <c r="T25" s="16">
        <f t="shared" si="0"/>
        <v>0</v>
      </c>
      <c r="U25" s="16">
        <f t="shared" si="0"/>
        <v>0</v>
      </c>
      <c r="V25" s="16">
        <f t="shared" si="0"/>
        <v>0</v>
      </c>
      <c r="W25" s="16">
        <f t="shared" si="0"/>
        <v>0</v>
      </c>
      <c r="X25" s="16">
        <f t="shared" si="0"/>
        <v>0</v>
      </c>
      <c r="Y25" s="16">
        <f t="shared" si="0"/>
        <v>0</v>
      </c>
      <c r="Z25" s="16">
        <f t="shared" si="0"/>
        <v>2</v>
      </c>
      <c r="AA25" s="16">
        <f t="shared" si="0"/>
        <v>6</v>
      </c>
      <c r="AB25" s="16">
        <f t="shared" si="0"/>
        <v>0</v>
      </c>
      <c r="AC25" s="16">
        <f t="shared" si="0"/>
        <v>0</v>
      </c>
      <c r="AD25" s="16">
        <f t="shared" si="0"/>
        <v>0</v>
      </c>
      <c r="AE25" s="16">
        <f t="shared" si="0"/>
        <v>0</v>
      </c>
      <c r="AF25" s="16">
        <f t="shared" si="0"/>
        <v>90</v>
      </c>
      <c r="AG25" s="16">
        <f t="shared" si="0"/>
        <v>320</v>
      </c>
      <c r="AH25" s="16">
        <f t="shared" si="0"/>
        <v>0</v>
      </c>
      <c r="AI25" s="16">
        <f t="shared" si="0"/>
        <v>0</v>
      </c>
      <c r="AJ25" s="16">
        <f t="shared" si="0"/>
        <v>0</v>
      </c>
      <c r="AK25" s="16">
        <f t="shared" si="0"/>
        <v>0</v>
      </c>
      <c r="AL25" s="16">
        <f t="shared" si="0"/>
        <v>0</v>
      </c>
      <c r="AM25" s="16">
        <f t="shared" si="0"/>
        <v>0</v>
      </c>
      <c r="AN25" s="16">
        <f t="shared" si="0"/>
        <v>0</v>
      </c>
      <c r="AO25" s="16">
        <f t="shared" si="0"/>
        <v>0</v>
      </c>
      <c r="AP25" s="16">
        <f t="shared" si="0"/>
        <v>96</v>
      </c>
      <c r="AQ25" s="16">
        <f t="shared" si="0"/>
        <v>301</v>
      </c>
      <c r="AR25" s="16">
        <f t="shared" si="0"/>
        <v>0</v>
      </c>
      <c r="AS25" s="16">
        <f t="shared" si="0"/>
        <v>0</v>
      </c>
      <c r="AT25" s="16">
        <f t="shared" si="0"/>
        <v>1</v>
      </c>
      <c r="AU25" s="16">
        <f t="shared" si="0"/>
        <v>7</v>
      </c>
      <c r="AV25" s="16">
        <f t="shared" si="0"/>
        <v>0</v>
      </c>
      <c r="AW25" s="16">
        <f t="shared" si="0"/>
        <v>0</v>
      </c>
      <c r="AX25" s="16">
        <f t="shared" si="0"/>
        <v>0</v>
      </c>
      <c r="AY25" s="16">
        <f t="shared" si="0"/>
        <v>0</v>
      </c>
    </row>
  </sheetData>
  <mergeCells count="39">
    <mergeCell ref="D2:U2"/>
    <mergeCell ref="D5:E5"/>
    <mergeCell ref="F5:G5"/>
    <mergeCell ref="H5:I5"/>
    <mergeCell ref="J5:K5"/>
    <mergeCell ref="L5:M5"/>
    <mergeCell ref="N5:O5"/>
    <mergeCell ref="AV4:AW5"/>
    <mergeCell ref="AR5:AS5"/>
    <mergeCell ref="AP5:AQ5"/>
    <mergeCell ref="V5:W5"/>
    <mergeCell ref="AN4:AO5"/>
    <mergeCell ref="AP4:AS4"/>
    <mergeCell ref="X5:Y5"/>
    <mergeCell ref="AF5:AG5"/>
    <mergeCell ref="AH5:AI5"/>
    <mergeCell ref="AL4:AM5"/>
    <mergeCell ref="AT4:AU5"/>
    <mergeCell ref="P5:Q5"/>
    <mergeCell ref="R5:S5"/>
    <mergeCell ref="T5:U5"/>
    <mergeCell ref="AB4:AC5"/>
    <mergeCell ref="AD4:AE5"/>
    <mergeCell ref="AF4:AI4"/>
    <mergeCell ref="AJ4:AK5"/>
    <mergeCell ref="V2:AY2"/>
    <mergeCell ref="D3:I4"/>
    <mergeCell ref="J3:O4"/>
    <mergeCell ref="P3:U4"/>
    <mergeCell ref="V3:AE3"/>
    <mergeCell ref="AF3:AO3"/>
    <mergeCell ref="AP3:AY3"/>
    <mergeCell ref="AX4:AY5"/>
    <mergeCell ref="V4:Y4"/>
    <mergeCell ref="Z4:AA5"/>
    <mergeCell ref="A2:A6"/>
    <mergeCell ref="B2:B6"/>
    <mergeCell ref="C2:C6"/>
    <mergeCell ref="A25:C2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&amp;L&amp;16収集運搬機材（平成１６年度実績）&amp;R&amp;D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S6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158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44</v>
      </c>
      <c r="B2" s="47" t="s">
        <v>30</v>
      </c>
      <c r="C2" s="44" t="s">
        <v>226</v>
      </c>
      <c r="D2" s="20" t="s">
        <v>31</v>
      </c>
      <c r="E2" s="8"/>
      <c r="F2" s="8"/>
      <c r="G2" s="8"/>
      <c r="H2" s="8"/>
      <c r="I2" s="8"/>
      <c r="J2" s="8"/>
      <c r="K2" s="10"/>
      <c r="L2" s="23" t="s">
        <v>46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181</v>
      </c>
      <c r="E3" s="8"/>
      <c r="F3" s="8"/>
      <c r="G3" s="10"/>
      <c r="H3" s="12" t="s">
        <v>182</v>
      </c>
      <c r="I3" s="8"/>
      <c r="J3" s="8"/>
      <c r="K3" s="10"/>
      <c r="L3" s="12" t="s">
        <v>181</v>
      </c>
      <c r="M3" s="8"/>
      <c r="N3" s="8"/>
      <c r="O3" s="10"/>
      <c r="P3" s="12" t="s">
        <v>182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228</v>
      </c>
      <c r="E4" s="51" t="s">
        <v>32</v>
      </c>
      <c r="F4" s="51" t="s">
        <v>33</v>
      </c>
      <c r="G4" s="51" t="s">
        <v>34</v>
      </c>
      <c r="H4" s="45" t="s">
        <v>228</v>
      </c>
      <c r="I4" s="51" t="s">
        <v>32</v>
      </c>
      <c r="J4" s="51" t="s">
        <v>33</v>
      </c>
      <c r="K4" s="51" t="s">
        <v>34</v>
      </c>
      <c r="L4" s="45" t="s">
        <v>228</v>
      </c>
      <c r="M4" s="51" t="s">
        <v>32</v>
      </c>
      <c r="N4" s="51" t="s">
        <v>33</v>
      </c>
      <c r="O4" s="51" t="s">
        <v>34</v>
      </c>
      <c r="P4" s="45" t="s">
        <v>228</v>
      </c>
      <c r="Q4" s="51" t="s">
        <v>32</v>
      </c>
      <c r="R4" s="51" t="s">
        <v>33</v>
      </c>
      <c r="S4" s="51" t="s">
        <v>34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183</v>
      </c>
      <c r="E6" s="15" t="s">
        <v>180</v>
      </c>
      <c r="F6" s="15" t="s">
        <v>180</v>
      </c>
      <c r="G6" s="15" t="s">
        <v>180</v>
      </c>
      <c r="H6" s="14" t="s">
        <v>180</v>
      </c>
      <c r="I6" s="15" t="s">
        <v>180</v>
      </c>
      <c r="J6" s="15" t="s">
        <v>180</v>
      </c>
      <c r="K6" s="15" t="s">
        <v>180</v>
      </c>
      <c r="L6" s="14" t="s">
        <v>183</v>
      </c>
      <c r="M6" s="15" t="s">
        <v>180</v>
      </c>
      <c r="N6" s="15" t="s">
        <v>180</v>
      </c>
      <c r="O6" s="15" t="s">
        <v>180</v>
      </c>
      <c r="P6" s="14" t="s">
        <v>180</v>
      </c>
      <c r="Q6" s="15" t="s">
        <v>180</v>
      </c>
      <c r="R6" s="15" t="s">
        <v>180</v>
      </c>
      <c r="S6" s="15" t="s">
        <v>180</v>
      </c>
    </row>
    <row r="7" spans="1:19" ht="13.5">
      <c r="A7" s="35" t="s">
        <v>55</v>
      </c>
      <c r="B7" s="35" t="s">
        <v>56</v>
      </c>
      <c r="C7" s="37" t="s">
        <v>57</v>
      </c>
      <c r="D7" s="16">
        <f aca="true" t="shared" si="0" ref="D7:D46">SUM(E7:G7)</f>
        <v>9</v>
      </c>
      <c r="E7" s="16">
        <v>7</v>
      </c>
      <c r="F7" s="16">
        <v>2</v>
      </c>
      <c r="G7" s="16">
        <v>0</v>
      </c>
      <c r="H7" s="16">
        <f aca="true" t="shared" si="1" ref="H7:H46">SUM(I7:K7)</f>
        <v>43</v>
      </c>
      <c r="I7" s="16">
        <v>43</v>
      </c>
      <c r="J7" s="16">
        <v>0</v>
      </c>
      <c r="K7" s="16">
        <v>0</v>
      </c>
      <c r="L7" s="16">
        <f aca="true" t="shared" si="2" ref="L7:L46">SUM(M7:O7)</f>
        <v>1</v>
      </c>
      <c r="M7" s="16">
        <v>1</v>
      </c>
      <c r="N7" s="16">
        <v>0</v>
      </c>
      <c r="O7" s="16">
        <v>0</v>
      </c>
      <c r="P7" s="16">
        <f aca="true" t="shared" si="3" ref="P7:P46">SUM(Q7:S7)</f>
        <v>4</v>
      </c>
      <c r="Q7" s="16">
        <v>4</v>
      </c>
      <c r="R7" s="16">
        <v>0</v>
      </c>
      <c r="S7" s="16">
        <v>0</v>
      </c>
    </row>
    <row r="8" spans="1:19" ht="13.5">
      <c r="A8" s="35" t="s">
        <v>55</v>
      </c>
      <c r="B8" s="35" t="s">
        <v>58</v>
      </c>
      <c r="C8" s="37" t="s">
        <v>59</v>
      </c>
      <c r="D8" s="16">
        <f t="shared" si="0"/>
        <v>2</v>
      </c>
      <c r="E8" s="16">
        <v>2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35" t="s">
        <v>55</v>
      </c>
      <c r="B9" s="35" t="s">
        <v>60</v>
      </c>
      <c r="C9" s="37" t="s">
        <v>61</v>
      </c>
      <c r="D9" s="16">
        <f t="shared" si="0"/>
        <v>0</v>
      </c>
      <c r="E9" s="16">
        <v>0</v>
      </c>
      <c r="F9" s="16">
        <v>0</v>
      </c>
      <c r="G9" s="16">
        <v>0</v>
      </c>
      <c r="H9" s="16">
        <f t="shared" si="1"/>
        <v>0</v>
      </c>
      <c r="I9" s="16">
        <v>0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0</v>
      </c>
      <c r="Q9" s="16">
        <v>0</v>
      </c>
      <c r="R9" s="16">
        <v>0</v>
      </c>
      <c r="S9" s="16">
        <v>0</v>
      </c>
    </row>
    <row r="10" spans="1:19" ht="13.5">
      <c r="A10" s="35" t="s">
        <v>55</v>
      </c>
      <c r="B10" s="35" t="s">
        <v>62</v>
      </c>
      <c r="C10" s="37" t="s">
        <v>63</v>
      </c>
      <c r="D10" s="16">
        <f t="shared" si="0"/>
        <v>1</v>
      </c>
      <c r="E10" s="16">
        <v>1</v>
      </c>
      <c r="F10" s="16">
        <v>0</v>
      </c>
      <c r="G10" s="16">
        <v>0</v>
      </c>
      <c r="H10" s="16">
        <f t="shared" si="1"/>
        <v>0</v>
      </c>
      <c r="I10" s="16">
        <v>0</v>
      </c>
      <c r="J10" s="16">
        <v>0</v>
      </c>
      <c r="K10" s="16">
        <v>0</v>
      </c>
      <c r="L10" s="16">
        <f t="shared" si="2"/>
        <v>1</v>
      </c>
      <c r="M10" s="16">
        <v>1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5" t="s">
        <v>55</v>
      </c>
      <c r="B11" s="35" t="s">
        <v>64</v>
      </c>
      <c r="C11" s="37" t="s">
        <v>65</v>
      </c>
      <c r="D11" s="16">
        <f t="shared" si="0"/>
        <v>2</v>
      </c>
      <c r="E11" s="16">
        <v>2</v>
      </c>
      <c r="F11" s="16">
        <v>0</v>
      </c>
      <c r="G11" s="16">
        <v>0</v>
      </c>
      <c r="H11" s="16">
        <f t="shared" si="1"/>
        <v>14</v>
      </c>
      <c r="I11" s="16">
        <v>14</v>
      </c>
      <c r="J11" s="16">
        <v>0</v>
      </c>
      <c r="K11" s="16">
        <v>0</v>
      </c>
      <c r="L11" s="16">
        <f t="shared" si="2"/>
        <v>1</v>
      </c>
      <c r="M11" s="16">
        <v>1</v>
      </c>
      <c r="N11" s="16">
        <v>0</v>
      </c>
      <c r="O11" s="16">
        <v>0</v>
      </c>
      <c r="P11" s="16">
        <f t="shared" si="3"/>
        <v>3</v>
      </c>
      <c r="Q11" s="16">
        <v>3</v>
      </c>
      <c r="R11" s="16">
        <v>0</v>
      </c>
      <c r="S11" s="16">
        <v>0</v>
      </c>
    </row>
    <row r="12" spans="1:19" ht="13.5">
      <c r="A12" s="35" t="s">
        <v>55</v>
      </c>
      <c r="B12" s="35" t="s">
        <v>66</v>
      </c>
      <c r="C12" s="37" t="s">
        <v>67</v>
      </c>
      <c r="D12" s="16">
        <f t="shared" si="0"/>
        <v>15</v>
      </c>
      <c r="E12" s="16">
        <v>10</v>
      </c>
      <c r="F12" s="16">
        <v>4</v>
      </c>
      <c r="G12" s="16">
        <v>1</v>
      </c>
      <c r="H12" s="16">
        <f t="shared" si="1"/>
        <v>12</v>
      </c>
      <c r="I12" s="16">
        <v>12</v>
      </c>
      <c r="J12" s="16">
        <v>0</v>
      </c>
      <c r="K12" s="16">
        <v>0</v>
      </c>
      <c r="L12" s="16">
        <f t="shared" si="2"/>
        <v>3</v>
      </c>
      <c r="M12" s="16">
        <v>3</v>
      </c>
      <c r="N12" s="16">
        <v>0</v>
      </c>
      <c r="O12" s="16">
        <v>0</v>
      </c>
      <c r="P12" s="16">
        <f t="shared" si="3"/>
        <v>4</v>
      </c>
      <c r="Q12" s="16">
        <v>4</v>
      </c>
      <c r="R12" s="16">
        <v>0</v>
      </c>
      <c r="S12" s="16">
        <v>0</v>
      </c>
    </row>
    <row r="13" spans="1:19" ht="13.5">
      <c r="A13" s="35" t="s">
        <v>55</v>
      </c>
      <c r="B13" s="35" t="s">
        <v>68</v>
      </c>
      <c r="C13" s="37" t="s">
        <v>69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5" t="s">
        <v>55</v>
      </c>
      <c r="B14" s="35" t="s">
        <v>70</v>
      </c>
      <c r="C14" s="37" t="s">
        <v>71</v>
      </c>
      <c r="D14" s="16">
        <f t="shared" si="0"/>
        <v>1</v>
      </c>
      <c r="E14" s="16">
        <v>1</v>
      </c>
      <c r="F14" s="16">
        <v>0</v>
      </c>
      <c r="G14" s="16">
        <v>0</v>
      </c>
      <c r="H14" s="16">
        <f t="shared" si="1"/>
        <v>2</v>
      </c>
      <c r="I14" s="16">
        <v>2</v>
      </c>
      <c r="J14" s="16">
        <v>0</v>
      </c>
      <c r="K14" s="16">
        <v>0</v>
      </c>
      <c r="L14" s="16">
        <f t="shared" si="2"/>
        <v>2</v>
      </c>
      <c r="M14" s="16">
        <v>2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5" t="s">
        <v>55</v>
      </c>
      <c r="B15" s="35" t="s">
        <v>72</v>
      </c>
      <c r="C15" s="37" t="s">
        <v>73</v>
      </c>
      <c r="D15" s="16">
        <f t="shared" si="0"/>
        <v>5</v>
      </c>
      <c r="E15" s="16">
        <v>5</v>
      </c>
      <c r="F15" s="16">
        <v>0</v>
      </c>
      <c r="G15" s="16">
        <v>0</v>
      </c>
      <c r="H15" s="16">
        <f t="shared" si="1"/>
        <v>6</v>
      </c>
      <c r="I15" s="16">
        <v>6</v>
      </c>
      <c r="J15" s="16">
        <v>0</v>
      </c>
      <c r="K15" s="16">
        <v>0</v>
      </c>
      <c r="L15" s="16">
        <f t="shared" si="2"/>
        <v>0</v>
      </c>
      <c r="M15" s="16">
        <v>0</v>
      </c>
      <c r="N15" s="16">
        <v>0</v>
      </c>
      <c r="O15" s="16">
        <v>0</v>
      </c>
      <c r="P15" s="16">
        <f t="shared" si="3"/>
        <v>3</v>
      </c>
      <c r="Q15" s="16">
        <v>3</v>
      </c>
      <c r="R15" s="16">
        <v>0</v>
      </c>
      <c r="S15" s="16">
        <v>0</v>
      </c>
    </row>
    <row r="16" spans="1:19" ht="13.5">
      <c r="A16" s="35" t="s">
        <v>55</v>
      </c>
      <c r="B16" s="35" t="s">
        <v>74</v>
      </c>
      <c r="C16" s="37" t="s">
        <v>75</v>
      </c>
      <c r="D16" s="16">
        <f t="shared" si="0"/>
        <v>4</v>
      </c>
      <c r="E16" s="16">
        <v>2</v>
      </c>
      <c r="F16" s="16">
        <v>1</v>
      </c>
      <c r="G16" s="16">
        <v>1</v>
      </c>
      <c r="H16" s="16">
        <f t="shared" si="1"/>
        <v>10</v>
      </c>
      <c r="I16" s="16">
        <v>10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5" t="s">
        <v>55</v>
      </c>
      <c r="B17" s="35" t="s">
        <v>76</v>
      </c>
      <c r="C17" s="37" t="s">
        <v>77</v>
      </c>
      <c r="D17" s="16">
        <f t="shared" si="0"/>
        <v>2</v>
      </c>
      <c r="E17" s="16">
        <v>2</v>
      </c>
      <c r="F17" s="16">
        <v>0</v>
      </c>
      <c r="G17" s="16">
        <v>0</v>
      </c>
      <c r="H17" s="16">
        <f t="shared" si="1"/>
        <v>14</v>
      </c>
      <c r="I17" s="16">
        <v>14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1</v>
      </c>
      <c r="Q17" s="16">
        <v>1</v>
      </c>
      <c r="R17" s="16">
        <v>0</v>
      </c>
      <c r="S17" s="16">
        <v>0</v>
      </c>
    </row>
    <row r="18" spans="1:19" ht="13.5">
      <c r="A18" s="35" t="s">
        <v>55</v>
      </c>
      <c r="B18" s="35" t="s">
        <v>78</v>
      </c>
      <c r="C18" s="37" t="s">
        <v>79</v>
      </c>
      <c r="D18" s="16">
        <f t="shared" si="0"/>
        <v>2</v>
      </c>
      <c r="E18" s="16">
        <v>2</v>
      </c>
      <c r="F18" s="16">
        <v>0</v>
      </c>
      <c r="G18" s="16">
        <v>0</v>
      </c>
      <c r="H18" s="16">
        <f t="shared" si="1"/>
        <v>20</v>
      </c>
      <c r="I18" s="16">
        <v>18</v>
      </c>
      <c r="J18" s="16">
        <v>0</v>
      </c>
      <c r="K18" s="16">
        <v>2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2</v>
      </c>
      <c r="Q18" s="16">
        <v>2</v>
      </c>
      <c r="R18" s="16">
        <v>0</v>
      </c>
      <c r="S18" s="16">
        <v>0</v>
      </c>
    </row>
    <row r="19" spans="1:19" ht="13.5">
      <c r="A19" s="35" t="s">
        <v>55</v>
      </c>
      <c r="B19" s="35" t="s">
        <v>80</v>
      </c>
      <c r="C19" s="37" t="s">
        <v>81</v>
      </c>
      <c r="D19" s="16">
        <f t="shared" si="0"/>
        <v>1</v>
      </c>
      <c r="E19" s="16">
        <v>1</v>
      </c>
      <c r="F19" s="16">
        <v>0</v>
      </c>
      <c r="G19" s="16">
        <v>0</v>
      </c>
      <c r="H19" s="16">
        <f t="shared" si="1"/>
        <v>14</v>
      </c>
      <c r="I19" s="16">
        <v>14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35" t="s">
        <v>55</v>
      </c>
      <c r="B20" s="35" t="s">
        <v>82</v>
      </c>
      <c r="C20" s="37" t="s">
        <v>83</v>
      </c>
      <c r="D20" s="16">
        <f t="shared" si="0"/>
        <v>8</v>
      </c>
      <c r="E20" s="16">
        <v>5</v>
      </c>
      <c r="F20" s="16">
        <v>1</v>
      </c>
      <c r="G20" s="16">
        <v>2</v>
      </c>
      <c r="H20" s="16">
        <f t="shared" si="1"/>
        <v>12</v>
      </c>
      <c r="I20" s="16">
        <v>12</v>
      </c>
      <c r="J20" s="16">
        <v>0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1</v>
      </c>
      <c r="Q20" s="16">
        <v>1</v>
      </c>
      <c r="R20" s="16">
        <v>0</v>
      </c>
      <c r="S20" s="16">
        <v>0</v>
      </c>
    </row>
    <row r="21" spans="1:19" ht="13.5">
      <c r="A21" s="35" t="s">
        <v>55</v>
      </c>
      <c r="B21" s="35" t="s">
        <v>84</v>
      </c>
      <c r="C21" s="37" t="s">
        <v>85</v>
      </c>
      <c r="D21" s="16">
        <f t="shared" si="0"/>
        <v>3</v>
      </c>
      <c r="E21" s="16">
        <v>1</v>
      </c>
      <c r="F21" s="16">
        <v>1</v>
      </c>
      <c r="G21" s="16">
        <v>1</v>
      </c>
      <c r="H21" s="16">
        <f t="shared" si="1"/>
        <v>2</v>
      </c>
      <c r="I21" s="16">
        <v>2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35" t="s">
        <v>55</v>
      </c>
      <c r="B22" s="35" t="s">
        <v>86</v>
      </c>
      <c r="C22" s="37" t="s">
        <v>87</v>
      </c>
      <c r="D22" s="16">
        <f t="shared" si="0"/>
        <v>3</v>
      </c>
      <c r="E22" s="16">
        <v>3</v>
      </c>
      <c r="F22" s="16">
        <v>0</v>
      </c>
      <c r="G22" s="16">
        <v>0</v>
      </c>
      <c r="H22" s="16">
        <f t="shared" si="1"/>
        <v>11</v>
      </c>
      <c r="I22" s="16">
        <v>11</v>
      </c>
      <c r="J22" s="16">
        <v>0</v>
      </c>
      <c r="K22" s="16">
        <v>0</v>
      </c>
      <c r="L22" s="16">
        <f t="shared" si="2"/>
        <v>0</v>
      </c>
      <c r="M22" s="16">
        <v>0</v>
      </c>
      <c r="N22" s="16">
        <v>0</v>
      </c>
      <c r="O22" s="16">
        <v>0</v>
      </c>
      <c r="P22" s="16">
        <f t="shared" si="3"/>
        <v>0</v>
      </c>
      <c r="Q22" s="16">
        <v>0</v>
      </c>
      <c r="R22" s="16">
        <v>0</v>
      </c>
      <c r="S22" s="16">
        <v>0</v>
      </c>
    </row>
    <row r="23" spans="1:19" ht="13.5">
      <c r="A23" s="35" t="s">
        <v>55</v>
      </c>
      <c r="B23" s="35" t="s">
        <v>88</v>
      </c>
      <c r="C23" s="37" t="s">
        <v>89</v>
      </c>
      <c r="D23" s="16">
        <f t="shared" si="0"/>
        <v>1</v>
      </c>
      <c r="E23" s="16">
        <v>1</v>
      </c>
      <c r="F23" s="16">
        <v>0</v>
      </c>
      <c r="G23" s="16">
        <v>0</v>
      </c>
      <c r="H23" s="16">
        <f t="shared" si="1"/>
        <v>11</v>
      </c>
      <c r="I23" s="16">
        <v>11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35" t="s">
        <v>55</v>
      </c>
      <c r="B24" s="35" t="s">
        <v>90</v>
      </c>
      <c r="C24" s="37" t="s">
        <v>91</v>
      </c>
      <c r="D24" s="16">
        <f t="shared" si="0"/>
        <v>8</v>
      </c>
      <c r="E24" s="16">
        <v>5</v>
      </c>
      <c r="F24" s="16">
        <v>2</v>
      </c>
      <c r="G24" s="16">
        <v>1</v>
      </c>
      <c r="H24" s="16">
        <f t="shared" si="1"/>
        <v>38</v>
      </c>
      <c r="I24" s="16">
        <v>38</v>
      </c>
      <c r="J24" s="16">
        <v>0</v>
      </c>
      <c r="K24" s="16">
        <v>0</v>
      </c>
      <c r="L24" s="16">
        <f t="shared" si="2"/>
        <v>0</v>
      </c>
      <c r="M24" s="16">
        <v>0</v>
      </c>
      <c r="N24" s="16">
        <v>0</v>
      </c>
      <c r="O24" s="16">
        <v>0</v>
      </c>
      <c r="P24" s="16">
        <f t="shared" si="3"/>
        <v>1</v>
      </c>
      <c r="Q24" s="16">
        <v>1</v>
      </c>
      <c r="R24" s="16">
        <v>0</v>
      </c>
      <c r="S24" s="16">
        <v>0</v>
      </c>
    </row>
    <row r="25" spans="1:19" ht="13.5">
      <c r="A25" s="35" t="s">
        <v>55</v>
      </c>
      <c r="B25" s="35" t="s">
        <v>92</v>
      </c>
      <c r="C25" s="37" t="s">
        <v>93</v>
      </c>
      <c r="D25" s="16">
        <f t="shared" si="0"/>
        <v>1</v>
      </c>
      <c r="E25" s="16">
        <v>1</v>
      </c>
      <c r="F25" s="16">
        <v>0</v>
      </c>
      <c r="G25" s="16">
        <v>0</v>
      </c>
      <c r="H25" s="16">
        <f t="shared" si="1"/>
        <v>11</v>
      </c>
      <c r="I25" s="16">
        <v>11</v>
      </c>
      <c r="J25" s="16">
        <v>0</v>
      </c>
      <c r="K25" s="16">
        <v>0</v>
      </c>
      <c r="L25" s="16">
        <f t="shared" si="2"/>
        <v>0</v>
      </c>
      <c r="M25" s="16">
        <v>0</v>
      </c>
      <c r="N25" s="16">
        <v>0</v>
      </c>
      <c r="O25" s="16">
        <v>0</v>
      </c>
      <c r="P25" s="16">
        <f t="shared" si="3"/>
        <v>0</v>
      </c>
      <c r="Q25" s="16">
        <v>0</v>
      </c>
      <c r="R25" s="16">
        <v>0</v>
      </c>
      <c r="S25" s="16">
        <v>0</v>
      </c>
    </row>
    <row r="26" spans="1:19" ht="13.5">
      <c r="A26" s="35" t="s">
        <v>55</v>
      </c>
      <c r="B26" s="35" t="s">
        <v>94</v>
      </c>
      <c r="C26" s="37" t="s">
        <v>95</v>
      </c>
      <c r="D26" s="16">
        <f t="shared" si="0"/>
        <v>1</v>
      </c>
      <c r="E26" s="16">
        <v>1</v>
      </c>
      <c r="F26" s="16">
        <v>0</v>
      </c>
      <c r="G26" s="16">
        <v>0</v>
      </c>
      <c r="H26" s="16">
        <f t="shared" si="1"/>
        <v>62</v>
      </c>
      <c r="I26" s="16">
        <v>62</v>
      </c>
      <c r="J26" s="16">
        <v>0</v>
      </c>
      <c r="K26" s="16">
        <v>0</v>
      </c>
      <c r="L26" s="16">
        <f t="shared" si="2"/>
        <v>0</v>
      </c>
      <c r="M26" s="16">
        <v>0</v>
      </c>
      <c r="N26" s="16">
        <v>0</v>
      </c>
      <c r="O26" s="16">
        <v>0</v>
      </c>
      <c r="P26" s="16">
        <f t="shared" si="3"/>
        <v>0</v>
      </c>
      <c r="Q26" s="16">
        <v>0</v>
      </c>
      <c r="R26" s="16">
        <v>0</v>
      </c>
      <c r="S26" s="16">
        <v>0</v>
      </c>
    </row>
    <row r="27" spans="1:19" ht="13.5">
      <c r="A27" s="35" t="s">
        <v>55</v>
      </c>
      <c r="B27" s="35" t="s">
        <v>154</v>
      </c>
      <c r="C27" s="37" t="s">
        <v>186</v>
      </c>
      <c r="D27" s="16">
        <f t="shared" si="0"/>
        <v>1</v>
      </c>
      <c r="E27" s="16">
        <v>1</v>
      </c>
      <c r="F27" s="16">
        <v>0</v>
      </c>
      <c r="G27" s="16">
        <v>0</v>
      </c>
      <c r="H27" s="16">
        <f t="shared" si="1"/>
        <v>5</v>
      </c>
      <c r="I27" s="16">
        <v>5</v>
      </c>
      <c r="J27" s="16">
        <v>0</v>
      </c>
      <c r="K27" s="16">
        <v>0</v>
      </c>
      <c r="L27" s="16">
        <f t="shared" si="2"/>
        <v>0</v>
      </c>
      <c r="M27" s="16">
        <v>0</v>
      </c>
      <c r="N27" s="16">
        <v>0</v>
      </c>
      <c r="O27" s="16">
        <v>0</v>
      </c>
      <c r="P27" s="16">
        <f t="shared" si="3"/>
        <v>0</v>
      </c>
      <c r="Q27" s="16">
        <v>0</v>
      </c>
      <c r="R27" s="16">
        <v>0</v>
      </c>
      <c r="S27" s="16">
        <v>0</v>
      </c>
    </row>
    <row r="28" spans="1:19" ht="13.5">
      <c r="A28" s="35" t="s">
        <v>55</v>
      </c>
      <c r="B28" s="35" t="s">
        <v>96</v>
      </c>
      <c r="C28" s="37" t="s">
        <v>97</v>
      </c>
      <c r="D28" s="16">
        <f t="shared" si="0"/>
        <v>0</v>
      </c>
      <c r="E28" s="16">
        <v>0</v>
      </c>
      <c r="F28" s="16">
        <v>0</v>
      </c>
      <c r="G28" s="16">
        <v>0</v>
      </c>
      <c r="H28" s="16">
        <f t="shared" si="1"/>
        <v>0</v>
      </c>
      <c r="I28" s="16">
        <v>0</v>
      </c>
      <c r="J28" s="16">
        <v>0</v>
      </c>
      <c r="K28" s="16">
        <v>0</v>
      </c>
      <c r="L28" s="16">
        <f t="shared" si="2"/>
        <v>0</v>
      </c>
      <c r="M28" s="16">
        <v>0</v>
      </c>
      <c r="N28" s="16">
        <v>0</v>
      </c>
      <c r="O28" s="16">
        <v>0</v>
      </c>
      <c r="P28" s="16">
        <f t="shared" si="3"/>
        <v>0</v>
      </c>
      <c r="Q28" s="16">
        <v>0</v>
      </c>
      <c r="R28" s="16">
        <v>0</v>
      </c>
      <c r="S28" s="16">
        <v>0</v>
      </c>
    </row>
    <row r="29" spans="1:19" ht="13.5">
      <c r="A29" s="35" t="s">
        <v>55</v>
      </c>
      <c r="B29" s="35" t="s">
        <v>98</v>
      </c>
      <c r="C29" s="37" t="s">
        <v>99</v>
      </c>
      <c r="D29" s="16">
        <f t="shared" si="0"/>
        <v>0</v>
      </c>
      <c r="E29" s="16">
        <v>0</v>
      </c>
      <c r="F29" s="16">
        <v>0</v>
      </c>
      <c r="G29" s="16">
        <v>0</v>
      </c>
      <c r="H29" s="16">
        <f t="shared" si="1"/>
        <v>0</v>
      </c>
      <c r="I29" s="16">
        <v>0</v>
      </c>
      <c r="J29" s="16">
        <v>0</v>
      </c>
      <c r="K29" s="16">
        <v>0</v>
      </c>
      <c r="L29" s="16">
        <f t="shared" si="2"/>
        <v>0</v>
      </c>
      <c r="M29" s="16">
        <v>0</v>
      </c>
      <c r="N29" s="16">
        <v>0</v>
      </c>
      <c r="O29" s="16">
        <v>0</v>
      </c>
      <c r="P29" s="16">
        <f t="shared" si="3"/>
        <v>0</v>
      </c>
      <c r="Q29" s="16">
        <v>0</v>
      </c>
      <c r="R29" s="16">
        <v>0</v>
      </c>
      <c r="S29" s="16">
        <v>0</v>
      </c>
    </row>
    <row r="30" spans="1:19" ht="13.5">
      <c r="A30" s="35" t="s">
        <v>55</v>
      </c>
      <c r="B30" s="35" t="s">
        <v>100</v>
      </c>
      <c r="C30" s="37" t="s">
        <v>101</v>
      </c>
      <c r="D30" s="16">
        <f t="shared" si="0"/>
        <v>2</v>
      </c>
      <c r="E30" s="16">
        <v>2</v>
      </c>
      <c r="F30" s="16">
        <v>0</v>
      </c>
      <c r="G30" s="16">
        <v>0</v>
      </c>
      <c r="H30" s="16">
        <f t="shared" si="1"/>
        <v>3</v>
      </c>
      <c r="I30" s="16">
        <v>3</v>
      </c>
      <c r="J30" s="16">
        <v>0</v>
      </c>
      <c r="K30" s="16">
        <v>0</v>
      </c>
      <c r="L30" s="16">
        <f t="shared" si="2"/>
        <v>0</v>
      </c>
      <c r="M30" s="16">
        <v>0</v>
      </c>
      <c r="N30" s="16">
        <v>0</v>
      </c>
      <c r="O30" s="16">
        <v>0</v>
      </c>
      <c r="P30" s="16">
        <f t="shared" si="3"/>
        <v>0</v>
      </c>
      <c r="Q30" s="16">
        <v>0</v>
      </c>
      <c r="R30" s="16">
        <v>0</v>
      </c>
      <c r="S30" s="16">
        <v>0</v>
      </c>
    </row>
    <row r="31" spans="1:19" ht="13.5">
      <c r="A31" s="35" t="s">
        <v>55</v>
      </c>
      <c r="B31" s="35" t="s">
        <v>102</v>
      </c>
      <c r="C31" s="37" t="s">
        <v>103</v>
      </c>
      <c r="D31" s="16">
        <f t="shared" si="0"/>
        <v>2</v>
      </c>
      <c r="E31" s="16">
        <v>2</v>
      </c>
      <c r="F31" s="16">
        <v>0</v>
      </c>
      <c r="G31" s="16">
        <v>0</v>
      </c>
      <c r="H31" s="16">
        <f t="shared" si="1"/>
        <v>8</v>
      </c>
      <c r="I31" s="16">
        <v>8</v>
      </c>
      <c r="J31" s="16">
        <v>0</v>
      </c>
      <c r="K31" s="16">
        <v>0</v>
      </c>
      <c r="L31" s="16">
        <f t="shared" si="2"/>
        <v>0</v>
      </c>
      <c r="M31" s="16">
        <v>0</v>
      </c>
      <c r="N31" s="16">
        <v>0</v>
      </c>
      <c r="O31" s="16">
        <v>0</v>
      </c>
      <c r="P31" s="16">
        <f t="shared" si="3"/>
        <v>0</v>
      </c>
      <c r="Q31" s="16">
        <v>0</v>
      </c>
      <c r="R31" s="16">
        <v>0</v>
      </c>
      <c r="S31" s="16">
        <v>0</v>
      </c>
    </row>
    <row r="32" spans="1:19" ht="13.5">
      <c r="A32" s="35" t="s">
        <v>55</v>
      </c>
      <c r="B32" s="35" t="s">
        <v>104</v>
      </c>
      <c r="C32" s="37" t="s">
        <v>105</v>
      </c>
      <c r="D32" s="16">
        <f t="shared" si="0"/>
        <v>2</v>
      </c>
      <c r="E32" s="16">
        <v>2</v>
      </c>
      <c r="F32" s="16">
        <v>0</v>
      </c>
      <c r="G32" s="16">
        <v>0</v>
      </c>
      <c r="H32" s="16">
        <f t="shared" si="1"/>
        <v>11</v>
      </c>
      <c r="I32" s="16">
        <v>11</v>
      </c>
      <c r="J32" s="16">
        <v>0</v>
      </c>
      <c r="K32" s="16">
        <v>0</v>
      </c>
      <c r="L32" s="16">
        <f t="shared" si="2"/>
        <v>0</v>
      </c>
      <c r="M32" s="16">
        <v>0</v>
      </c>
      <c r="N32" s="16">
        <v>0</v>
      </c>
      <c r="O32" s="16">
        <v>0</v>
      </c>
      <c r="P32" s="16">
        <f t="shared" si="3"/>
        <v>2</v>
      </c>
      <c r="Q32" s="16">
        <v>2</v>
      </c>
      <c r="R32" s="16">
        <v>0</v>
      </c>
      <c r="S32" s="16">
        <v>0</v>
      </c>
    </row>
    <row r="33" spans="1:19" ht="13.5">
      <c r="A33" s="35" t="s">
        <v>55</v>
      </c>
      <c r="B33" s="35" t="s">
        <v>106</v>
      </c>
      <c r="C33" s="37" t="s">
        <v>107</v>
      </c>
      <c r="D33" s="16">
        <f t="shared" si="0"/>
        <v>3</v>
      </c>
      <c r="E33" s="16">
        <v>1</v>
      </c>
      <c r="F33" s="16">
        <v>1</v>
      </c>
      <c r="G33" s="16">
        <v>1</v>
      </c>
      <c r="H33" s="16">
        <f t="shared" si="1"/>
        <v>1</v>
      </c>
      <c r="I33" s="16">
        <v>1</v>
      </c>
      <c r="J33" s="16">
        <v>0</v>
      </c>
      <c r="K33" s="16">
        <v>0</v>
      </c>
      <c r="L33" s="16">
        <f t="shared" si="2"/>
        <v>1</v>
      </c>
      <c r="M33" s="16">
        <v>1</v>
      </c>
      <c r="N33" s="16">
        <v>0</v>
      </c>
      <c r="O33" s="16">
        <v>0</v>
      </c>
      <c r="P33" s="16">
        <f t="shared" si="3"/>
        <v>0</v>
      </c>
      <c r="Q33" s="16">
        <v>0</v>
      </c>
      <c r="R33" s="16">
        <v>0</v>
      </c>
      <c r="S33" s="16">
        <v>0</v>
      </c>
    </row>
    <row r="34" spans="1:19" ht="13.5">
      <c r="A34" s="35" t="s">
        <v>55</v>
      </c>
      <c r="B34" s="35" t="s">
        <v>108</v>
      </c>
      <c r="C34" s="37" t="s">
        <v>109</v>
      </c>
      <c r="D34" s="16">
        <f t="shared" si="0"/>
        <v>0</v>
      </c>
      <c r="E34" s="16">
        <v>0</v>
      </c>
      <c r="F34" s="16">
        <v>0</v>
      </c>
      <c r="G34" s="16">
        <v>0</v>
      </c>
      <c r="H34" s="16">
        <f t="shared" si="1"/>
        <v>2</v>
      </c>
      <c r="I34" s="16">
        <v>1</v>
      </c>
      <c r="J34" s="16">
        <v>0</v>
      </c>
      <c r="K34" s="16">
        <v>1</v>
      </c>
      <c r="L34" s="16">
        <f t="shared" si="2"/>
        <v>0</v>
      </c>
      <c r="M34" s="16">
        <v>0</v>
      </c>
      <c r="N34" s="16">
        <v>0</v>
      </c>
      <c r="O34" s="16">
        <v>0</v>
      </c>
      <c r="P34" s="16">
        <f t="shared" si="3"/>
        <v>1</v>
      </c>
      <c r="Q34" s="16">
        <v>1</v>
      </c>
      <c r="R34" s="16">
        <v>0</v>
      </c>
      <c r="S34" s="16">
        <v>0</v>
      </c>
    </row>
    <row r="35" spans="1:19" ht="13.5">
      <c r="A35" s="35" t="s">
        <v>55</v>
      </c>
      <c r="B35" s="35" t="s">
        <v>110</v>
      </c>
      <c r="C35" s="37" t="s">
        <v>111</v>
      </c>
      <c r="D35" s="16">
        <f t="shared" si="0"/>
        <v>2</v>
      </c>
      <c r="E35" s="16">
        <v>2</v>
      </c>
      <c r="F35" s="16">
        <v>0</v>
      </c>
      <c r="G35" s="16">
        <v>0</v>
      </c>
      <c r="H35" s="16">
        <f t="shared" si="1"/>
        <v>13</v>
      </c>
      <c r="I35" s="16">
        <v>13</v>
      </c>
      <c r="J35" s="16">
        <v>0</v>
      </c>
      <c r="K35" s="16">
        <v>0</v>
      </c>
      <c r="L35" s="16">
        <f t="shared" si="2"/>
        <v>0</v>
      </c>
      <c r="M35" s="16">
        <v>0</v>
      </c>
      <c r="N35" s="16">
        <v>0</v>
      </c>
      <c r="O35" s="16">
        <v>0</v>
      </c>
      <c r="P35" s="16">
        <f t="shared" si="3"/>
        <v>2</v>
      </c>
      <c r="Q35" s="16">
        <v>2</v>
      </c>
      <c r="R35" s="16">
        <v>0</v>
      </c>
      <c r="S35" s="16">
        <v>0</v>
      </c>
    </row>
    <row r="36" spans="1:19" ht="13.5">
      <c r="A36" s="35" t="s">
        <v>55</v>
      </c>
      <c r="B36" s="35" t="s">
        <v>112</v>
      </c>
      <c r="C36" s="37" t="s">
        <v>113</v>
      </c>
      <c r="D36" s="16">
        <f t="shared" si="0"/>
        <v>1</v>
      </c>
      <c r="E36" s="16">
        <v>1</v>
      </c>
      <c r="F36" s="16">
        <v>0</v>
      </c>
      <c r="G36" s="16">
        <v>0</v>
      </c>
      <c r="H36" s="16">
        <f t="shared" si="1"/>
        <v>11</v>
      </c>
      <c r="I36" s="16">
        <v>10</v>
      </c>
      <c r="J36" s="16">
        <v>1</v>
      </c>
      <c r="K36" s="16">
        <v>0</v>
      </c>
      <c r="L36" s="16">
        <f t="shared" si="2"/>
        <v>0</v>
      </c>
      <c r="M36" s="16">
        <v>0</v>
      </c>
      <c r="N36" s="16">
        <v>0</v>
      </c>
      <c r="O36" s="16">
        <v>0</v>
      </c>
      <c r="P36" s="16">
        <f t="shared" si="3"/>
        <v>1</v>
      </c>
      <c r="Q36" s="16">
        <v>1</v>
      </c>
      <c r="R36" s="16">
        <v>0</v>
      </c>
      <c r="S36" s="16">
        <v>0</v>
      </c>
    </row>
    <row r="37" spans="1:19" ht="13.5">
      <c r="A37" s="35" t="s">
        <v>55</v>
      </c>
      <c r="B37" s="35" t="s">
        <v>114</v>
      </c>
      <c r="C37" s="37" t="s">
        <v>115</v>
      </c>
      <c r="D37" s="16">
        <f t="shared" si="0"/>
        <v>1</v>
      </c>
      <c r="E37" s="16">
        <v>1</v>
      </c>
      <c r="F37" s="16">
        <v>0</v>
      </c>
      <c r="G37" s="16">
        <v>0</v>
      </c>
      <c r="H37" s="16">
        <f t="shared" si="1"/>
        <v>16</v>
      </c>
      <c r="I37" s="16">
        <v>13</v>
      </c>
      <c r="J37" s="16">
        <v>3</v>
      </c>
      <c r="K37" s="16">
        <v>0</v>
      </c>
      <c r="L37" s="16">
        <f t="shared" si="2"/>
        <v>0</v>
      </c>
      <c r="M37" s="16">
        <v>0</v>
      </c>
      <c r="N37" s="16">
        <v>0</v>
      </c>
      <c r="O37" s="16">
        <v>0</v>
      </c>
      <c r="P37" s="16">
        <f t="shared" si="3"/>
        <v>1</v>
      </c>
      <c r="Q37" s="16">
        <v>1</v>
      </c>
      <c r="R37" s="16">
        <v>0</v>
      </c>
      <c r="S37" s="16">
        <v>0</v>
      </c>
    </row>
    <row r="38" spans="1:19" ht="13.5">
      <c r="A38" s="35" t="s">
        <v>55</v>
      </c>
      <c r="B38" s="35" t="s">
        <v>116</v>
      </c>
      <c r="C38" s="37" t="s">
        <v>117</v>
      </c>
      <c r="D38" s="16">
        <f t="shared" si="0"/>
        <v>1</v>
      </c>
      <c r="E38" s="16">
        <v>1</v>
      </c>
      <c r="F38" s="16">
        <v>0</v>
      </c>
      <c r="G38" s="16">
        <v>0</v>
      </c>
      <c r="H38" s="16">
        <f t="shared" si="1"/>
        <v>5</v>
      </c>
      <c r="I38" s="16">
        <v>5</v>
      </c>
      <c r="J38" s="16">
        <v>0</v>
      </c>
      <c r="K38" s="16">
        <v>0</v>
      </c>
      <c r="L38" s="16">
        <f t="shared" si="2"/>
        <v>0</v>
      </c>
      <c r="M38" s="16">
        <v>0</v>
      </c>
      <c r="N38" s="16">
        <v>0</v>
      </c>
      <c r="O38" s="16">
        <v>0</v>
      </c>
      <c r="P38" s="16">
        <f t="shared" si="3"/>
        <v>1</v>
      </c>
      <c r="Q38" s="16">
        <v>1</v>
      </c>
      <c r="R38" s="16">
        <v>0</v>
      </c>
      <c r="S38" s="16">
        <v>0</v>
      </c>
    </row>
    <row r="39" spans="1:19" ht="13.5">
      <c r="A39" s="35" t="s">
        <v>55</v>
      </c>
      <c r="B39" s="35" t="s">
        <v>118</v>
      </c>
      <c r="C39" s="37" t="s">
        <v>119</v>
      </c>
      <c r="D39" s="16">
        <f t="shared" si="0"/>
        <v>1</v>
      </c>
      <c r="E39" s="16">
        <v>1</v>
      </c>
      <c r="F39" s="16">
        <v>0</v>
      </c>
      <c r="G39" s="16">
        <v>0</v>
      </c>
      <c r="H39" s="16">
        <f t="shared" si="1"/>
        <v>5</v>
      </c>
      <c r="I39" s="16">
        <v>5</v>
      </c>
      <c r="J39" s="16">
        <v>0</v>
      </c>
      <c r="K39" s="16">
        <v>0</v>
      </c>
      <c r="L39" s="16">
        <f t="shared" si="2"/>
        <v>0</v>
      </c>
      <c r="M39" s="16">
        <v>0</v>
      </c>
      <c r="N39" s="16">
        <v>0</v>
      </c>
      <c r="O39" s="16">
        <v>0</v>
      </c>
      <c r="P39" s="16">
        <f t="shared" si="3"/>
        <v>2</v>
      </c>
      <c r="Q39" s="16">
        <v>2</v>
      </c>
      <c r="R39" s="16">
        <v>0</v>
      </c>
      <c r="S39" s="16">
        <v>0</v>
      </c>
    </row>
    <row r="40" spans="1:19" ht="13.5">
      <c r="A40" s="35" t="s">
        <v>55</v>
      </c>
      <c r="B40" s="35" t="s">
        <v>120</v>
      </c>
      <c r="C40" s="37" t="s">
        <v>121</v>
      </c>
      <c r="D40" s="16">
        <f t="shared" si="0"/>
        <v>1</v>
      </c>
      <c r="E40" s="16">
        <v>1</v>
      </c>
      <c r="F40" s="16">
        <v>0</v>
      </c>
      <c r="G40" s="16">
        <v>0</v>
      </c>
      <c r="H40" s="16">
        <f t="shared" si="1"/>
        <v>5</v>
      </c>
      <c r="I40" s="16">
        <v>4</v>
      </c>
      <c r="J40" s="16">
        <v>1</v>
      </c>
      <c r="K40" s="16">
        <v>0</v>
      </c>
      <c r="L40" s="16">
        <f t="shared" si="2"/>
        <v>0</v>
      </c>
      <c r="M40" s="16">
        <v>0</v>
      </c>
      <c r="N40" s="16">
        <v>0</v>
      </c>
      <c r="O40" s="16">
        <v>0</v>
      </c>
      <c r="P40" s="16">
        <f t="shared" si="3"/>
        <v>2</v>
      </c>
      <c r="Q40" s="16">
        <v>2</v>
      </c>
      <c r="R40" s="16">
        <v>0</v>
      </c>
      <c r="S40" s="16">
        <v>0</v>
      </c>
    </row>
    <row r="41" spans="1:19" ht="13.5">
      <c r="A41" s="35" t="s">
        <v>55</v>
      </c>
      <c r="B41" s="35" t="s">
        <v>122</v>
      </c>
      <c r="C41" s="37" t="s">
        <v>123</v>
      </c>
      <c r="D41" s="16">
        <f t="shared" si="0"/>
        <v>0</v>
      </c>
      <c r="E41" s="16">
        <v>0</v>
      </c>
      <c r="F41" s="16">
        <v>0</v>
      </c>
      <c r="G41" s="16">
        <v>0</v>
      </c>
      <c r="H41" s="16">
        <f t="shared" si="1"/>
        <v>0</v>
      </c>
      <c r="I41" s="16">
        <v>0</v>
      </c>
      <c r="J41" s="16">
        <v>0</v>
      </c>
      <c r="K41" s="16">
        <v>0</v>
      </c>
      <c r="L41" s="16">
        <f t="shared" si="2"/>
        <v>0</v>
      </c>
      <c r="M41" s="16">
        <v>0</v>
      </c>
      <c r="N41" s="16">
        <v>0</v>
      </c>
      <c r="O41" s="16">
        <v>0</v>
      </c>
      <c r="P41" s="16">
        <f t="shared" si="3"/>
        <v>0</v>
      </c>
      <c r="Q41" s="16">
        <v>0</v>
      </c>
      <c r="R41" s="16">
        <v>0</v>
      </c>
      <c r="S41" s="16">
        <v>0</v>
      </c>
    </row>
    <row r="42" spans="1:19" ht="13.5">
      <c r="A42" s="35" t="s">
        <v>55</v>
      </c>
      <c r="B42" s="35" t="s">
        <v>124</v>
      </c>
      <c r="C42" s="37" t="s">
        <v>125</v>
      </c>
      <c r="D42" s="16">
        <f t="shared" si="0"/>
        <v>0</v>
      </c>
      <c r="E42" s="16">
        <v>0</v>
      </c>
      <c r="F42" s="16">
        <v>0</v>
      </c>
      <c r="G42" s="16">
        <v>0</v>
      </c>
      <c r="H42" s="16">
        <f t="shared" si="1"/>
        <v>0</v>
      </c>
      <c r="I42" s="16">
        <v>0</v>
      </c>
      <c r="J42" s="16">
        <v>0</v>
      </c>
      <c r="K42" s="16">
        <v>0</v>
      </c>
      <c r="L42" s="16">
        <f t="shared" si="2"/>
        <v>0</v>
      </c>
      <c r="M42" s="16">
        <v>0</v>
      </c>
      <c r="N42" s="16">
        <v>0</v>
      </c>
      <c r="O42" s="16">
        <v>0</v>
      </c>
      <c r="P42" s="16">
        <f t="shared" si="3"/>
        <v>0</v>
      </c>
      <c r="Q42" s="16">
        <v>0</v>
      </c>
      <c r="R42" s="16">
        <v>0</v>
      </c>
      <c r="S42" s="16">
        <v>0</v>
      </c>
    </row>
    <row r="43" spans="1:19" ht="13.5">
      <c r="A43" s="35" t="s">
        <v>55</v>
      </c>
      <c r="B43" s="35" t="s">
        <v>126</v>
      </c>
      <c r="C43" s="37" t="s">
        <v>155</v>
      </c>
      <c r="D43" s="16">
        <f t="shared" si="0"/>
        <v>0</v>
      </c>
      <c r="E43" s="16">
        <v>0</v>
      </c>
      <c r="F43" s="16">
        <v>0</v>
      </c>
      <c r="G43" s="16">
        <v>0</v>
      </c>
      <c r="H43" s="16">
        <f t="shared" si="1"/>
        <v>0</v>
      </c>
      <c r="I43" s="16">
        <v>0</v>
      </c>
      <c r="J43" s="16">
        <v>0</v>
      </c>
      <c r="K43" s="16">
        <v>0</v>
      </c>
      <c r="L43" s="16">
        <f t="shared" si="2"/>
        <v>0</v>
      </c>
      <c r="M43" s="16">
        <v>0</v>
      </c>
      <c r="N43" s="16">
        <v>0</v>
      </c>
      <c r="O43" s="16">
        <v>0</v>
      </c>
      <c r="P43" s="16">
        <f t="shared" si="3"/>
        <v>0</v>
      </c>
      <c r="Q43" s="16">
        <v>0</v>
      </c>
      <c r="R43" s="16">
        <v>0</v>
      </c>
      <c r="S43" s="16">
        <v>0</v>
      </c>
    </row>
    <row r="44" spans="1:19" ht="13.5">
      <c r="A44" s="35" t="s">
        <v>55</v>
      </c>
      <c r="B44" s="35" t="s">
        <v>127</v>
      </c>
      <c r="C44" s="37" t="s">
        <v>128</v>
      </c>
      <c r="D44" s="16">
        <f t="shared" si="0"/>
        <v>0</v>
      </c>
      <c r="E44" s="16">
        <v>0</v>
      </c>
      <c r="F44" s="16">
        <v>0</v>
      </c>
      <c r="G44" s="16">
        <v>0</v>
      </c>
      <c r="H44" s="16">
        <f t="shared" si="1"/>
        <v>0</v>
      </c>
      <c r="I44" s="16">
        <v>0</v>
      </c>
      <c r="J44" s="16">
        <v>0</v>
      </c>
      <c r="K44" s="16">
        <v>0</v>
      </c>
      <c r="L44" s="16">
        <f t="shared" si="2"/>
        <v>0</v>
      </c>
      <c r="M44" s="16">
        <v>0</v>
      </c>
      <c r="N44" s="16">
        <v>0</v>
      </c>
      <c r="O44" s="16">
        <v>0</v>
      </c>
      <c r="P44" s="16">
        <f t="shared" si="3"/>
        <v>0</v>
      </c>
      <c r="Q44" s="16">
        <v>0</v>
      </c>
      <c r="R44" s="16">
        <v>0</v>
      </c>
      <c r="S44" s="16">
        <v>0</v>
      </c>
    </row>
    <row r="45" spans="1:19" ht="13.5">
      <c r="A45" s="35" t="s">
        <v>55</v>
      </c>
      <c r="B45" s="35" t="s">
        <v>129</v>
      </c>
      <c r="C45" s="37" t="s">
        <v>130</v>
      </c>
      <c r="D45" s="16">
        <f t="shared" si="0"/>
        <v>0</v>
      </c>
      <c r="E45" s="16">
        <v>0</v>
      </c>
      <c r="F45" s="16">
        <v>0</v>
      </c>
      <c r="G45" s="16">
        <v>0</v>
      </c>
      <c r="H45" s="16">
        <f t="shared" si="1"/>
        <v>0</v>
      </c>
      <c r="I45" s="16">
        <v>0</v>
      </c>
      <c r="J45" s="16">
        <v>0</v>
      </c>
      <c r="K45" s="16">
        <v>0</v>
      </c>
      <c r="L45" s="16">
        <f t="shared" si="2"/>
        <v>0</v>
      </c>
      <c r="M45" s="16">
        <v>0</v>
      </c>
      <c r="N45" s="16">
        <v>0</v>
      </c>
      <c r="O45" s="16">
        <v>0</v>
      </c>
      <c r="P45" s="16">
        <f t="shared" si="3"/>
        <v>0</v>
      </c>
      <c r="Q45" s="16">
        <v>0</v>
      </c>
      <c r="R45" s="16">
        <v>0</v>
      </c>
      <c r="S45" s="16">
        <v>0</v>
      </c>
    </row>
    <row r="46" spans="1:19" ht="13.5">
      <c r="A46" s="35" t="s">
        <v>55</v>
      </c>
      <c r="B46" s="35" t="s">
        <v>131</v>
      </c>
      <c r="C46" s="37" t="s">
        <v>132</v>
      </c>
      <c r="D46" s="16">
        <f t="shared" si="0"/>
        <v>0</v>
      </c>
      <c r="E46" s="16">
        <v>0</v>
      </c>
      <c r="F46" s="16">
        <v>0</v>
      </c>
      <c r="G46" s="16">
        <v>0</v>
      </c>
      <c r="H46" s="16">
        <f t="shared" si="1"/>
        <v>0</v>
      </c>
      <c r="I46" s="16">
        <v>0</v>
      </c>
      <c r="J46" s="16">
        <v>0</v>
      </c>
      <c r="K46" s="16">
        <v>0</v>
      </c>
      <c r="L46" s="16">
        <f t="shared" si="2"/>
        <v>0</v>
      </c>
      <c r="M46" s="16">
        <v>0</v>
      </c>
      <c r="N46" s="16">
        <v>0</v>
      </c>
      <c r="O46" s="16">
        <v>0</v>
      </c>
      <c r="P46" s="16">
        <f t="shared" si="3"/>
        <v>0</v>
      </c>
      <c r="Q46" s="16">
        <v>0</v>
      </c>
      <c r="R46" s="16">
        <v>0</v>
      </c>
      <c r="S46" s="16">
        <v>0</v>
      </c>
    </row>
    <row r="47" spans="1:19" ht="13.5">
      <c r="A47" s="35" t="s">
        <v>55</v>
      </c>
      <c r="B47" s="35" t="s">
        <v>133</v>
      </c>
      <c r="C47" s="37" t="s">
        <v>134</v>
      </c>
      <c r="D47" s="16">
        <f aca="true" t="shared" si="4" ref="D47:D65">SUM(E47:G47)</f>
        <v>0</v>
      </c>
      <c r="E47" s="16">
        <v>0</v>
      </c>
      <c r="F47" s="16">
        <v>0</v>
      </c>
      <c r="G47" s="16">
        <v>0</v>
      </c>
      <c r="H47" s="16">
        <f aca="true" t="shared" si="5" ref="H47:H65">SUM(I47:K47)</f>
        <v>0</v>
      </c>
      <c r="I47" s="16">
        <v>0</v>
      </c>
      <c r="J47" s="16">
        <v>0</v>
      </c>
      <c r="K47" s="16">
        <v>0</v>
      </c>
      <c r="L47" s="16">
        <f aca="true" t="shared" si="6" ref="L47:L65">SUM(M47:O47)</f>
        <v>0</v>
      </c>
      <c r="M47" s="16">
        <v>0</v>
      </c>
      <c r="N47" s="16">
        <v>0</v>
      </c>
      <c r="O47" s="16">
        <v>0</v>
      </c>
      <c r="P47" s="16">
        <f aca="true" t="shared" si="7" ref="P47:P65">SUM(Q47:S47)</f>
        <v>0</v>
      </c>
      <c r="Q47" s="16">
        <v>0</v>
      </c>
      <c r="R47" s="16">
        <v>0</v>
      </c>
      <c r="S47" s="16">
        <v>0</v>
      </c>
    </row>
    <row r="48" spans="1:19" ht="13.5">
      <c r="A48" s="35" t="s">
        <v>55</v>
      </c>
      <c r="B48" s="35" t="s">
        <v>135</v>
      </c>
      <c r="C48" s="37" t="s">
        <v>136</v>
      </c>
      <c r="D48" s="16">
        <f t="shared" si="4"/>
        <v>3</v>
      </c>
      <c r="E48" s="16">
        <v>3</v>
      </c>
      <c r="F48" s="16">
        <v>0</v>
      </c>
      <c r="G48" s="16">
        <v>0</v>
      </c>
      <c r="H48" s="16">
        <f t="shared" si="5"/>
        <v>4</v>
      </c>
      <c r="I48" s="16">
        <v>4</v>
      </c>
      <c r="J48" s="16">
        <v>0</v>
      </c>
      <c r="K48" s="16">
        <v>0</v>
      </c>
      <c r="L48" s="16">
        <f t="shared" si="6"/>
        <v>0</v>
      </c>
      <c r="M48" s="16">
        <v>0</v>
      </c>
      <c r="N48" s="16">
        <v>0</v>
      </c>
      <c r="O48" s="16">
        <v>0</v>
      </c>
      <c r="P48" s="16">
        <f t="shared" si="7"/>
        <v>2</v>
      </c>
      <c r="Q48" s="16">
        <v>2</v>
      </c>
      <c r="R48" s="16">
        <v>0</v>
      </c>
      <c r="S48" s="16">
        <v>0</v>
      </c>
    </row>
    <row r="49" spans="1:19" ht="13.5">
      <c r="A49" s="35" t="s">
        <v>55</v>
      </c>
      <c r="B49" s="35" t="s">
        <v>137</v>
      </c>
      <c r="C49" s="37" t="s">
        <v>138</v>
      </c>
      <c r="D49" s="16">
        <f t="shared" si="4"/>
        <v>1</v>
      </c>
      <c r="E49" s="16">
        <v>1</v>
      </c>
      <c r="F49" s="16">
        <v>0</v>
      </c>
      <c r="G49" s="16">
        <v>0</v>
      </c>
      <c r="H49" s="16">
        <f t="shared" si="5"/>
        <v>0</v>
      </c>
      <c r="I49" s="16">
        <v>0</v>
      </c>
      <c r="J49" s="16">
        <v>0</v>
      </c>
      <c r="K49" s="16">
        <v>0</v>
      </c>
      <c r="L49" s="16">
        <f t="shared" si="6"/>
        <v>2</v>
      </c>
      <c r="M49" s="16">
        <v>2</v>
      </c>
      <c r="N49" s="16">
        <v>0</v>
      </c>
      <c r="O49" s="16">
        <v>0</v>
      </c>
      <c r="P49" s="16">
        <f t="shared" si="7"/>
        <v>0</v>
      </c>
      <c r="Q49" s="16">
        <v>0</v>
      </c>
      <c r="R49" s="16">
        <v>0</v>
      </c>
      <c r="S49" s="16">
        <v>0</v>
      </c>
    </row>
    <row r="50" spans="1:19" ht="13.5">
      <c r="A50" s="35" t="s">
        <v>55</v>
      </c>
      <c r="B50" s="35" t="s">
        <v>139</v>
      </c>
      <c r="C50" s="37" t="s">
        <v>140</v>
      </c>
      <c r="D50" s="16">
        <f t="shared" si="4"/>
        <v>0</v>
      </c>
      <c r="E50" s="16">
        <v>0</v>
      </c>
      <c r="F50" s="16">
        <v>0</v>
      </c>
      <c r="G50" s="16">
        <v>0</v>
      </c>
      <c r="H50" s="16">
        <f t="shared" si="5"/>
        <v>0</v>
      </c>
      <c r="I50" s="16">
        <v>0</v>
      </c>
      <c r="J50" s="16">
        <v>0</v>
      </c>
      <c r="K50" s="16">
        <v>0</v>
      </c>
      <c r="L50" s="16">
        <f t="shared" si="6"/>
        <v>0</v>
      </c>
      <c r="M50" s="16">
        <v>0</v>
      </c>
      <c r="N50" s="16">
        <v>0</v>
      </c>
      <c r="O50" s="16">
        <v>0</v>
      </c>
      <c r="P50" s="16">
        <f t="shared" si="7"/>
        <v>0</v>
      </c>
      <c r="Q50" s="16">
        <v>0</v>
      </c>
      <c r="R50" s="16">
        <v>0</v>
      </c>
      <c r="S50" s="16">
        <v>0</v>
      </c>
    </row>
    <row r="51" spans="1:19" ht="13.5">
      <c r="A51" s="35" t="s">
        <v>55</v>
      </c>
      <c r="B51" s="35" t="s">
        <v>141</v>
      </c>
      <c r="C51" s="37" t="s">
        <v>142</v>
      </c>
      <c r="D51" s="16">
        <f t="shared" si="4"/>
        <v>0</v>
      </c>
      <c r="E51" s="16">
        <v>0</v>
      </c>
      <c r="F51" s="16">
        <v>0</v>
      </c>
      <c r="G51" s="16">
        <v>0</v>
      </c>
      <c r="H51" s="16">
        <f t="shared" si="5"/>
        <v>0</v>
      </c>
      <c r="I51" s="16">
        <v>0</v>
      </c>
      <c r="J51" s="16">
        <v>0</v>
      </c>
      <c r="K51" s="16">
        <v>0</v>
      </c>
      <c r="L51" s="16">
        <f t="shared" si="6"/>
        <v>0</v>
      </c>
      <c r="M51" s="16">
        <v>0</v>
      </c>
      <c r="N51" s="16">
        <v>0</v>
      </c>
      <c r="O51" s="16">
        <v>0</v>
      </c>
      <c r="P51" s="16">
        <f t="shared" si="7"/>
        <v>0</v>
      </c>
      <c r="Q51" s="16">
        <v>0</v>
      </c>
      <c r="R51" s="16">
        <v>0</v>
      </c>
      <c r="S51" s="16">
        <v>0</v>
      </c>
    </row>
    <row r="52" spans="1:19" ht="13.5">
      <c r="A52" s="35" t="s">
        <v>55</v>
      </c>
      <c r="B52" s="35" t="s">
        <v>143</v>
      </c>
      <c r="C52" s="37" t="s">
        <v>144</v>
      </c>
      <c r="D52" s="16">
        <f t="shared" si="4"/>
        <v>3</v>
      </c>
      <c r="E52" s="16">
        <v>3</v>
      </c>
      <c r="F52" s="16">
        <v>0</v>
      </c>
      <c r="G52" s="16">
        <v>0</v>
      </c>
      <c r="H52" s="16">
        <f t="shared" si="5"/>
        <v>0</v>
      </c>
      <c r="I52" s="16">
        <v>0</v>
      </c>
      <c r="J52" s="16">
        <v>0</v>
      </c>
      <c r="K52" s="16">
        <v>0</v>
      </c>
      <c r="L52" s="16">
        <f t="shared" si="6"/>
        <v>0</v>
      </c>
      <c r="M52" s="16">
        <v>0</v>
      </c>
      <c r="N52" s="16">
        <v>0</v>
      </c>
      <c r="O52" s="16">
        <v>0</v>
      </c>
      <c r="P52" s="16">
        <f t="shared" si="7"/>
        <v>0</v>
      </c>
      <c r="Q52" s="16">
        <v>0</v>
      </c>
      <c r="R52" s="16">
        <v>0</v>
      </c>
      <c r="S52" s="16">
        <v>0</v>
      </c>
    </row>
    <row r="53" spans="1:19" ht="13.5">
      <c r="A53" s="35" t="s">
        <v>55</v>
      </c>
      <c r="B53" s="35" t="s">
        <v>145</v>
      </c>
      <c r="C53" s="37" t="s">
        <v>146</v>
      </c>
      <c r="D53" s="16">
        <f t="shared" si="4"/>
        <v>0</v>
      </c>
      <c r="E53" s="16">
        <v>0</v>
      </c>
      <c r="F53" s="16">
        <v>0</v>
      </c>
      <c r="G53" s="16">
        <v>0</v>
      </c>
      <c r="H53" s="16">
        <f t="shared" si="5"/>
        <v>0</v>
      </c>
      <c r="I53" s="16">
        <v>0</v>
      </c>
      <c r="J53" s="16">
        <v>0</v>
      </c>
      <c r="K53" s="16">
        <v>0</v>
      </c>
      <c r="L53" s="16">
        <f t="shared" si="6"/>
        <v>0</v>
      </c>
      <c r="M53" s="16">
        <v>0</v>
      </c>
      <c r="N53" s="16">
        <v>0</v>
      </c>
      <c r="O53" s="16">
        <v>0</v>
      </c>
      <c r="P53" s="16">
        <f t="shared" si="7"/>
        <v>0</v>
      </c>
      <c r="Q53" s="16">
        <v>0</v>
      </c>
      <c r="R53" s="16">
        <v>0</v>
      </c>
      <c r="S53" s="16">
        <v>0</v>
      </c>
    </row>
    <row r="54" spans="1:19" ht="13.5">
      <c r="A54" s="35" t="s">
        <v>55</v>
      </c>
      <c r="B54" s="35" t="s">
        <v>147</v>
      </c>
      <c r="C54" s="37" t="s">
        <v>148</v>
      </c>
      <c r="D54" s="16">
        <f t="shared" si="4"/>
        <v>0</v>
      </c>
      <c r="E54" s="16">
        <v>0</v>
      </c>
      <c r="F54" s="16">
        <v>0</v>
      </c>
      <c r="G54" s="16">
        <v>0</v>
      </c>
      <c r="H54" s="16">
        <f t="shared" si="5"/>
        <v>0</v>
      </c>
      <c r="I54" s="16">
        <v>0</v>
      </c>
      <c r="J54" s="16">
        <v>0</v>
      </c>
      <c r="K54" s="16">
        <v>0</v>
      </c>
      <c r="L54" s="16">
        <f t="shared" si="6"/>
        <v>0</v>
      </c>
      <c r="M54" s="16">
        <v>0</v>
      </c>
      <c r="N54" s="16">
        <v>0</v>
      </c>
      <c r="O54" s="16">
        <v>0</v>
      </c>
      <c r="P54" s="16">
        <f t="shared" si="7"/>
        <v>0</v>
      </c>
      <c r="Q54" s="16">
        <v>0</v>
      </c>
      <c r="R54" s="16">
        <v>0</v>
      </c>
      <c r="S54" s="16">
        <v>0</v>
      </c>
    </row>
    <row r="55" spans="1:19" ht="13.5">
      <c r="A55" s="35" t="s">
        <v>55</v>
      </c>
      <c r="B55" s="35" t="s">
        <v>149</v>
      </c>
      <c r="C55" s="37" t="s">
        <v>150</v>
      </c>
      <c r="D55" s="16">
        <f t="shared" si="4"/>
        <v>0</v>
      </c>
      <c r="E55" s="16">
        <v>0</v>
      </c>
      <c r="F55" s="16">
        <v>0</v>
      </c>
      <c r="G55" s="16">
        <v>0</v>
      </c>
      <c r="H55" s="16">
        <f t="shared" si="5"/>
        <v>0</v>
      </c>
      <c r="I55" s="16">
        <v>0</v>
      </c>
      <c r="J55" s="16">
        <v>0</v>
      </c>
      <c r="K55" s="16">
        <v>0</v>
      </c>
      <c r="L55" s="16">
        <f t="shared" si="6"/>
        <v>0</v>
      </c>
      <c r="M55" s="16">
        <v>0</v>
      </c>
      <c r="N55" s="16">
        <v>0</v>
      </c>
      <c r="O55" s="16">
        <v>0</v>
      </c>
      <c r="P55" s="16">
        <f t="shared" si="7"/>
        <v>0</v>
      </c>
      <c r="Q55" s="16">
        <v>0</v>
      </c>
      <c r="R55" s="16">
        <v>0</v>
      </c>
      <c r="S55" s="16">
        <v>0</v>
      </c>
    </row>
    <row r="56" spans="1:19" ht="13.5">
      <c r="A56" s="35" t="s">
        <v>55</v>
      </c>
      <c r="B56" s="35" t="s">
        <v>151</v>
      </c>
      <c r="C56" s="37" t="s">
        <v>152</v>
      </c>
      <c r="D56" s="16">
        <f t="shared" si="4"/>
        <v>0</v>
      </c>
      <c r="E56" s="16">
        <v>0</v>
      </c>
      <c r="F56" s="16">
        <v>0</v>
      </c>
      <c r="G56" s="16">
        <v>0</v>
      </c>
      <c r="H56" s="16">
        <f t="shared" si="5"/>
        <v>0</v>
      </c>
      <c r="I56" s="16">
        <v>0</v>
      </c>
      <c r="J56" s="16">
        <v>0</v>
      </c>
      <c r="K56" s="16">
        <v>0</v>
      </c>
      <c r="L56" s="16">
        <f t="shared" si="6"/>
        <v>0</v>
      </c>
      <c r="M56" s="16">
        <v>0</v>
      </c>
      <c r="N56" s="16">
        <v>0</v>
      </c>
      <c r="O56" s="16">
        <v>0</v>
      </c>
      <c r="P56" s="16">
        <f t="shared" si="7"/>
        <v>0</v>
      </c>
      <c r="Q56" s="16">
        <v>0</v>
      </c>
      <c r="R56" s="16">
        <v>0</v>
      </c>
      <c r="S56" s="16">
        <v>0</v>
      </c>
    </row>
    <row r="57" spans="1:19" ht="13.5">
      <c r="A57" s="35" t="s">
        <v>55</v>
      </c>
      <c r="B57" s="35" t="s">
        <v>161</v>
      </c>
      <c r="C57" s="37" t="s">
        <v>162</v>
      </c>
      <c r="D57" s="16">
        <f t="shared" si="4"/>
        <v>0</v>
      </c>
      <c r="E57" s="16">
        <v>0</v>
      </c>
      <c r="F57" s="16">
        <v>0</v>
      </c>
      <c r="G57" s="16">
        <v>0</v>
      </c>
      <c r="H57" s="16">
        <f t="shared" si="5"/>
        <v>11</v>
      </c>
      <c r="I57" s="16">
        <v>11</v>
      </c>
      <c r="J57" s="16">
        <v>0</v>
      </c>
      <c r="K57" s="16">
        <v>0</v>
      </c>
      <c r="L57" s="16">
        <f t="shared" si="6"/>
        <v>0</v>
      </c>
      <c r="M57" s="16">
        <v>0</v>
      </c>
      <c r="N57" s="16">
        <v>0</v>
      </c>
      <c r="O57" s="16">
        <v>0</v>
      </c>
      <c r="P57" s="16">
        <f t="shared" si="7"/>
        <v>0</v>
      </c>
      <c r="Q57" s="16">
        <v>0</v>
      </c>
      <c r="R57" s="16">
        <v>0</v>
      </c>
      <c r="S57" s="16">
        <v>0</v>
      </c>
    </row>
    <row r="58" spans="1:19" ht="13.5">
      <c r="A58" s="35" t="s">
        <v>55</v>
      </c>
      <c r="B58" s="35" t="s">
        <v>163</v>
      </c>
      <c r="C58" s="37" t="s">
        <v>164</v>
      </c>
      <c r="D58" s="16">
        <f t="shared" si="4"/>
        <v>0</v>
      </c>
      <c r="E58" s="16">
        <v>0</v>
      </c>
      <c r="F58" s="16">
        <v>0</v>
      </c>
      <c r="G58" s="16">
        <v>0</v>
      </c>
      <c r="H58" s="16">
        <f t="shared" si="5"/>
        <v>0</v>
      </c>
      <c r="I58" s="16">
        <v>0</v>
      </c>
      <c r="J58" s="16">
        <v>0</v>
      </c>
      <c r="K58" s="16">
        <v>0</v>
      </c>
      <c r="L58" s="16">
        <f t="shared" si="6"/>
        <v>0</v>
      </c>
      <c r="M58" s="16">
        <v>0</v>
      </c>
      <c r="N58" s="16">
        <v>0</v>
      </c>
      <c r="O58" s="16">
        <v>0</v>
      </c>
      <c r="P58" s="16">
        <f t="shared" si="7"/>
        <v>0</v>
      </c>
      <c r="Q58" s="16">
        <v>0</v>
      </c>
      <c r="R58" s="16">
        <v>0</v>
      </c>
      <c r="S58" s="16">
        <v>0</v>
      </c>
    </row>
    <row r="59" spans="1:19" ht="13.5">
      <c r="A59" s="35" t="s">
        <v>55</v>
      </c>
      <c r="B59" s="35" t="s">
        <v>165</v>
      </c>
      <c r="C59" s="37" t="s">
        <v>166</v>
      </c>
      <c r="D59" s="16">
        <f t="shared" si="4"/>
        <v>0</v>
      </c>
      <c r="E59" s="16">
        <v>0</v>
      </c>
      <c r="F59" s="16">
        <v>0</v>
      </c>
      <c r="G59" s="16">
        <v>0</v>
      </c>
      <c r="H59" s="16">
        <f t="shared" si="5"/>
        <v>0</v>
      </c>
      <c r="I59" s="16">
        <v>0</v>
      </c>
      <c r="J59" s="16">
        <v>0</v>
      </c>
      <c r="K59" s="16">
        <v>0</v>
      </c>
      <c r="L59" s="16">
        <f t="shared" si="6"/>
        <v>0</v>
      </c>
      <c r="M59" s="16">
        <v>0</v>
      </c>
      <c r="N59" s="16">
        <v>0</v>
      </c>
      <c r="O59" s="16">
        <v>0</v>
      </c>
      <c r="P59" s="16">
        <f t="shared" si="7"/>
        <v>0</v>
      </c>
      <c r="Q59" s="16">
        <v>0</v>
      </c>
      <c r="R59" s="16">
        <v>0</v>
      </c>
      <c r="S59" s="16">
        <v>0</v>
      </c>
    </row>
    <row r="60" spans="1:19" ht="13.5">
      <c r="A60" s="35" t="s">
        <v>55</v>
      </c>
      <c r="B60" s="35" t="s">
        <v>167</v>
      </c>
      <c r="C60" s="37" t="s">
        <v>168</v>
      </c>
      <c r="D60" s="16">
        <f t="shared" si="4"/>
        <v>0</v>
      </c>
      <c r="E60" s="16">
        <v>0</v>
      </c>
      <c r="F60" s="16">
        <v>0</v>
      </c>
      <c r="G60" s="16">
        <v>0</v>
      </c>
      <c r="H60" s="16">
        <f t="shared" si="5"/>
        <v>0</v>
      </c>
      <c r="I60" s="16">
        <v>0</v>
      </c>
      <c r="J60" s="16">
        <v>0</v>
      </c>
      <c r="K60" s="16">
        <v>0</v>
      </c>
      <c r="L60" s="16">
        <f t="shared" si="6"/>
        <v>0</v>
      </c>
      <c r="M60" s="16">
        <v>0</v>
      </c>
      <c r="N60" s="16">
        <v>0</v>
      </c>
      <c r="O60" s="16">
        <v>0</v>
      </c>
      <c r="P60" s="16">
        <f t="shared" si="7"/>
        <v>0</v>
      </c>
      <c r="Q60" s="16">
        <v>0</v>
      </c>
      <c r="R60" s="16">
        <v>0</v>
      </c>
      <c r="S60" s="16">
        <v>0</v>
      </c>
    </row>
    <row r="61" spans="1:19" ht="13.5">
      <c r="A61" s="35" t="s">
        <v>55</v>
      </c>
      <c r="B61" s="35" t="s">
        <v>169</v>
      </c>
      <c r="C61" s="37" t="s">
        <v>170</v>
      </c>
      <c r="D61" s="16">
        <f t="shared" si="4"/>
        <v>0</v>
      </c>
      <c r="E61" s="16">
        <v>0</v>
      </c>
      <c r="F61" s="16">
        <v>0</v>
      </c>
      <c r="G61" s="16">
        <v>0</v>
      </c>
      <c r="H61" s="16">
        <f t="shared" si="5"/>
        <v>0</v>
      </c>
      <c r="I61" s="16">
        <v>0</v>
      </c>
      <c r="J61" s="16">
        <v>0</v>
      </c>
      <c r="K61" s="16">
        <v>0</v>
      </c>
      <c r="L61" s="16">
        <f t="shared" si="6"/>
        <v>0</v>
      </c>
      <c r="M61" s="16">
        <v>0</v>
      </c>
      <c r="N61" s="16">
        <v>0</v>
      </c>
      <c r="O61" s="16">
        <v>0</v>
      </c>
      <c r="P61" s="16">
        <f t="shared" si="7"/>
        <v>0</v>
      </c>
      <c r="Q61" s="16">
        <v>0</v>
      </c>
      <c r="R61" s="16">
        <v>0</v>
      </c>
      <c r="S61" s="16">
        <v>0</v>
      </c>
    </row>
    <row r="62" spans="1:19" ht="13.5">
      <c r="A62" s="35" t="s">
        <v>55</v>
      </c>
      <c r="B62" s="35" t="s">
        <v>171</v>
      </c>
      <c r="C62" s="37" t="s">
        <v>172</v>
      </c>
      <c r="D62" s="16">
        <f t="shared" si="4"/>
        <v>1</v>
      </c>
      <c r="E62" s="16">
        <v>1</v>
      </c>
      <c r="F62" s="16">
        <v>0</v>
      </c>
      <c r="G62" s="16">
        <v>0</v>
      </c>
      <c r="H62" s="16">
        <f t="shared" si="5"/>
        <v>9</v>
      </c>
      <c r="I62" s="16">
        <v>9</v>
      </c>
      <c r="J62" s="16">
        <v>0</v>
      </c>
      <c r="K62" s="16">
        <v>0</v>
      </c>
      <c r="L62" s="16">
        <f t="shared" si="6"/>
        <v>0</v>
      </c>
      <c r="M62" s="16">
        <v>0</v>
      </c>
      <c r="N62" s="16">
        <v>0</v>
      </c>
      <c r="O62" s="16">
        <v>0</v>
      </c>
      <c r="P62" s="16">
        <f t="shared" si="7"/>
        <v>6</v>
      </c>
      <c r="Q62" s="16">
        <v>6</v>
      </c>
      <c r="R62" s="16">
        <v>0</v>
      </c>
      <c r="S62" s="16">
        <v>0</v>
      </c>
    </row>
    <row r="63" spans="1:19" ht="13.5">
      <c r="A63" s="35" t="s">
        <v>55</v>
      </c>
      <c r="B63" s="35" t="s">
        <v>184</v>
      </c>
      <c r="C63" s="37" t="s">
        <v>185</v>
      </c>
      <c r="D63" s="16">
        <f t="shared" si="4"/>
        <v>1</v>
      </c>
      <c r="E63" s="16">
        <v>1</v>
      </c>
      <c r="F63" s="16">
        <v>0</v>
      </c>
      <c r="G63" s="16">
        <v>0</v>
      </c>
      <c r="H63" s="16">
        <f t="shared" si="5"/>
        <v>6</v>
      </c>
      <c r="I63" s="16">
        <v>6</v>
      </c>
      <c r="J63" s="16">
        <v>0</v>
      </c>
      <c r="K63" s="16">
        <v>0</v>
      </c>
      <c r="L63" s="16">
        <f t="shared" si="6"/>
        <v>0</v>
      </c>
      <c r="M63" s="16">
        <v>0</v>
      </c>
      <c r="N63" s="16">
        <v>0</v>
      </c>
      <c r="O63" s="16">
        <v>0</v>
      </c>
      <c r="P63" s="16">
        <f t="shared" si="7"/>
        <v>0</v>
      </c>
      <c r="Q63" s="16">
        <v>0</v>
      </c>
      <c r="R63" s="16">
        <v>0</v>
      </c>
      <c r="S63" s="16">
        <v>0</v>
      </c>
    </row>
    <row r="64" spans="1:19" ht="13.5">
      <c r="A64" s="35" t="s">
        <v>55</v>
      </c>
      <c r="B64" s="35" t="s">
        <v>187</v>
      </c>
      <c r="C64" s="37" t="s">
        <v>188</v>
      </c>
      <c r="D64" s="16">
        <f t="shared" si="4"/>
        <v>2</v>
      </c>
      <c r="E64" s="16">
        <v>2</v>
      </c>
      <c r="F64" s="16">
        <v>0</v>
      </c>
      <c r="G64" s="16">
        <v>0</v>
      </c>
      <c r="H64" s="16">
        <f t="shared" si="5"/>
        <v>12</v>
      </c>
      <c r="I64" s="16">
        <v>11</v>
      </c>
      <c r="J64" s="16">
        <v>1</v>
      </c>
      <c r="K64" s="16">
        <v>0</v>
      </c>
      <c r="L64" s="16">
        <f t="shared" si="6"/>
        <v>0</v>
      </c>
      <c r="M64" s="16">
        <v>0</v>
      </c>
      <c r="N64" s="16">
        <v>0</v>
      </c>
      <c r="O64" s="16">
        <v>0</v>
      </c>
      <c r="P64" s="16">
        <f t="shared" si="7"/>
        <v>0</v>
      </c>
      <c r="Q64" s="16">
        <v>0</v>
      </c>
      <c r="R64" s="16">
        <v>0</v>
      </c>
      <c r="S64" s="16">
        <v>0</v>
      </c>
    </row>
    <row r="65" spans="1:19" ht="13.5">
      <c r="A65" s="42" t="s">
        <v>153</v>
      </c>
      <c r="B65" s="43"/>
      <c r="C65" s="43"/>
      <c r="D65" s="16">
        <f t="shared" si="4"/>
        <v>97</v>
      </c>
      <c r="E65" s="16">
        <f aca="true" t="shared" si="8" ref="E65:S65">SUM(E7:E64)</f>
        <v>78</v>
      </c>
      <c r="F65" s="16">
        <f t="shared" si="8"/>
        <v>12</v>
      </c>
      <c r="G65" s="16">
        <f t="shared" si="8"/>
        <v>7</v>
      </c>
      <c r="H65" s="16">
        <f t="shared" si="5"/>
        <v>409</v>
      </c>
      <c r="I65" s="16">
        <f t="shared" si="8"/>
        <v>400</v>
      </c>
      <c r="J65" s="16">
        <f t="shared" si="8"/>
        <v>6</v>
      </c>
      <c r="K65" s="16">
        <f t="shared" si="8"/>
        <v>3</v>
      </c>
      <c r="L65" s="16">
        <f t="shared" si="6"/>
        <v>11</v>
      </c>
      <c r="M65" s="16">
        <f t="shared" si="8"/>
        <v>11</v>
      </c>
      <c r="N65" s="16">
        <f t="shared" si="8"/>
        <v>0</v>
      </c>
      <c r="O65" s="16">
        <f t="shared" si="8"/>
        <v>0</v>
      </c>
      <c r="P65" s="16">
        <f t="shared" si="7"/>
        <v>39</v>
      </c>
      <c r="Q65" s="16">
        <f t="shared" si="8"/>
        <v>39</v>
      </c>
      <c r="R65" s="16">
        <f t="shared" si="8"/>
        <v>0</v>
      </c>
      <c r="S65" s="16">
        <f t="shared" si="8"/>
        <v>0</v>
      </c>
    </row>
  </sheetData>
  <mergeCells count="20">
    <mergeCell ref="R4:R5"/>
    <mergeCell ref="M4:M5"/>
    <mergeCell ref="F4:F5"/>
    <mergeCell ref="G4:G5"/>
    <mergeCell ref="H4:H5"/>
    <mergeCell ref="I4:I5"/>
    <mergeCell ref="A2:A6"/>
    <mergeCell ref="S4:S5"/>
    <mergeCell ref="N4:N5"/>
    <mergeCell ref="O4:O5"/>
    <mergeCell ref="P4:P5"/>
    <mergeCell ref="Q4:Q5"/>
    <mergeCell ref="J4:J5"/>
    <mergeCell ref="K4:K5"/>
    <mergeCell ref="L4:L5"/>
    <mergeCell ref="B2:B6"/>
    <mergeCell ref="C2:C6"/>
    <mergeCell ref="E4:E5"/>
    <mergeCell ref="D4:D5"/>
    <mergeCell ref="A65:C6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2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35.625" style="28" customWidth="1"/>
    <col min="4" max="16384" width="9.00390625" style="28" customWidth="1"/>
  </cols>
  <sheetData>
    <row r="1" spans="1:19" ht="17.25">
      <c r="A1" s="1" t="s">
        <v>158</v>
      </c>
      <c r="B1" s="1"/>
      <c r="C1" s="1"/>
      <c r="D1" s="6"/>
      <c r="E1" s="6"/>
      <c r="F1" s="5"/>
      <c r="G1" s="6"/>
      <c r="H1" s="5"/>
      <c r="I1" s="5"/>
      <c r="J1" s="5"/>
      <c r="K1" s="5"/>
      <c r="L1" s="18"/>
      <c r="M1" s="18"/>
      <c r="N1" s="18"/>
      <c r="O1" s="18"/>
      <c r="P1" s="18"/>
      <c r="Q1" s="18"/>
      <c r="R1" s="18"/>
      <c r="S1" s="18"/>
    </row>
    <row r="2" spans="1:19" s="29" customFormat="1" ht="22.5" customHeight="1">
      <c r="A2" s="44" t="s">
        <v>44</v>
      </c>
      <c r="B2" s="47" t="s">
        <v>4</v>
      </c>
      <c r="C2" s="44" t="s">
        <v>226</v>
      </c>
      <c r="D2" s="20" t="s">
        <v>19</v>
      </c>
      <c r="E2" s="8"/>
      <c r="F2" s="8"/>
      <c r="G2" s="8"/>
      <c r="H2" s="8"/>
      <c r="I2" s="8"/>
      <c r="J2" s="8"/>
      <c r="K2" s="10"/>
      <c r="L2" s="23" t="s">
        <v>46</v>
      </c>
      <c r="M2" s="8"/>
      <c r="N2" s="8"/>
      <c r="O2" s="8"/>
      <c r="P2" s="8"/>
      <c r="Q2" s="8"/>
      <c r="R2" s="8"/>
      <c r="S2" s="10"/>
    </row>
    <row r="3" spans="1:19" s="29" customFormat="1" ht="22.5" customHeight="1">
      <c r="A3" s="40"/>
      <c r="B3" s="48"/>
      <c r="C3" s="45"/>
      <c r="D3" s="12" t="s">
        <v>181</v>
      </c>
      <c r="E3" s="8"/>
      <c r="F3" s="8"/>
      <c r="G3" s="10"/>
      <c r="H3" s="12" t="s">
        <v>182</v>
      </c>
      <c r="I3" s="8"/>
      <c r="J3" s="8"/>
      <c r="K3" s="10"/>
      <c r="L3" s="12" t="s">
        <v>181</v>
      </c>
      <c r="M3" s="8"/>
      <c r="N3" s="8"/>
      <c r="O3" s="10"/>
      <c r="P3" s="12" t="s">
        <v>182</v>
      </c>
      <c r="Q3" s="8"/>
      <c r="R3" s="8"/>
      <c r="S3" s="10"/>
    </row>
    <row r="4" spans="1:19" s="29" customFormat="1" ht="22.5" customHeight="1">
      <c r="A4" s="40"/>
      <c r="B4" s="48"/>
      <c r="C4" s="45"/>
      <c r="D4" s="45" t="s">
        <v>228</v>
      </c>
      <c r="E4" s="51" t="s">
        <v>11</v>
      </c>
      <c r="F4" s="51" t="s">
        <v>12</v>
      </c>
      <c r="G4" s="51" t="s">
        <v>13</v>
      </c>
      <c r="H4" s="45" t="s">
        <v>228</v>
      </c>
      <c r="I4" s="51" t="s">
        <v>11</v>
      </c>
      <c r="J4" s="51" t="s">
        <v>12</v>
      </c>
      <c r="K4" s="51" t="s">
        <v>13</v>
      </c>
      <c r="L4" s="45" t="s">
        <v>228</v>
      </c>
      <c r="M4" s="51" t="s">
        <v>11</v>
      </c>
      <c r="N4" s="51" t="s">
        <v>12</v>
      </c>
      <c r="O4" s="51" t="s">
        <v>13</v>
      </c>
      <c r="P4" s="45" t="s">
        <v>228</v>
      </c>
      <c r="Q4" s="51" t="s">
        <v>11</v>
      </c>
      <c r="R4" s="51" t="s">
        <v>12</v>
      </c>
      <c r="S4" s="51" t="s">
        <v>13</v>
      </c>
    </row>
    <row r="5" spans="1:19" s="29" customFormat="1" ht="22.5" customHeight="1">
      <c r="A5" s="40"/>
      <c r="B5" s="48"/>
      <c r="C5" s="45"/>
      <c r="D5" s="45"/>
      <c r="E5" s="52"/>
      <c r="F5" s="52"/>
      <c r="G5" s="52"/>
      <c r="H5" s="45"/>
      <c r="I5" s="52"/>
      <c r="J5" s="52"/>
      <c r="K5" s="52"/>
      <c r="L5" s="45"/>
      <c r="M5" s="52"/>
      <c r="N5" s="52"/>
      <c r="O5" s="52"/>
      <c r="P5" s="45"/>
      <c r="Q5" s="52"/>
      <c r="R5" s="52"/>
      <c r="S5" s="52"/>
    </row>
    <row r="6" spans="1:19" s="29" customFormat="1" ht="22.5" customHeight="1">
      <c r="A6" s="46"/>
      <c r="B6" s="49"/>
      <c r="C6" s="50"/>
      <c r="D6" s="14" t="s">
        <v>183</v>
      </c>
      <c r="E6" s="15" t="s">
        <v>180</v>
      </c>
      <c r="F6" s="15" t="s">
        <v>180</v>
      </c>
      <c r="G6" s="15" t="s">
        <v>180</v>
      </c>
      <c r="H6" s="14" t="s">
        <v>180</v>
      </c>
      <c r="I6" s="15" t="s">
        <v>180</v>
      </c>
      <c r="J6" s="15" t="s">
        <v>180</v>
      </c>
      <c r="K6" s="15" t="s">
        <v>180</v>
      </c>
      <c r="L6" s="14" t="s">
        <v>183</v>
      </c>
      <c r="M6" s="15" t="s">
        <v>180</v>
      </c>
      <c r="N6" s="15" t="s">
        <v>180</v>
      </c>
      <c r="O6" s="15" t="s">
        <v>180</v>
      </c>
      <c r="P6" s="14" t="s">
        <v>180</v>
      </c>
      <c r="Q6" s="15" t="s">
        <v>180</v>
      </c>
      <c r="R6" s="15" t="s">
        <v>180</v>
      </c>
      <c r="S6" s="15" t="s">
        <v>180</v>
      </c>
    </row>
    <row r="7" spans="1:19" ht="13.5">
      <c r="A7" s="35" t="s">
        <v>55</v>
      </c>
      <c r="B7" s="35" t="s">
        <v>189</v>
      </c>
      <c r="C7" s="37" t="s">
        <v>190</v>
      </c>
      <c r="D7" s="16">
        <f aca="true" t="shared" si="0" ref="D7:D25">SUM(E7:G7)</f>
        <v>0</v>
      </c>
      <c r="E7" s="16">
        <v>0</v>
      </c>
      <c r="F7" s="16">
        <v>0</v>
      </c>
      <c r="G7" s="16">
        <v>0</v>
      </c>
      <c r="H7" s="16">
        <f aca="true" t="shared" si="1" ref="H7:H25">SUM(I7:K7)</f>
        <v>0</v>
      </c>
      <c r="I7" s="16">
        <v>0</v>
      </c>
      <c r="J7" s="16">
        <v>0</v>
      </c>
      <c r="K7" s="16">
        <v>0</v>
      </c>
      <c r="L7" s="16">
        <f aca="true" t="shared" si="2" ref="L7:L25">SUM(M7:O7)</f>
        <v>0</v>
      </c>
      <c r="M7" s="16">
        <v>0</v>
      </c>
      <c r="N7" s="16">
        <v>0</v>
      </c>
      <c r="O7" s="16">
        <v>0</v>
      </c>
      <c r="P7" s="16">
        <f aca="true" t="shared" si="3" ref="P7:P25">SUM(Q7:S7)</f>
        <v>0</v>
      </c>
      <c r="Q7" s="16">
        <v>0</v>
      </c>
      <c r="R7" s="16">
        <v>0</v>
      </c>
      <c r="S7" s="16">
        <v>0</v>
      </c>
    </row>
    <row r="8" spans="1:19" ht="13.5">
      <c r="A8" s="35" t="s">
        <v>55</v>
      </c>
      <c r="B8" s="35" t="s">
        <v>191</v>
      </c>
      <c r="C8" s="37" t="s">
        <v>192</v>
      </c>
      <c r="D8" s="16">
        <f t="shared" si="0"/>
        <v>0</v>
      </c>
      <c r="E8" s="16">
        <v>0</v>
      </c>
      <c r="F8" s="16">
        <v>0</v>
      </c>
      <c r="G8" s="16">
        <v>0</v>
      </c>
      <c r="H8" s="16">
        <f t="shared" si="1"/>
        <v>0</v>
      </c>
      <c r="I8" s="16">
        <v>0</v>
      </c>
      <c r="J8" s="16">
        <v>0</v>
      </c>
      <c r="K8" s="16">
        <v>0</v>
      </c>
      <c r="L8" s="16">
        <f t="shared" si="2"/>
        <v>0</v>
      </c>
      <c r="M8" s="16">
        <v>0</v>
      </c>
      <c r="N8" s="16">
        <v>0</v>
      </c>
      <c r="O8" s="16">
        <v>0</v>
      </c>
      <c r="P8" s="16">
        <f t="shared" si="3"/>
        <v>0</v>
      </c>
      <c r="Q8" s="16">
        <v>0</v>
      </c>
      <c r="R8" s="16">
        <v>0</v>
      </c>
      <c r="S8" s="16">
        <v>0</v>
      </c>
    </row>
    <row r="9" spans="1:19" ht="13.5">
      <c r="A9" s="35" t="s">
        <v>55</v>
      </c>
      <c r="B9" s="35" t="s">
        <v>193</v>
      </c>
      <c r="C9" s="37" t="s">
        <v>194</v>
      </c>
      <c r="D9" s="16">
        <f t="shared" si="0"/>
        <v>6</v>
      </c>
      <c r="E9" s="16">
        <v>6</v>
      </c>
      <c r="F9" s="16">
        <v>0</v>
      </c>
      <c r="G9" s="16">
        <v>0</v>
      </c>
      <c r="H9" s="16">
        <f t="shared" si="1"/>
        <v>14</v>
      </c>
      <c r="I9" s="16">
        <v>14</v>
      </c>
      <c r="J9" s="16">
        <v>0</v>
      </c>
      <c r="K9" s="16">
        <v>0</v>
      </c>
      <c r="L9" s="16">
        <f t="shared" si="2"/>
        <v>0</v>
      </c>
      <c r="M9" s="16">
        <v>0</v>
      </c>
      <c r="N9" s="16">
        <v>0</v>
      </c>
      <c r="O9" s="16">
        <v>0</v>
      </c>
      <c r="P9" s="16">
        <f t="shared" si="3"/>
        <v>2</v>
      </c>
      <c r="Q9" s="16">
        <v>2</v>
      </c>
      <c r="R9" s="16">
        <v>0</v>
      </c>
      <c r="S9" s="16">
        <v>0</v>
      </c>
    </row>
    <row r="10" spans="1:19" ht="13.5">
      <c r="A10" s="35" t="s">
        <v>55</v>
      </c>
      <c r="B10" s="35" t="s">
        <v>195</v>
      </c>
      <c r="C10" s="37" t="s">
        <v>196</v>
      </c>
      <c r="D10" s="16">
        <f t="shared" si="0"/>
        <v>0</v>
      </c>
      <c r="E10" s="16">
        <v>0</v>
      </c>
      <c r="F10" s="16">
        <v>0</v>
      </c>
      <c r="G10" s="16">
        <v>0</v>
      </c>
      <c r="H10" s="16">
        <f t="shared" si="1"/>
        <v>1</v>
      </c>
      <c r="I10" s="16">
        <v>0</v>
      </c>
      <c r="J10" s="16">
        <v>1</v>
      </c>
      <c r="K10" s="16">
        <v>0</v>
      </c>
      <c r="L10" s="16">
        <f t="shared" si="2"/>
        <v>5</v>
      </c>
      <c r="M10" s="16">
        <v>5</v>
      </c>
      <c r="N10" s="16">
        <v>0</v>
      </c>
      <c r="O10" s="16">
        <v>0</v>
      </c>
      <c r="P10" s="16">
        <f t="shared" si="3"/>
        <v>0</v>
      </c>
      <c r="Q10" s="16">
        <v>0</v>
      </c>
      <c r="R10" s="16">
        <v>0</v>
      </c>
      <c r="S10" s="16">
        <v>0</v>
      </c>
    </row>
    <row r="11" spans="1:19" ht="13.5">
      <c r="A11" s="35" t="s">
        <v>55</v>
      </c>
      <c r="B11" s="35" t="s">
        <v>197</v>
      </c>
      <c r="C11" s="37" t="s">
        <v>198</v>
      </c>
      <c r="D11" s="16">
        <f t="shared" si="0"/>
        <v>0</v>
      </c>
      <c r="E11" s="16">
        <v>0</v>
      </c>
      <c r="F11" s="16">
        <v>0</v>
      </c>
      <c r="G11" s="16">
        <v>0</v>
      </c>
      <c r="H11" s="16">
        <f t="shared" si="1"/>
        <v>0</v>
      </c>
      <c r="I11" s="16">
        <v>0</v>
      </c>
      <c r="J11" s="16">
        <v>0</v>
      </c>
      <c r="K11" s="16">
        <v>0</v>
      </c>
      <c r="L11" s="16">
        <f t="shared" si="2"/>
        <v>7</v>
      </c>
      <c r="M11" s="16">
        <v>7</v>
      </c>
      <c r="N11" s="16">
        <v>0</v>
      </c>
      <c r="O11" s="16">
        <v>0</v>
      </c>
      <c r="P11" s="16">
        <f t="shared" si="3"/>
        <v>0</v>
      </c>
      <c r="Q11" s="16">
        <v>0</v>
      </c>
      <c r="R11" s="16">
        <v>0</v>
      </c>
      <c r="S11" s="16">
        <v>0</v>
      </c>
    </row>
    <row r="12" spans="1:19" ht="13.5">
      <c r="A12" s="35" t="s">
        <v>55</v>
      </c>
      <c r="B12" s="35" t="s">
        <v>199</v>
      </c>
      <c r="C12" s="37" t="s">
        <v>200</v>
      </c>
      <c r="D12" s="16">
        <f t="shared" si="0"/>
        <v>0</v>
      </c>
      <c r="E12" s="16">
        <v>0</v>
      </c>
      <c r="F12" s="16">
        <v>0</v>
      </c>
      <c r="G12" s="16">
        <v>0</v>
      </c>
      <c r="H12" s="16">
        <f t="shared" si="1"/>
        <v>0</v>
      </c>
      <c r="I12" s="16">
        <v>0</v>
      </c>
      <c r="J12" s="16">
        <v>0</v>
      </c>
      <c r="K12" s="16">
        <v>0</v>
      </c>
      <c r="L12" s="16">
        <f t="shared" si="2"/>
        <v>7</v>
      </c>
      <c r="M12" s="16">
        <v>7</v>
      </c>
      <c r="N12" s="16">
        <v>0</v>
      </c>
      <c r="O12" s="16">
        <v>0</v>
      </c>
      <c r="P12" s="16">
        <f t="shared" si="3"/>
        <v>7</v>
      </c>
      <c r="Q12" s="16">
        <v>7</v>
      </c>
      <c r="R12" s="16">
        <v>0</v>
      </c>
      <c r="S12" s="16">
        <v>0</v>
      </c>
    </row>
    <row r="13" spans="1:19" ht="13.5">
      <c r="A13" s="35" t="s">
        <v>55</v>
      </c>
      <c r="B13" s="35" t="s">
        <v>201</v>
      </c>
      <c r="C13" s="37" t="s">
        <v>202</v>
      </c>
      <c r="D13" s="16">
        <f t="shared" si="0"/>
        <v>0</v>
      </c>
      <c r="E13" s="16">
        <v>0</v>
      </c>
      <c r="F13" s="16">
        <v>0</v>
      </c>
      <c r="G13" s="16">
        <v>0</v>
      </c>
      <c r="H13" s="16">
        <f t="shared" si="1"/>
        <v>0</v>
      </c>
      <c r="I13" s="16">
        <v>0</v>
      </c>
      <c r="J13" s="16">
        <v>0</v>
      </c>
      <c r="K13" s="16">
        <v>0</v>
      </c>
      <c r="L13" s="16">
        <f t="shared" si="2"/>
        <v>0</v>
      </c>
      <c r="M13" s="16">
        <v>0</v>
      </c>
      <c r="N13" s="16">
        <v>0</v>
      </c>
      <c r="O13" s="16">
        <v>0</v>
      </c>
      <c r="P13" s="16">
        <f t="shared" si="3"/>
        <v>0</v>
      </c>
      <c r="Q13" s="16">
        <v>0</v>
      </c>
      <c r="R13" s="16">
        <v>0</v>
      </c>
      <c r="S13" s="16">
        <v>0</v>
      </c>
    </row>
    <row r="14" spans="1:19" ht="13.5">
      <c r="A14" s="35" t="s">
        <v>55</v>
      </c>
      <c r="B14" s="35" t="s">
        <v>203</v>
      </c>
      <c r="C14" s="37" t="s">
        <v>204</v>
      </c>
      <c r="D14" s="16">
        <f t="shared" si="0"/>
        <v>0</v>
      </c>
      <c r="E14" s="16">
        <v>0</v>
      </c>
      <c r="F14" s="16">
        <v>0</v>
      </c>
      <c r="G14" s="16">
        <v>0</v>
      </c>
      <c r="H14" s="16">
        <f t="shared" si="1"/>
        <v>0</v>
      </c>
      <c r="I14" s="16">
        <v>0</v>
      </c>
      <c r="J14" s="16">
        <v>0</v>
      </c>
      <c r="K14" s="16">
        <v>0</v>
      </c>
      <c r="L14" s="16">
        <f t="shared" si="2"/>
        <v>0</v>
      </c>
      <c r="M14" s="16">
        <v>0</v>
      </c>
      <c r="N14" s="16">
        <v>0</v>
      </c>
      <c r="O14" s="16">
        <v>0</v>
      </c>
      <c r="P14" s="16">
        <f t="shared" si="3"/>
        <v>0</v>
      </c>
      <c r="Q14" s="16">
        <v>0</v>
      </c>
      <c r="R14" s="16">
        <v>0</v>
      </c>
      <c r="S14" s="16">
        <v>0</v>
      </c>
    </row>
    <row r="15" spans="1:19" ht="13.5">
      <c r="A15" s="35" t="s">
        <v>55</v>
      </c>
      <c r="B15" s="35" t="s">
        <v>205</v>
      </c>
      <c r="C15" s="37" t="s">
        <v>206</v>
      </c>
      <c r="D15" s="16">
        <f t="shared" si="0"/>
        <v>9</v>
      </c>
      <c r="E15" s="16">
        <v>8</v>
      </c>
      <c r="F15" s="16">
        <v>1</v>
      </c>
      <c r="G15" s="16">
        <v>0</v>
      </c>
      <c r="H15" s="16">
        <f t="shared" si="1"/>
        <v>17</v>
      </c>
      <c r="I15" s="16">
        <v>17</v>
      </c>
      <c r="J15" s="16">
        <v>0</v>
      </c>
      <c r="K15" s="16">
        <v>0</v>
      </c>
      <c r="L15" s="16">
        <f t="shared" si="2"/>
        <v>8</v>
      </c>
      <c r="M15" s="16">
        <v>8</v>
      </c>
      <c r="N15" s="16">
        <v>0</v>
      </c>
      <c r="O15" s="16">
        <v>0</v>
      </c>
      <c r="P15" s="16">
        <f t="shared" si="3"/>
        <v>10</v>
      </c>
      <c r="Q15" s="16">
        <v>10</v>
      </c>
      <c r="R15" s="16">
        <v>0</v>
      </c>
      <c r="S15" s="16">
        <v>0</v>
      </c>
    </row>
    <row r="16" spans="1:19" ht="13.5">
      <c r="A16" s="35" t="s">
        <v>55</v>
      </c>
      <c r="B16" s="35" t="s">
        <v>207</v>
      </c>
      <c r="C16" s="37" t="s">
        <v>208</v>
      </c>
      <c r="D16" s="16">
        <f t="shared" si="0"/>
        <v>6</v>
      </c>
      <c r="E16" s="16">
        <v>3</v>
      </c>
      <c r="F16" s="16">
        <v>3</v>
      </c>
      <c r="G16" s="16">
        <v>0</v>
      </c>
      <c r="H16" s="16">
        <f t="shared" si="1"/>
        <v>36</v>
      </c>
      <c r="I16" s="16">
        <v>36</v>
      </c>
      <c r="J16" s="16">
        <v>0</v>
      </c>
      <c r="K16" s="16">
        <v>0</v>
      </c>
      <c r="L16" s="16">
        <f t="shared" si="2"/>
        <v>0</v>
      </c>
      <c r="M16" s="16">
        <v>0</v>
      </c>
      <c r="N16" s="16">
        <v>0</v>
      </c>
      <c r="O16" s="16">
        <v>0</v>
      </c>
      <c r="P16" s="16">
        <f t="shared" si="3"/>
        <v>0</v>
      </c>
      <c r="Q16" s="16">
        <v>0</v>
      </c>
      <c r="R16" s="16">
        <v>0</v>
      </c>
      <c r="S16" s="16">
        <v>0</v>
      </c>
    </row>
    <row r="17" spans="1:19" ht="13.5">
      <c r="A17" s="35" t="s">
        <v>55</v>
      </c>
      <c r="B17" s="35" t="s">
        <v>209</v>
      </c>
      <c r="C17" s="37" t="s">
        <v>210</v>
      </c>
      <c r="D17" s="16">
        <f t="shared" si="0"/>
        <v>0</v>
      </c>
      <c r="E17" s="16">
        <v>0</v>
      </c>
      <c r="F17" s="16">
        <v>0</v>
      </c>
      <c r="G17" s="16">
        <v>0</v>
      </c>
      <c r="H17" s="16">
        <f t="shared" si="1"/>
        <v>0</v>
      </c>
      <c r="I17" s="16">
        <v>0</v>
      </c>
      <c r="J17" s="16">
        <v>0</v>
      </c>
      <c r="K17" s="16">
        <v>0</v>
      </c>
      <c r="L17" s="16">
        <f t="shared" si="2"/>
        <v>0</v>
      </c>
      <c r="M17" s="16">
        <v>0</v>
      </c>
      <c r="N17" s="16">
        <v>0</v>
      </c>
      <c r="O17" s="16">
        <v>0</v>
      </c>
      <c r="P17" s="16">
        <f t="shared" si="3"/>
        <v>0</v>
      </c>
      <c r="Q17" s="16">
        <v>0</v>
      </c>
      <c r="R17" s="16">
        <v>0</v>
      </c>
      <c r="S17" s="16">
        <v>0</v>
      </c>
    </row>
    <row r="18" spans="1:19" ht="13.5">
      <c r="A18" s="35" t="s">
        <v>55</v>
      </c>
      <c r="B18" s="35" t="s">
        <v>211</v>
      </c>
      <c r="C18" s="37" t="s">
        <v>212</v>
      </c>
      <c r="D18" s="16">
        <f t="shared" si="0"/>
        <v>0</v>
      </c>
      <c r="E18" s="16">
        <v>0</v>
      </c>
      <c r="F18" s="16">
        <v>0</v>
      </c>
      <c r="G18" s="16">
        <v>0</v>
      </c>
      <c r="H18" s="16">
        <f t="shared" si="1"/>
        <v>0</v>
      </c>
      <c r="I18" s="16">
        <v>0</v>
      </c>
      <c r="J18" s="16">
        <v>0</v>
      </c>
      <c r="K18" s="16">
        <v>0</v>
      </c>
      <c r="L18" s="16">
        <f t="shared" si="2"/>
        <v>0</v>
      </c>
      <c r="M18" s="16">
        <v>0</v>
      </c>
      <c r="N18" s="16">
        <v>0</v>
      </c>
      <c r="O18" s="16">
        <v>0</v>
      </c>
      <c r="P18" s="16">
        <f t="shared" si="3"/>
        <v>0</v>
      </c>
      <c r="Q18" s="16">
        <v>0</v>
      </c>
      <c r="R18" s="16">
        <v>0</v>
      </c>
      <c r="S18" s="16">
        <v>0</v>
      </c>
    </row>
    <row r="19" spans="1:19" ht="13.5">
      <c r="A19" s="35" t="s">
        <v>55</v>
      </c>
      <c r="B19" s="35" t="s">
        <v>213</v>
      </c>
      <c r="C19" s="37" t="s">
        <v>214</v>
      </c>
      <c r="D19" s="16">
        <f t="shared" si="0"/>
        <v>0</v>
      </c>
      <c r="E19" s="16">
        <v>0</v>
      </c>
      <c r="F19" s="16">
        <v>0</v>
      </c>
      <c r="G19" s="16">
        <v>0</v>
      </c>
      <c r="H19" s="16">
        <f t="shared" si="1"/>
        <v>0</v>
      </c>
      <c r="I19" s="16">
        <v>0</v>
      </c>
      <c r="J19" s="16">
        <v>0</v>
      </c>
      <c r="K19" s="16">
        <v>0</v>
      </c>
      <c r="L19" s="16">
        <f t="shared" si="2"/>
        <v>0</v>
      </c>
      <c r="M19" s="16">
        <v>0</v>
      </c>
      <c r="N19" s="16">
        <v>0</v>
      </c>
      <c r="O19" s="16">
        <v>0</v>
      </c>
      <c r="P19" s="16">
        <f t="shared" si="3"/>
        <v>0</v>
      </c>
      <c r="Q19" s="16">
        <v>0</v>
      </c>
      <c r="R19" s="16">
        <v>0</v>
      </c>
      <c r="S19" s="16">
        <v>0</v>
      </c>
    </row>
    <row r="20" spans="1:19" ht="13.5">
      <c r="A20" s="35" t="s">
        <v>55</v>
      </c>
      <c r="B20" s="35" t="s">
        <v>215</v>
      </c>
      <c r="C20" s="37" t="s">
        <v>216</v>
      </c>
      <c r="D20" s="16">
        <f t="shared" si="0"/>
        <v>4</v>
      </c>
      <c r="E20" s="16">
        <v>3</v>
      </c>
      <c r="F20" s="16">
        <v>1</v>
      </c>
      <c r="G20" s="16">
        <v>0</v>
      </c>
      <c r="H20" s="16">
        <f t="shared" si="1"/>
        <v>19</v>
      </c>
      <c r="I20" s="16">
        <v>15</v>
      </c>
      <c r="J20" s="16">
        <v>4</v>
      </c>
      <c r="K20" s="16">
        <v>0</v>
      </c>
      <c r="L20" s="16">
        <f t="shared" si="2"/>
        <v>0</v>
      </c>
      <c r="M20" s="16">
        <v>0</v>
      </c>
      <c r="N20" s="16">
        <v>0</v>
      </c>
      <c r="O20" s="16">
        <v>0</v>
      </c>
      <c r="P20" s="16">
        <f t="shared" si="3"/>
        <v>0</v>
      </c>
      <c r="Q20" s="16">
        <v>0</v>
      </c>
      <c r="R20" s="16">
        <v>0</v>
      </c>
      <c r="S20" s="16">
        <v>0</v>
      </c>
    </row>
    <row r="21" spans="1:19" ht="13.5">
      <c r="A21" s="35" t="s">
        <v>55</v>
      </c>
      <c r="B21" s="35" t="s">
        <v>217</v>
      </c>
      <c r="C21" s="37" t="s">
        <v>218</v>
      </c>
      <c r="D21" s="16">
        <f t="shared" si="0"/>
        <v>0</v>
      </c>
      <c r="E21" s="16">
        <v>0</v>
      </c>
      <c r="F21" s="16">
        <v>0</v>
      </c>
      <c r="G21" s="16">
        <v>0</v>
      </c>
      <c r="H21" s="16">
        <f t="shared" si="1"/>
        <v>0</v>
      </c>
      <c r="I21" s="16">
        <v>0</v>
      </c>
      <c r="J21" s="16">
        <v>0</v>
      </c>
      <c r="K21" s="16">
        <v>0</v>
      </c>
      <c r="L21" s="16">
        <f t="shared" si="2"/>
        <v>0</v>
      </c>
      <c r="M21" s="16">
        <v>0</v>
      </c>
      <c r="N21" s="16">
        <v>0</v>
      </c>
      <c r="O21" s="16">
        <v>0</v>
      </c>
      <c r="P21" s="16">
        <f t="shared" si="3"/>
        <v>0</v>
      </c>
      <c r="Q21" s="16">
        <v>0</v>
      </c>
      <c r="R21" s="16">
        <v>0</v>
      </c>
      <c r="S21" s="16">
        <v>0</v>
      </c>
    </row>
    <row r="22" spans="1:19" ht="13.5">
      <c r="A22" s="35" t="s">
        <v>55</v>
      </c>
      <c r="B22" s="35" t="s">
        <v>219</v>
      </c>
      <c r="C22" s="37" t="s">
        <v>220</v>
      </c>
      <c r="D22" s="16">
        <f t="shared" si="0"/>
        <v>11</v>
      </c>
      <c r="E22" s="16">
        <v>11</v>
      </c>
      <c r="F22" s="16">
        <v>0</v>
      </c>
      <c r="G22" s="16">
        <v>0</v>
      </c>
      <c r="H22" s="16">
        <f t="shared" si="1"/>
        <v>22</v>
      </c>
      <c r="I22" s="16">
        <v>21</v>
      </c>
      <c r="J22" s="16">
        <v>1</v>
      </c>
      <c r="K22" s="16">
        <v>0</v>
      </c>
      <c r="L22" s="16">
        <f t="shared" si="2"/>
        <v>1</v>
      </c>
      <c r="M22" s="16">
        <v>1</v>
      </c>
      <c r="N22" s="16">
        <v>0</v>
      </c>
      <c r="O22" s="16">
        <v>0</v>
      </c>
      <c r="P22" s="16">
        <f t="shared" si="3"/>
        <v>13</v>
      </c>
      <c r="Q22" s="16">
        <v>13</v>
      </c>
      <c r="R22" s="16">
        <v>0</v>
      </c>
      <c r="S22" s="16">
        <v>0</v>
      </c>
    </row>
    <row r="23" spans="1:19" ht="13.5">
      <c r="A23" s="35" t="s">
        <v>55</v>
      </c>
      <c r="B23" s="35" t="s">
        <v>221</v>
      </c>
      <c r="C23" s="37" t="s">
        <v>222</v>
      </c>
      <c r="D23" s="16">
        <f t="shared" si="0"/>
        <v>0</v>
      </c>
      <c r="E23" s="16">
        <v>0</v>
      </c>
      <c r="F23" s="16">
        <v>0</v>
      </c>
      <c r="G23" s="16">
        <v>0</v>
      </c>
      <c r="H23" s="16">
        <f t="shared" si="1"/>
        <v>0</v>
      </c>
      <c r="I23" s="16">
        <v>0</v>
      </c>
      <c r="J23" s="16">
        <v>0</v>
      </c>
      <c r="K23" s="16">
        <v>0</v>
      </c>
      <c r="L23" s="16">
        <f t="shared" si="2"/>
        <v>0</v>
      </c>
      <c r="M23" s="16">
        <v>0</v>
      </c>
      <c r="N23" s="16">
        <v>0</v>
      </c>
      <c r="O23" s="16">
        <v>0</v>
      </c>
      <c r="P23" s="16">
        <f t="shared" si="3"/>
        <v>0</v>
      </c>
      <c r="Q23" s="16">
        <v>0</v>
      </c>
      <c r="R23" s="16">
        <v>0</v>
      </c>
      <c r="S23" s="16">
        <v>0</v>
      </c>
    </row>
    <row r="24" spans="1:19" ht="13.5">
      <c r="A24" s="35" t="s">
        <v>55</v>
      </c>
      <c r="B24" s="35" t="s">
        <v>223</v>
      </c>
      <c r="C24" s="37" t="s">
        <v>224</v>
      </c>
      <c r="D24" s="16">
        <f t="shared" si="0"/>
        <v>0</v>
      </c>
      <c r="E24" s="16">
        <v>0</v>
      </c>
      <c r="F24" s="16">
        <v>0</v>
      </c>
      <c r="G24" s="16">
        <v>0</v>
      </c>
      <c r="H24" s="16">
        <f t="shared" si="1"/>
        <v>0</v>
      </c>
      <c r="I24" s="16">
        <v>0</v>
      </c>
      <c r="J24" s="16">
        <v>0</v>
      </c>
      <c r="K24" s="16">
        <v>0</v>
      </c>
      <c r="L24" s="16">
        <f t="shared" si="2"/>
        <v>1</v>
      </c>
      <c r="M24" s="16">
        <v>1</v>
      </c>
      <c r="N24" s="16">
        <v>0</v>
      </c>
      <c r="O24" s="16">
        <v>0</v>
      </c>
      <c r="P24" s="16">
        <f t="shared" si="3"/>
        <v>4</v>
      </c>
      <c r="Q24" s="16">
        <v>4</v>
      </c>
      <c r="R24" s="16">
        <v>0</v>
      </c>
      <c r="S24" s="16">
        <v>0</v>
      </c>
    </row>
    <row r="25" spans="1:19" ht="13.5">
      <c r="A25" s="43" t="s">
        <v>160</v>
      </c>
      <c r="B25" s="43"/>
      <c r="C25" s="43"/>
      <c r="D25" s="16">
        <f t="shared" si="0"/>
        <v>36</v>
      </c>
      <c r="E25" s="16">
        <f>SUM(E7:E24)</f>
        <v>31</v>
      </c>
      <c r="F25" s="16">
        <f>SUM(F7:F24)</f>
        <v>5</v>
      </c>
      <c r="G25" s="16">
        <f>SUM(G7:G24)</f>
        <v>0</v>
      </c>
      <c r="H25" s="16">
        <f t="shared" si="1"/>
        <v>109</v>
      </c>
      <c r="I25" s="16">
        <f>SUM(I7:I24)</f>
        <v>103</v>
      </c>
      <c r="J25" s="16">
        <f>SUM(J7:J24)</f>
        <v>6</v>
      </c>
      <c r="K25" s="16">
        <f>SUM(K7:K24)</f>
        <v>0</v>
      </c>
      <c r="L25" s="16">
        <f t="shared" si="2"/>
        <v>29</v>
      </c>
      <c r="M25" s="16">
        <f>SUM(M7:M24)</f>
        <v>29</v>
      </c>
      <c r="N25" s="16">
        <f>SUM(N7:N24)</f>
        <v>0</v>
      </c>
      <c r="O25" s="16">
        <f>SUM(O7:O24)</f>
        <v>0</v>
      </c>
      <c r="P25" s="16">
        <f t="shared" si="3"/>
        <v>36</v>
      </c>
      <c r="Q25" s="16">
        <f>SUM(Q7:Q24)</f>
        <v>36</v>
      </c>
      <c r="R25" s="16">
        <f>SUM(R7:R24)</f>
        <v>0</v>
      </c>
      <c r="S25" s="16">
        <f>SUM(S7:S24)</f>
        <v>0</v>
      </c>
    </row>
  </sheetData>
  <mergeCells count="20">
    <mergeCell ref="A2:A6"/>
    <mergeCell ref="B2:B6"/>
    <mergeCell ref="C2:C6"/>
    <mergeCell ref="E4:E5"/>
    <mergeCell ref="D4:D5"/>
    <mergeCell ref="K4:K5"/>
    <mergeCell ref="L4:L5"/>
    <mergeCell ref="M4:M5"/>
    <mergeCell ref="F4:F5"/>
    <mergeCell ref="G4:G5"/>
    <mergeCell ref="H4:H5"/>
    <mergeCell ref="I4:I5"/>
    <mergeCell ref="R4:R5"/>
    <mergeCell ref="S4:S5"/>
    <mergeCell ref="N4:N5"/>
    <mergeCell ref="O4:O5"/>
    <mergeCell ref="P4:P5"/>
    <mergeCell ref="Q4:Q5"/>
    <mergeCell ref="J4:J5"/>
    <mergeCell ref="A25:C2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&amp;L&amp;16委託・許可件数（平成１６年度実績）&amp;R&amp;D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K65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28" customWidth="1"/>
    <col min="2" max="2" width="6.625" style="28" customWidth="1"/>
    <col min="3" max="3" width="12.625" style="28" customWidth="1"/>
    <col min="4" max="16384" width="9.00390625" style="28" customWidth="1"/>
  </cols>
  <sheetData>
    <row r="1" spans="1:11" ht="17.25">
      <c r="A1" s="1" t="s">
        <v>157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29" customFormat="1" ht="22.5" customHeight="1">
      <c r="A2" s="44" t="s">
        <v>44</v>
      </c>
      <c r="B2" s="47" t="s">
        <v>23</v>
      </c>
      <c r="C2" s="41" t="s">
        <v>24</v>
      </c>
      <c r="D2" s="7" t="s">
        <v>25</v>
      </c>
      <c r="E2" s="26"/>
      <c r="F2" s="26"/>
      <c r="G2" s="26"/>
      <c r="H2" s="7" t="s">
        <v>26</v>
      </c>
      <c r="I2" s="26"/>
      <c r="J2" s="26"/>
      <c r="K2" s="27"/>
    </row>
    <row r="3" spans="1:11" s="29" customFormat="1" ht="22.5" customHeight="1">
      <c r="A3" s="40"/>
      <c r="B3" s="48"/>
      <c r="C3" s="45"/>
      <c r="D3" s="30"/>
      <c r="E3" s="30"/>
      <c r="F3" s="30"/>
      <c r="G3" s="30"/>
      <c r="H3" s="31"/>
      <c r="I3" s="32"/>
      <c r="J3" s="32"/>
      <c r="K3" s="33"/>
    </row>
    <row r="4" spans="1:11" s="29" customFormat="1" ht="22.5" customHeight="1">
      <c r="A4" s="40"/>
      <c r="B4" s="48"/>
      <c r="C4" s="45"/>
      <c r="D4" s="11" t="s">
        <v>228</v>
      </c>
      <c r="E4" s="44" t="s">
        <v>177</v>
      </c>
      <c r="F4" s="44" t="s">
        <v>178</v>
      </c>
      <c r="G4" s="44" t="s">
        <v>179</v>
      </c>
      <c r="H4" s="11" t="s">
        <v>228</v>
      </c>
      <c r="I4" s="51" t="s">
        <v>27</v>
      </c>
      <c r="J4" s="51" t="s">
        <v>28</v>
      </c>
      <c r="K4" s="51" t="s">
        <v>29</v>
      </c>
    </row>
    <row r="5" spans="1:11" s="29" customFormat="1" ht="22.5" customHeight="1">
      <c r="A5" s="40"/>
      <c r="B5" s="48"/>
      <c r="C5" s="45"/>
      <c r="D5" s="24"/>
      <c r="E5" s="45"/>
      <c r="F5" s="45"/>
      <c r="G5" s="45"/>
      <c r="H5" s="24"/>
      <c r="I5" s="52"/>
      <c r="J5" s="52"/>
      <c r="K5" s="52"/>
    </row>
    <row r="6" spans="1:11" s="29" customFormat="1" ht="22.5" customHeight="1">
      <c r="A6" s="46"/>
      <c r="B6" s="49"/>
      <c r="C6" s="50"/>
      <c r="D6" s="14" t="s">
        <v>180</v>
      </c>
      <c r="E6" s="14" t="s">
        <v>180</v>
      </c>
      <c r="F6" s="14" t="s">
        <v>180</v>
      </c>
      <c r="G6" s="25" t="s">
        <v>180</v>
      </c>
      <c r="H6" s="21" t="s">
        <v>229</v>
      </c>
      <c r="I6" s="22" t="s">
        <v>230</v>
      </c>
      <c r="J6" s="22" t="s">
        <v>230</v>
      </c>
      <c r="K6" s="22" t="s">
        <v>230</v>
      </c>
    </row>
    <row r="7" spans="1:11" ht="13.5">
      <c r="A7" s="35" t="s">
        <v>55</v>
      </c>
      <c r="B7" s="35" t="s">
        <v>56</v>
      </c>
      <c r="C7" s="37" t="s">
        <v>57</v>
      </c>
      <c r="D7" s="16">
        <f aca="true" t="shared" si="0" ref="D7:D46">SUM(E7:G7)</f>
        <v>46</v>
      </c>
      <c r="E7" s="16">
        <v>42</v>
      </c>
      <c r="F7" s="16">
        <v>3</v>
      </c>
      <c r="G7" s="16">
        <v>1</v>
      </c>
      <c r="H7" s="16">
        <f aca="true" t="shared" si="1" ref="H7:H46">SUM(I7:K7)</f>
        <v>534</v>
      </c>
      <c r="I7" s="16">
        <v>465</v>
      </c>
      <c r="J7" s="16">
        <v>35</v>
      </c>
      <c r="K7" s="16">
        <v>34</v>
      </c>
    </row>
    <row r="8" spans="1:11" ht="13.5">
      <c r="A8" s="35" t="s">
        <v>55</v>
      </c>
      <c r="B8" s="35" t="s">
        <v>58</v>
      </c>
      <c r="C8" s="37" t="s">
        <v>59</v>
      </c>
      <c r="D8" s="16">
        <f t="shared" si="0"/>
        <v>7</v>
      </c>
      <c r="E8" s="16">
        <v>4</v>
      </c>
      <c r="F8" s="16">
        <v>1</v>
      </c>
      <c r="G8" s="16">
        <v>2</v>
      </c>
      <c r="H8" s="16">
        <f t="shared" si="1"/>
        <v>74</v>
      </c>
      <c r="I8" s="16">
        <v>44</v>
      </c>
      <c r="J8" s="16">
        <v>19</v>
      </c>
      <c r="K8" s="16">
        <v>11</v>
      </c>
    </row>
    <row r="9" spans="1:11" ht="13.5">
      <c r="A9" s="35" t="s">
        <v>55</v>
      </c>
      <c r="B9" s="35" t="s">
        <v>60</v>
      </c>
      <c r="C9" s="37" t="s">
        <v>61</v>
      </c>
      <c r="D9" s="16">
        <f t="shared" si="0"/>
        <v>13</v>
      </c>
      <c r="E9" s="16">
        <v>12</v>
      </c>
      <c r="F9" s="16">
        <v>1</v>
      </c>
      <c r="G9" s="16">
        <v>0</v>
      </c>
      <c r="H9" s="16">
        <f t="shared" si="1"/>
        <v>446</v>
      </c>
      <c r="I9" s="16">
        <v>350</v>
      </c>
      <c r="J9" s="16">
        <v>33</v>
      </c>
      <c r="K9" s="16">
        <v>63</v>
      </c>
    </row>
    <row r="10" spans="1:11" ht="13.5">
      <c r="A10" s="35" t="s">
        <v>55</v>
      </c>
      <c r="B10" s="35" t="s">
        <v>62</v>
      </c>
      <c r="C10" s="37" t="s">
        <v>63</v>
      </c>
      <c r="D10" s="16">
        <f t="shared" si="0"/>
        <v>12</v>
      </c>
      <c r="E10" s="16">
        <v>10</v>
      </c>
      <c r="F10" s="16">
        <v>1</v>
      </c>
      <c r="G10" s="16">
        <v>1</v>
      </c>
      <c r="H10" s="16">
        <f t="shared" si="1"/>
        <v>149</v>
      </c>
      <c r="I10" s="16">
        <v>103</v>
      </c>
      <c r="J10" s="16">
        <v>28</v>
      </c>
      <c r="K10" s="16">
        <v>18</v>
      </c>
    </row>
    <row r="11" spans="1:11" ht="13.5">
      <c r="A11" s="35" t="s">
        <v>55</v>
      </c>
      <c r="B11" s="35" t="s">
        <v>64</v>
      </c>
      <c r="C11" s="37" t="s">
        <v>65</v>
      </c>
      <c r="D11" s="16">
        <f t="shared" si="0"/>
        <v>11</v>
      </c>
      <c r="E11" s="16">
        <v>8</v>
      </c>
      <c r="F11" s="16">
        <v>1</v>
      </c>
      <c r="G11" s="16">
        <v>2</v>
      </c>
      <c r="H11" s="16">
        <f t="shared" si="1"/>
        <v>195</v>
      </c>
      <c r="I11" s="16">
        <v>151</v>
      </c>
      <c r="J11" s="16">
        <v>13</v>
      </c>
      <c r="K11" s="16">
        <v>31</v>
      </c>
    </row>
    <row r="12" spans="1:11" ht="13.5">
      <c r="A12" s="35" t="s">
        <v>55</v>
      </c>
      <c r="B12" s="35" t="s">
        <v>66</v>
      </c>
      <c r="C12" s="37" t="s">
        <v>67</v>
      </c>
      <c r="D12" s="16">
        <f t="shared" si="0"/>
        <v>17</v>
      </c>
      <c r="E12" s="16">
        <v>14</v>
      </c>
      <c r="F12" s="16">
        <v>1</v>
      </c>
      <c r="G12" s="16">
        <v>2</v>
      </c>
      <c r="H12" s="16">
        <f t="shared" si="1"/>
        <v>168</v>
      </c>
      <c r="I12" s="16">
        <v>143</v>
      </c>
      <c r="J12" s="16">
        <v>17</v>
      </c>
      <c r="K12" s="16">
        <v>8</v>
      </c>
    </row>
    <row r="13" spans="1:11" ht="13.5">
      <c r="A13" s="35" t="s">
        <v>55</v>
      </c>
      <c r="B13" s="35" t="s">
        <v>68</v>
      </c>
      <c r="C13" s="37" t="s">
        <v>69</v>
      </c>
      <c r="D13" s="16">
        <f t="shared" si="0"/>
        <v>12</v>
      </c>
      <c r="E13" s="16">
        <v>9</v>
      </c>
      <c r="F13" s="16">
        <v>2</v>
      </c>
      <c r="G13" s="16">
        <v>1</v>
      </c>
      <c r="H13" s="16">
        <f t="shared" si="1"/>
        <v>75</v>
      </c>
      <c r="I13" s="16">
        <v>60</v>
      </c>
      <c r="J13" s="16">
        <v>12</v>
      </c>
      <c r="K13" s="16">
        <v>3</v>
      </c>
    </row>
    <row r="14" spans="1:11" ht="13.5">
      <c r="A14" s="35" t="s">
        <v>55</v>
      </c>
      <c r="B14" s="35" t="s">
        <v>70</v>
      </c>
      <c r="C14" s="37" t="s">
        <v>71</v>
      </c>
      <c r="D14" s="16">
        <f t="shared" si="0"/>
        <v>5</v>
      </c>
      <c r="E14" s="16">
        <v>2</v>
      </c>
      <c r="F14" s="16">
        <v>2</v>
      </c>
      <c r="G14" s="16">
        <v>1</v>
      </c>
      <c r="H14" s="16">
        <f t="shared" si="1"/>
        <v>30</v>
      </c>
      <c r="I14" s="16">
        <v>17</v>
      </c>
      <c r="J14" s="16">
        <v>9</v>
      </c>
      <c r="K14" s="16">
        <v>4</v>
      </c>
    </row>
    <row r="15" spans="1:11" ht="13.5">
      <c r="A15" s="35" t="s">
        <v>55</v>
      </c>
      <c r="B15" s="35" t="s">
        <v>72</v>
      </c>
      <c r="C15" s="37" t="s">
        <v>73</v>
      </c>
      <c r="D15" s="16">
        <f t="shared" si="0"/>
        <v>7</v>
      </c>
      <c r="E15" s="16">
        <v>4</v>
      </c>
      <c r="F15" s="16">
        <v>2</v>
      </c>
      <c r="G15" s="16">
        <v>1</v>
      </c>
      <c r="H15" s="16">
        <f t="shared" si="1"/>
        <v>93</v>
      </c>
      <c r="I15" s="16">
        <v>60</v>
      </c>
      <c r="J15" s="16">
        <v>25</v>
      </c>
      <c r="K15" s="16">
        <v>8</v>
      </c>
    </row>
    <row r="16" spans="1:11" ht="13.5">
      <c r="A16" s="35" t="s">
        <v>55</v>
      </c>
      <c r="B16" s="35" t="s">
        <v>74</v>
      </c>
      <c r="C16" s="37" t="s">
        <v>75</v>
      </c>
      <c r="D16" s="16">
        <f t="shared" si="0"/>
        <v>2</v>
      </c>
      <c r="E16" s="16">
        <v>2</v>
      </c>
      <c r="F16" s="16">
        <v>0</v>
      </c>
      <c r="G16" s="16">
        <v>0</v>
      </c>
      <c r="H16" s="16">
        <f t="shared" si="1"/>
        <v>48</v>
      </c>
      <c r="I16" s="16">
        <v>37</v>
      </c>
      <c r="J16" s="16">
        <v>0</v>
      </c>
      <c r="K16" s="16">
        <v>11</v>
      </c>
    </row>
    <row r="17" spans="1:11" ht="13.5">
      <c r="A17" s="35" t="s">
        <v>55</v>
      </c>
      <c r="B17" s="35" t="s">
        <v>76</v>
      </c>
      <c r="C17" s="37" t="s">
        <v>77</v>
      </c>
      <c r="D17" s="16">
        <f t="shared" si="0"/>
        <v>3</v>
      </c>
      <c r="E17" s="16">
        <v>2</v>
      </c>
      <c r="F17" s="16">
        <v>0</v>
      </c>
      <c r="G17" s="16">
        <v>1</v>
      </c>
      <c r="H17" s="16">
        <f t="shared" si="1"/>
        <v>76</v>
      </c>
      <c r="I17" s="16">
        <v>57</v>
      </c>
      <c r="J17" s="16">
        <v>13</v>
      </c>
      <c r="K17" s="16">
        <v>6</v>
      </c>
    </row>
    <row r="18" spans="1:11" ht="13.5">
      <c r="A18" s="35" t="s">
        <v>55</v>
      </c>
      <c r="B18" s="35" t="s">
        <v>78</v>
      </c>
      <c r="C18" s="37" t="s">
        <v>79</v>
      </c>
      <c r="D18" s="16">
        <f t="shared" si="0"/>
        <v>8</v>
      </c>
      <c r="E18" s="16">
        <v>6</v>
      </c>
      <c r="F18" s="16">
        <v>0</v>
      </c>
      <c r="G18" s="16">
        <v>2</v>
      </c>
      <c r="H18" s="16">
        <f t="shared" si="1"/>
        <v>179</v>
      </c>
      <c r="I18" s="16">
        <v>104</v>
      </c>
      <c r="J18" s="16">
        <v>55</v>
      </c>
      <c r="K18" s="16">
        <v>20</v>
      </c>
    </row>
    <row r="19" spans="1:11" ht="13.5">
      <c r="A19" s="35" t="s">
        <v>55</v>
      </c>
      <c r="B19" s="35" t="s">
        <v>80</v>
      </c>
      <c r="C19" s="37" t="s">
        <v>81</v>
      </c>
      <c r="D19" s="16">
        <f t="shared" si="0"/>
        <v>9</v>
      </c>
      <c r="E19" s="16">
        <v>6</v>
      </c>
      <c r="F19" s="16">
        <v>2</v>
      </c>
      <c r="G19" s="16">
        <v>1</v>
      </c>
      <c r="H19" s="16">
        <f t="shared" si="1"/>
        <v>93</v>
      </c>
      <c r="I19" s="16">
        <v>73</v>
      </c>
      <c r="J19" s="16">
        <v>6</v>
      </c>
      <c r="K19" s="16">
        <v>14</v>
      </c>
    </row>
    <row r="20" spans="1:11" ht="13.5">
      <c r="A20" s="35" t="s">
        <v>55</v>
      </c>
      <c r="B20" s="35" t="s">
        <v>82</v>
      </c>
      <c r="C20" s="37" t="s">
        <v>83</v>
      </c>
      <c r="D20" s="16">
        <f t="shared" si="0"/>
        <v>2</v>
      </c>
      <c r="E20" s="16">
        <v>2</v>
      </c>
      <c r="F20" s="16">
        <v>0</v>
      </c>
      <c r="G20" s="16">
        <v>0</v>
      </c>
      <c r="H20" s="16">
        <f t="shared" si="1"/>
        <v>25</v>
      </c>
      <c r="I20" s="16">
        <v>25</v>
      </c>
      <c r="J20" s="16">
        <v>0</v>
      </c>
      <c r="K20" s="16">
        <v>0</v>
      </c>
    </row>
    <row r="21" spans="1:11" ht="13.5">
      <c r="A21" s="35" t="s">
        <v>55</v>
      </c>
      <c r="B21" s="35" t="s">
        <v>84</v>
      </c>
      <c r="C21" s="37" t="s">
        <v>85</v>
      </c>
      <c r="D21" s="16">
        <f t="shared" si="0"/>
        <v>1</v>
      </c>
      <c r="E21" s="16">
        <v>0</v>
      </c>
      <c r="F21" s="16">
        <v>0</v>
      </c>
      <c r="G21" s="16">
        <v>1</v>
      </c>
      <c r="H21" s="16">
        <f t="shared" si="1"/>
        <v>12</v>
      </c>
      <c r="I21" s="16">
        <v>9</v>
      </c>
      <c r="J21" s="16">
        <v>2</v>
      </c>
      <c r="K21" s="16">
        <v>1</v>
      </c>
    </row>
    <row r="22" spans="1:11" ht="13.5">
      <c r="A22" s="35" t="s">
        <v>55</v>
      </c>
      <c r="B22" s="35" t="s">
        <v>86</v>
      </c>
      <c r="C22" s="37" t="s">
        <v>87</v>
      </c>
      <c r="D22" s="16">
        <f t="shared" si="0"/>
        <v>8</v>
      </c>
      <c r="E22" s="16">
        <v>6</v>
      </c>
      <c r="F22" s="16">
        <v>0</v>
      </c>
      <c r="G22" s="16">
        <v>2</v>
      </c>
      <c r="H22" s="16">
        <f t="shared" si="1"/>
        <v>55</v>
      </c>
      <c r="I22" s="16">
        <v>48</v>
      </c>
      <c r="J22" s="16">
        <v>5</v>
      </c>
      <c r="K22" s="16">
        <v>2</v>
      </c>
    </row>
    <row r="23" spans="1:11" ht="13.5">
      <c r="A23" s="35" t="s">
        <v>55</v>
      </c>
      <c r="B23" s="35" t="s">
        <v>88</v>
      </c>
      <c r="C23" s="37" t="s">
        <v>89</v>
      </c>
      <c r="D23" s="16">
        <f t="shared" si="0"/>
        <v>9</v>
      </c>
      <c r="E23" s="16">
        <v>8</v>
      </c>
      <c r="F23" s="16">
        <v>0</v>
      </c>
      <c r="G23" s="16">
        <v>1</v>
      </c>
      <c r="H23" s="16">
        <f t="shared" si="1"/>
        <v>72</v>
      </c>
      <c r="I23" s="16">
        <v>63</v>
      </c>
      <c r="J23" s="16">
        <v>8</v>
      </c>
      <c r="K23" s="16">
        <v>1</v>
      </c>
    </row>
    <row r="24" spans="1:11" ht="13.5">
      <c r="A24" s="35" t="s">
        <v>55</v>
      </c>
      <c r="B24" s="35" t="s">
        <v>90</v>
      </c>
      <c r="C24" s="37" t="s">
        <v>91</v>
      </c>
      <c r="D24" s="16">
        <f t="shared" si="0"/>
        <v>9</v>
      </c>
      <c r="E24" s="16">
        <v>9</v>
      </c>
      <c r="F24" s="16">
        <v>0</v>
      </c>
      <c r="G24" s="16">
        <v>0</v>
      </c>
      <c r="H24" s="16">
        <f t="shared" si="1"/>
        <v>38</v>
      </c>
      <c r="I24" s="16">
        <v>38</v>
      </c>
      <c r="J24" s="16">
        <v>0</v>
      </c>
      <c r="K24" s="16">
        <v>0</v>
      </c>
    </row>
    <row r="25" spans="1:11" ht="13.5">
      <c r="A25" s="35" t="s">
        <v>55</v>
      </c>
      <c r="B25" s="35" t="s">
        <v>92</v>
      </c>
      <c r="C25" s="37" t="s">
        <v>93</v>
      </c>
      <c r="D25" s="16">
        <f t="shared" si="0"/>
        <v>2</v>
      </c>
      <c r="E25" s="16">
        <v>1</v>
      </c>
      <c r="F25" s="16">
        <v>0</v>
      </c>
      <c r="G25" s="16">
        <v>1</v>
      </c>
      <c r="H25" s="16">
        <f t="shared" si="1"/>
        <v>10</v>
      </c>
      <c r="I25" s="16">
        <v>6</v>
      </c>
      <c r="J25" s="16">
        <v>2</v>
      </c>
      <c r="K25" s="16">
        <v>2</v>
      </c>
    </row>
    <row r="26" spans="1:11" ht="13.5">
      <c r="A26" s="35" t="s">
        <v>55</v>
      </c>
      <c r="B26" s="35" t="s">
        <v>94</v>
      </c>
      <c r="C26" s="37" t="s">
        <v>95</v>
      </c>
      <c r="D26" s="16">
        <f t="shared" si="0"/>
        <v>5</v>
      </c>
      <c r="E26" s="16">
        <v>4</v>
      </c>
      <c r="F26" s="16">
        <v>1</v>
      </c>
      <c r="G26" s="16">
        <v>0</v>
      </c>
      <c r="H26" s="16">
        <f t="shared" si="1"/>
        <v>29</v>
      </c>
      <c r="I26" s="16">
        <v>26</v>
      </c>
      <c r="J26" s="16">
        <v>3</v>
      </c>
      <c r="K26" s="16">
        <v>0</v>
      </c>
    </row>
    <row r="27" spans="1:11" ht="13.5">
      <c r="A27" s="35" t="s">
        <v>55</v>
      </c>
      <c r="B27" s="35" t="s">
        <v>154</v>
      </c>
      <c r="C27" s="37" t="s">
        <v>186</v>
      </c>
      <c r="D27" s="16">
        <f t="shared" si="0"/>
        <v>3</v>
      </c>
      <c r="E27" s="16">
        <v>2</v>
      </c>
      <c r="F27" s="16">
        <v>1</v>
      </c>
      <c r="G27" s="16">
        <v>0</v>
      </c>
      <c r="H27" s="16">
        <f t="shared" si="1"/>
        <v>14</v>
      </c>
      <c r="I27" s="16">
        <v>8</v>
      </c>
      <c r="J27" s="16">
        <v>4</v>
      </c>
      <c r="K27" s="16">
        <v>2</v>
      </c>
    </row>
    <row r="28" spans="1:11" ht="13.5">
      <c r="A28" s="35" t="s">
        <v>55</v>
      </c>
      <c r="B28" s="35" t="s">
        <v>96</v>
      </c>
      <c r="C28" s="37" t="s">
        <v>97</v>
      </c>
      <c r="D28" s="16">
        <f t="shared" si="0"/>
        <v>14</v>
      </c>
      <c r="E28" s="16">
        <v>12</v>
      </c>
      <c r="F28" s="16">
        <v>2</v>
      </c>
      <c r="G28" s="16">
        <v>0</v>
      </c>
      <c r="H28" s="16">
        <f t="shared" si="1"/>
        <v>84</v>
      </c>
      <c r="I28" s="16">
        <v>74</v>
      </c>
      <c r="J28" s="16">
        <v>8</v>
      </c>
      <c r="K28" s="16">
        <v>2</v>
      </c>
    </row>
    <row r="29" spans="1:11" ht="13.5">
      <c r="A29" s="35" t="s">
        <v>55</v>
      </c>
      <c r="B29" s="35" t="s">
        <v>98</v>
      </c>
      <c r="C29" s="37" t="s">
        <v>99</v>
      </c>
      <c r="D29" s="16">
        <f t="shared" si="0"/>
        <v>7</v>
      </c>
      <c r="E29" s="16">
        <v>6</v>
      </c>
      <c r="F29" s="16">
        <v>1</v>
      </c>
      <c r="G29" s="16">
        <v>0</v>
      </c>
      <c r="H29" s="16">
        <f t="shared" si="1"/>
        <v>36</v>
      </c>
      <c r="I29" s="16">
        <v>29</v>
      </c>
      <c r="J29" s="16">
        <v>4</v>
      </c>
      <c r="K29" s="16">
        <v>3</v>
      </c>
    </row>
    <row r="30" spans="1:11" ht="13.5">
      <c r="A30" s="35" t="s">
        <v>55</v>
      </c>
      <c r="B30" s="35" t="s">
        <v>100</v>
      </c>
      <c r="C30" s="37" t="s">
        <v>101</v>
      </c>
      <c r="D30" s="16">
        <f t="shared" si="0"/>
        <v>3</v>
      </c>
      <c r="E30" s="16">
        <v>3</v>
      </c>
      <c r="F30" s="16">
        <v>0</v>
      </c>
      <c r="G30" s="16">
        <v>0</v>
      </c>
      <c r="H30" s="16">
        <f t="shared" si="1"/>
        <v>14</v>
      </c>
      <c r="I30" s="16">
        <v>14</v>
      </c>
      <c r="J30" s="16">
        <v>0</v>
      </c>
      <c r="K30" s="16">
        <v>0</v>
      </c>
    </row>
    <row r="31" spans="1:11" ht="13.5">
      <c r="A31" s="35" t="s">
        <v>55</v>
      </c>
      <c r="B31" s="35" t="s">
        <v>102</v>
      </c>
      <c r="C31" s="37" t="s">
        <v>103</v>
      </c>
      <c r="D31" s="16">
        <f t="shared" si="0"/>
        <v>4</v>
      </c>
      <c r="E31" s="16">
        <v>2</v>
      </c>
      <c r="F31" s="16">
        <v>2</v>
      </c>
      <c r="G31" s="16">
        <v>0</v>
      </c>
      <c r="H31" s="16">
        <f t="shared" si="1"/>
        <v>32</v>
      </c>
      <c r="I31" s="16">
        <v>14</v>
      </c>
      <c r="J31" s="16">
        <v>5</v>
      </c>
      <c r="K31" s="16">
        <v>13</v>
      </c>
    </row>
    <row r="32" spans="1:11" ht="13.5">
      <c r="A32" s="35" t="s">
        <v>55</v>
      </c>
      <c r="B32" s="35" t="s">
        <v>104</v>
      </c>
      <c r="C32" s="37" t="s">
        <v>105</v>
      </c>
      <c r="D32" s="16">
        <f t="shared" si="0"/>
        <v>3</v>
      </c>
      <c r="E32" s="16">
        <v>2</v>
      </c>
      <c r="F32" s="16">
        <v>1</v>
      </c>
      <c r="G32" s="16">
        <v>0</v>
      </c>
      <c r="H32" s="16">
        <f t="shared" si="1"/>
        <v>14</v>
      </c>
      <c r="I32" s="16">
        <v>12</v>
      </c>
      <c r="J32" s="16">
        <v>2</v>
      </c>
      <c r="K32" s="16">
        <v>0</v>
      </c>
    </row>
    <row r="33" spans="1:11" ht="13.5">
      <c r="A33" s="35" t="s">
        <v>55</v>
      </c>
      <c r="B33" s="35" t="s">
        <v>106</v>
      </c>
      <c r="C33" s="37" t="s">
        <v>107</v>
      </c>
      <c r="D33" s="16">
        <f t="shared" si="0"/>
        <v>2</v>
      </c>
      <c r="E33" s="16">
        <v>1</v>
      </c>
      <c r="F33" s="16">
        <v>0</v>
      </c>
      <c r="G33" s="16">
        <v>1</v>
      </c>
      <c r="H33" s="16">
        <f t="shared" si="1"/>
        <v>8</v>
      </c>
      <c r="I33" s="16">
        <v>3</v>
      </c>
      <c r="J33" s="16">
        <v>3</v>
      </c>
      <c r="K33" s="16">
        <v>2</v>
      </c>
    </row>
    <row r="34" spans="1:11" ht="13.5">
      <c r="A34" s="35" t="s">
        <v>55</v>
      </c>
      <c r="B34" s="35" t="s">
        <v>108</v>
      </c>
      <c r="C34" s="37" t="s">
        <v>109</v>
      </c>
      <c r="D34" s="16">
        <f t="shared" si="0"/>
        <v>0</v>
      </c>
      <c r="E34" s="16">
        <v>0</v>
      </c>
      <c r="F34" s="16">
        <v>0</v>
      </c>
      <c r="G34" s="16">
        <v>0</v>
      </c>
      <c r="H34" s="16">
        <f t="shared" si="1"/>
        <v>0</v>
      </c>
      <c r="I34" s="16">
        <v>0</v>
      </c>
      <c r="J34" s="16">
        <v>0</v>
      </c>
      <c r="K34" s="16">
        <v>0</v>
      </c>
    </row>
    <row r="35" spans="1:11" ht="13.5">
      <c r="A35" s="35" t="s">
        <v>55</v>
      </c>
      <c r="B35" s="35" t="s">
        <v>110</v>
      </c>
      <c r="C35" s="37" t="s">
        <v>111</v>
      </c>
      <c r="D35" s="16">
        <f t="shared" si="0"/>
        <v>2</v>
      </c>
      <c r="E35" s="16">
        <v>1</v>
      </c>
      <c r="F35" s="16">
        <v>0</v>
      </c>
      <c r="G35" s="16">
        <v>1</v>
      </c>
      <c r="H35" s="16">
        <f t="shared" si="1"/>
        <v>19</v>
      </c>
      <c r="I35" s="16">
        <v>13</v>
      </c>
      <c r="J35" s="16">
        <v>4</v>
      </c>
      <c r="K35" s="16">
        <v>2</v>
      </c>
    </row>
    <row r="36" spans="1:11" ht="13.5">
      <c r="A36" s="35" t="s">
        <v>55</v>
      </c>
      <c r="B36" s="35" t="s">
        <v>112</v>
      </c>
      <c r="C36" s="37" t="s">
        <v>113</v>
      </c>
      <c r="D36" s="16">
        <f t="shared" si="0"/>
        <v>3</v>
      </c>
      <c r="E36" s="16">
        <v>2</v>
      </c>
      <c r="F36" s="16">
        <v>1</v>
      </c>
      <c r="G36" s="16">
        <v>0</v>
      </c>
      <c r="H36" s="16">
        <f t="shared" si="1"/>
        <v>16</v>
      </c>
      <c r="I36" s="16">
        <v>8</v>
      </c>
      <c r="J36" s="16">
        <v>7</v>
      </c>
      <c r="K36" s="16">
        <v>1</v>
      </c>
    </row>
    <row r="37" spans="1:11" ht="13.5">
      <c r="A37" s="35" t="s">
        <v>55</v>
      </c>
      <c r="B37" s="35" t="s">
        <v>114</v>
      </c>
      <c r="C37" s="37" t="s">
        <v>115</v>
      </c>
      <c r="D37" s="16">
        <f t="shared" si="0"/>
        <v>6</v>
      </c>
      <c r="E37" s="16">
        <v>5</v>
      </c>
      <c r="F37" s="16">
        <v>1</v>
      </c>
      <c r="G37" s="16">
        <v>0</v>
      </c>
      <c r="H37" s="16">
        <f t="shared" si="1"/>
        <v>110</v>
      </c>
      <c r="I37" s="16">
        <v>100</v>
      </c>
      <c r="J37" s="16">
        <v>8</v>
      </c>
      <c r="K37" s="16">
        <v>2</v>
      </c>
    </row>
    <row r="38" spans="1:11" ht="13.5">
      <c r="A38" s="35" t="s">
        <v>55</v>
      </c>
      <c r="B38" s="35" t="s">
        <v>116</v>
      </c>
      <c r="C38" s="37" t="s">
        <v>117</v>
      </c>
      <c r="D38" s="16">
        <f t="shared" si="0"/>
        <v>7</v>
      </c>
      <c r="E38" s="16">
        <v>6</v>
      </c>
      <c r="F38" s="16">
        <v>1</v>
      </c>
      <c r="G38" s="16">
        <v>0</v>
      </c>
      <c r="H38" s="16">
        <f t="shared" si="1"/>
        <v>114</v>
      </c>
      <c r="I38" s="16">
        <v>67</v>
      </c>
      <c r="J38" s="16">
        <v>30</v>
      </c>
      <c r="K38" s="16">
        <v>17</v>
      </c>
    </row>
    <row r="39" spans="1:11" ht="13.5">
      <c r="A39" s="35" t="s">
        <v>55</v>
      </c>
      <c r="B39" s="35" t="s">
        <v>118</v>
      </c>
      <c r="C39" s="37" t="s">
        <v>119</v>
      </c>
      <c r="D39" s="16">
        <f t="shared" si="0"/>
        <v>3</v>
      </c>
      <c r="E39" s="16">
        <v>1</v>
      </c>
      <c r="F39" s="16">
        <v>1</v>
      </c>
      <c r="G39" s="16">
        <v>1</v>
      </c>
      <c r="H39" s="16">
        <f t="shared" si="1"/>
        <v>14</v>
      </c>
      <c r="I39" s="16">
        <v>6</v>
      </c>
      <c r="J39" s="16">
        <v>6</v>
      </c>
      <c r="K39" s="16">
        <v>2</v>
      </c>
    </row>
    <row r="40" spans="1:11" ht="13.5">
      <c r="A40" s="35" t="s">
        <v>55</v>
      </c>
      <c r="B40" s="35" t="s">
        <v>120</v>
      </c>
      <c r="C40" s="37" t="s">
        <v>121</v>
      </c>
      <c r="D40" s="16">
        <f t="shared" si="0"/>
        <v>3</v>
      </c>
      <c r="E40" s="16">
        <v>1</v>
      </c>
      <c r="F40" s="16">
        <v>1</v>
      </c>
      <c r="G40" s="16">
        <v>1</v>
      </c>
      <c r="H40" s="16">
        <f t="shared" si="1"/>
        <v>15</v>
      </c>
      <c r="I40" s="16">
        <v>9</v>
      </c>
      <c r="J40" s="16">
        <v>5</v>
      </c>
      <c r="K40" s="16">
        <v>1</v>
      </c>
    </row>
    <row r="41" spans="1:11" ht="13.5">
      <c r="A41" s="35" t="s">
        <v>55</v>
      </c>
      <c r="B41" s="35" t="s">
        <v>122</v>
      </c>
      <c r="C41" s="37" t="s">
        <v>123</v>
      </c>
      <c r="D41" s="16">
        <f t="shared" si="0"/>
        <v>1</v>
      </c>
      <c r="E41" s="16">
        <v>1</v>
      </c>
      <c r="F41" s="16">
        <v>0</v>
      </c>
      <c r="G41" s="16">
        <v>0</v>
      </c>
      <c r="H41" s="16">
        <f t="shared" si="1"/>
        <v>13</v>
      </c>
      <c r="I41" s="16">
        <v>13</v>
      </c>
      <c r="J41" s="16">
        <v>0</v>
      </c>
      <c r="K41" s="16">
        <v>0</v>
      </c>
    </row>
    <row r="42" spans="1:11" ht="13.5">
      <c r="A42" s="35" t="s">
        <v>55</v>
      </c>
      <c r="B42" s="35" t="s">
        <v>124</v>
      </c>
      <c r="C42" s="37" t="s">
        <v>125</v>
      </c>
      <c r="D42" s="16">
        <f t="shared" si="0"/>
        <v>0</v>
      </c>
      <c r="E42" s="16">
        <v>0</v>
      </c>
      <c r="F42" s="16">
        <v>0</v>
      </c>
      <c r="G42" s="16">
        <v>0</v>
      </c>
      <c r="H42" s="16">
        <f t="shared" si="1"/>
        <v>0</v>
      </c>
      <c r="I42" s="16">
        <v>0</v>
      </c>
      <c r="J42" s="16">
        <v>0</v>
      </c>
      <c r="K42" s="16">
        <v>0</v>
      </c>
    </row>
    <row r="43" spans="1:11" ht="13.5">
      <c r="A43" s="35" t="s">
        <v>55</v>
      </c>
      <c r="B43" s="35" t="s">
        <v>126</v>
      </c>
      <c r="C43" s="37" t="s">
        <v>155</v>
      </c>
      <c r="D43" s="16">
        <f t="shared" si="0"/>
        <v>4</v>
      </c>
      <c r="E43" s="16">
        <v>2</v>
      </c>
      <c r="F43" s="16">
        <v>2</v>
      </c>
      <c r="G43" s="16">
        <v>0</v>
      </c>
      <c r="H43" s="16">
        <f t="shared" si="1"/>
        <v>80</v>
      </c>
      <c r="I43" s="16">
        <v>17</v>
      </c>
      <c r="J43" s="16">
        <v>33</v>
      </c>
      <c r="K43" s="16">
        <v>30</v>
      </c>
    </row>
    <row r="44" spans="1:11" ht="13.5">
      <c r="A44" s="35" t="s">
        <v>55</v>
      </c>
      <c r="B44" s="35" t="s">
        <v>127</v>
      </c>
      <c r="C44" s="37" t="s">
        <v>128</v>
      </c>
      <c r="D44" s="16">
        <f t="shared" si="0"/>
        <v>0</v>
      </c>
      <c r="E44" s="16">
        <v>0</v>
      </c>
      <c r="F44" s="16">
        <v>0</v>
      </c>
      <c r="G44" s="16">
        <v>0</v>
      </c>
      <c r="H44" s="16">
        <f t="shared" si="1"/>
        <v>0</v>
      </c>
      <c r="I44" s="16">
        <v>0</v>
      </c>
      <c r="J44" s="16">
        <v>0</v>
      </c>
      <c r="K44" s="16">
        <v>0</v>
      </c>
    </row>
    <row r="45" spans="1:11" ht="13.5">
      <c r="A45" s="35" t="s">
        <v>55</v>
      </c>
      <c r="B45" s="35" t="s">
        <v>129</v>
      </c>
      <c r="C45" s="37" t="s">
        <v>130</v>
      </c>
      <c r="D45" s="16">
        <f t="shared" si="0"/>
        <v>0</v>
      </c>
      <c r="E45" s="16">
        <v>0</v>
      </c>
      <c r="F45" s="16">
        <v>0</v>
      </c>
      <c r="G45" s="16">
        <v>0</v>
      </c>
      <c r="H45" s="16">
        <f t="shared" si="1"/>
        <v>0</v>
      </c>
      <c r="I45" s="16">
        <v>0</v>
      </c>
      <c r="J45" s="16">
        <v>0</v>
      </c>
      <c r="K45" s="16">
        <v>0</v>
      </c>
    </row>
    <row r="46" spans="1:11" ht="13.5">
      <c r="A46" s="35" t="s">
        <v>55</v>
      </c>
      <c r="B46" s="35" t="s">
        <v>131</v>
      </c>
      <c r="C46" s="37" t="s">
        <v>132</v>
      </c>
      <c r="D46" s="16">
        <f t="shared" si="0"/>
        <v>0</v>
      </c>
      <c r="E46" s="16">
        <v>0</v>
      </c>
      <c r="F46" s="16">
        <v>0</v>
      </c>
      <c r="G46" s="16">
        <v>0</v>
      </c>
      <c r="H46" s="16">
        <f t="shared" si="1"/>
        <v>4</v>
      </c>
      <c r="I46" s="16">
        <v>4</v>
      </c>
      <c r="J46" s="16">
        <v>0</v>
      </c>
      <c r="K46" s="16">
        <v>0</v>
      </c>
    </row>
    <row r="47" spans="1:11" ht="13.5">
      <c r="A47" s="35" t="s">
        <v>55</v>
      </c>
      <c r="B47" s="35" t="s">
        <v>133</v>
      </c>
      <c r="C47" s="37" t="s">
        <v>134</v>
      </c>
      <c r="D47" s="16">
        <f aca="true" t="shared" si="2" ref="D47:D65">SUM(E47:G47)</f>
        <v>1</v>
      </c>
      <c r="E47" s="16">
        <v>1</v>
      </c>
      <c r="F47" s="16">
        <v>0</v>
      </c>
      <c r="G47" s="16">
        <v>0</v>
      </c>
      <c r="H47" s="16">
        <f aca="true" t="shared" si="3" ref="H47:H65">SUM(I47:K47)</f>
        <v>2</v>
      </c>
      <c r="I47" s="16">
        <v>2</v>
      </c>
      <c r="J47" s="16">
        <v>0</v>
      </c>
      <c r="K47" s="16">
        <v>0</v>
      </c>
    </row>
    <row r="48" spans="1:11" ht="13.5">
      <c r="A48" s="35" t="s">
        <v>55</v>
      </c>
      <c r="B48" s="35" t="s">
        <v>135</v>
      </c>
      <c r="C48" s="37" t="s">
        <v>136</v>
      </c>
      <c r="D48" s="16">
        <f t="shared" si="2"/>
        <v>5</v>
      </c>
      <c r="E48" s="16">
        <v>3</v>
      </c>
      <c r="F48" s="16">
        <v>2</v>
      </c>
      <c r="G48" s="16">
        <v>0</v>
      </c>
      <c r="H48" s="16">
        <f t="shared" si="3"/>
        <v>15</v>
      </c>
      <c r="I48" s="16">
        <v>7</v>
      </c>
      <c r="J48" s="16">
        <v>8</v>
      </c>
      <c r="K48" s="16">
        <v>0</v>
      </c>
    </row>
    <row r="49" spans="1:11" ht="13.5">
      <c r="A49" s="35" t="s">
        <v>55</v>
      </c>
      <c r="B49" s="35" t="s">
        <v>137</v>
      </c>
      <c r="C49" s="37" t="s">
        <v>138</v>
      </c>
      <c r="D49" s="16">
        <f t="shared" si="2"/>
        <v>2</v>
      </c>
      <c r="E49" s="16">
        <v>1</v>
      </c>
      <c r="F49" s="16">
        <v>1</v>
      </c>
      <c r="G49" s="16">
        <v>0</v>
      </c>
      <c r="H49" s="16">
        <f t="shared" si="3"/>
        <v>18</v>
      </c>
      <c r="I49" s="16">
        <v>10</v>
      </c>
      <c r="J49" s="16">
        <v>6</v>
      </c>
      <c r="K49" s="16">
        <v>2</v>
      </c>
    </row>
    <row r="50" spans="1:11" ht="13.5">
      <c r="A50" s="35" t="s">
        <v>55</v>
      </c>
      <c r="B50" s="35" t="s">
        <v>139</v>
      </c>
      <c r="C50" s="37" t="s">
        <v>140</v>
      </c>
      <c r="D50" s="16">
        <f t="shared" si="2"/>
        <v>2</v>
      </c>
      <c r="E50" s="16">
        <v>1</v>
      </c>
      <c r="F50" s="16">
        <v>0</v>
      </c>
      <c r="G50" s="16">
        <v>1</v>
      </c>
      <c r="H50" s="16">
        <f t="shared" si="3"/>
        <v>9</v>
      </c>
      <c r="I50" s="16">
        <v>5</v>
      </c>
      <c r="J50" s="16">
        <v>2</v>
      </c>
      <c r="K50" s="16">
        <v>2</v>
      </c>
    </row>
    <row r="51" spans="1:11" ht="13.5">
      <c r="A51" s="35" t="s">
        <v>55</v>
      </c>
      <c r="B51" s="35" t="s">
        <v>141</v>
      </c>
      <c r="C51" s="37" t="s">
        <v>142</v>
      </c>
      <c r="D51" s="16">
        <f t="shared" si="2"/>
        <v>9</v>
      </c>
      <c r="E51" s="16">
        <v>5</v>
      </c>
      <c r="F51" s="16">
        <v>4</v>
      </c>
      <c r="G51" s="16">
        <v>0</v>
      </c>
      <c r="H51" s="16">
        <f t="shared" si="3"/>
        <v>43</v>
      </c>
      <c r="I51" s="16">
        <v>14</v>
      </c>
      <c r="J51" s="16">
        <v>18</v>
      </c>
      <c r="K51" s="16">
        <v>11</v>
      </c>
    </row>
    <row r="52" spans="1:11" ht="13.5">
      <c r="A52" s="35" t="s">
        <v>55</v>
      </c>
      <c r="B52" s="35" t="s">
        <v>143</v>
      </c>
      <c r="C52" s="37" t="s">
        <v>144</v>
      </c>
      <c r="D52" s="16">
        <f t="shared" si="2"/>
        <v>4</v>
      </c>
      <c r="E52" s="16">
        <v>2</v>
      </c>
      <c r="F52" s="16">
        <v>0</v>
      </c>
      <c r="G52" s="16">
        <v>2</v>
      </c>
      <c r="H52" s="16">
        <f t="shared" si="3"/>
        <v>23</v>
      </c>
      <c r="I52" s="16">
        <v>17</v>
      </c>
      <c r="J52" s="16">
        <v>4</v>
      </c>
      <c r="K52" s="16">
        <v>2</v>
      </c>
    </row>
    <row r="53" spans="1:11" ht="13.5">
      <c r="A53" s="35" t="s">
        <v>55</v>
      </c>
      <c r="B53" s="35" t="s">
        <v>145</v>
      </c>
      <c r="C53" s="37" t="s">
        <v>146</v>
      </c>
      <c r="D53" s="16">
        <f t="shared" si="2"/>
        <v>3</v>
      </c>
      <c r="E53" s="16">
        <v>2</v>
      </c>
      <c r="F53" s="16">
        <v>1</v>
      </c>
      <c r="G53" s="16">
        <v>0</v>
      </c>
      <c r="H53" s="16">
        <f t="shared" si="3"/>
        <v>8</v>
      </c>
      <c r="I53" s="16">
        <v>5</v>
      </c>
      <c r="J53" s="16">
        <v>2</v>
      </c>
      <c r="K53" s="16">
        <v>1</v>
      </c>
    </row>
    <row r="54" spans="1:11" ht="13.5">
      <c r="A54" s="35" t="s">
        <v>55</v>
      </c>
      <c r="B54" s="35" t="s">
        <v>147</v>
      </c>
      <c r="C54" s="37" t="s">
        <v>148</v>
      </c>
      <c r="D54" s="16">
        <f t="shared" si="2"/>
        <v>1</v>
      </c>
      <c r="E54" s="16">
        <v>0</v>
      </c>
      <c r="F54" s="16">
        <v>0</v>
      </c>
      <c r="G54" s="16">
        <v>1</v>
      </c>
      <c r="H54" s="16">
        <f t="shared" si="3"/>
        <v>4</v>
      </c>
      <c r="I54" s="16">
        <v>2</v>
      </c>
      <c r="J54" s="16">
        <v>1</v>
      </c>
      <c r="K54" s="16">
        <v>1</v>
      </c>
    </row>
    <row r="55" spans="1:11" ht="13.5">
      <c r="A55" s="35" t="s">
        <v>55</v>
      </c>
      <c r="B55" s="35" t="s">
        <v>149</v>
      </c>
      <c r="C55" s="37" t="s">
        <v>150</v>
      </c>
      <c r="D55" s="16">
        <f t="shared" si="2"/>
        <v>1</v>
      </c>
      <c r="E55" s="16">
        <v>0</v>
      </c>
      <c r="F55" s="16">
        <v>0</v>
      </c>
      <c r="G55" s="16">
        <v>1</v>
      </c>
      <c r="H55" s="16">
        <f t="shared" si="3"/>
        <v>5</v>
      </c>
      <c r="I55" s="16">
        <v>2</v>
      </c>
      <c r="J55" s="16">
        <v>2</v>
      </c>
      <c r="K55" s="16">
        <v>1</v>
      </c>
    </row>
    <row r="56" spans="1:11" ht="13.5">
      <c r="A56" s="35" t="s">
        <v>55</v>
      </c>
      <c r="B56" s="35" t="s">
        <v>151</v>
      </c>
      <c r="C56" s="37" t="s">
        <v>152</v>
      </c>
      <c r="D56" s="16">
        <f t="shared" si="2"/>
        <v>1</v>
      </c>
      <c r="E56" s="16">
        <v>0</v>
      </c>
      <c r="F56" s="16">
        <v>0</v>
      </c>
      <c r="G56" s="16">
        <v>1</v>
      </c>
      <c r="H56" s="16">
        <f t="shared" si="3"/>
        <v>8</v>
      </c>
      <c r="I56" s="16">
        <v>5</v>
      </c>
      <c r="J56" s="16">
        <v>2</v>
      </c>
      <c r="K56" s="16">
        <v>1</v>
      </c>
    </row>
    <row r="57" spans="1:11" ht="13.5">
      <c r="A57" s="35" t="s">
        <v>55</v>
      </c>
      <c r="B57" s="35" t="s">
        <v>161</v>
      </c>
      <c r="C57" s="37" t="s">
        <v>162</v>
      </c>
      <c r="D57" s="16">
        <f t="shared" si="2"/>
        <v>5</v>
      </c>
      <c r="E57" s="16">
        <v>3</v>
      </c>
      <c r="F57" s="16">
        <v>2</v>
      </c>
      <c r="G57" s="16">
        <v>0</v>
      </c>
      <c r="H57" s="16">
        <f t="shared" si="3"/>
        <v>21</v>
      </c>
      <c r="I57" s="16">
        <v>13</v>
      </c>
      <c r="J57" s="16">
        <v>6</v>
      </c>
      <c r="K57" s="16">
        <v>2</v>
      </c>
    </row>
    <row r="58" spans="1:11" ht="13.5">
      <c r="A58" s="35" t="s">
        <v>55</v>
      </c>
      <c r="B58" s="35" t="s">
        <v>163</v>
      </c>
      <c r="C58" s="37" t="s">
        <v>164</v>
      </c>
      <c r="D58" s="16">
        <f t="shared" si="2"/>
        <v>2</v>
      </c>
      <c r="E58" s="16">
        <v>0</v>
      </c>
      <c r="F58" s="16">
        <v>0</v>
      </c>
      <c r="G58" s="16">
        <v>2</v>
      </c>
      <c r="H58" s="16">
        <f t="shared" si="3"/>
        <v>13</v>
      </c>
      <c r="I58" s="16">
        <v>4</v>
      </c>
      <c r="J58" s="16">
        <v>7</v>
      </c>
      <c r="K58" s="16">
        <v>2</v>
      </c>
    </row>
    <row r="59" spans="1:11" ht="13.5">
      <c r="A59" s="35" t="s">
        <v>55</v>
      </c>
      <c r="B59" s="35" t="s">
        <v>165</v>
      </c>
      <c r="C59" s="37" t="s">
        <v>166</v>
      </c>
      <c r="D59" s="16">
        <f t="shared" si="2"/>
        <v>1</v>
      </c>
      <c r="E59" s="16">
        <v>0</v>
      </c>
      <c r="F59" s="16">
        <v>0</v>
      </c>
      <c r="G59" s="16">
        <v>1</v>
      </c>
      <c r="H59" s="16">
        <f t="shared" si="3"/>
        <v>8</v>
      </c>
      <c r="I59" s="16">
        <v>4</v>
      </c>
      <c r="J59" s="16">
        <v>3</v>
      </c>
      <c r="K59" s="16">
        <v>1</v>
      </c>
    </row>
    <row r="60" spans="1:11" ht="13.5">
      <c r="A60" s="35" t="s">
        <v>55</v>
      </c>
      <c r="B60" s="35" t="s">
        <v>167</v>
      </c>
      <c r="C60" s="37" t="s">
        <v>168</v>
      </c>
      <c r="D60" s="16">
        <f t="shared" si="2"/>
        <v>1</v>
      </c>
      <c r="E60" s="16">
        <v>0</v>
      </c>
      <c r="F60" s="16">
        <v>0</v>
      </c>
      <c r="G60" s="16">
        <v>1</v>
      </c>
      <c r="H60" s="16">
        <f t="shared" si="3"/>
        <v>4</v>
      </c>
      <c r="I60" s="16">
        <v>2</v>
      </c>
      <c r="J60" s="16">
        <v>1</v>
      </c>
      <c r="K60" s="16">
        <v>1</v>
      </c>
    </row>
    <row r="61" spans="1:11" ht="13.5">
      <c r="A61" s="35" t="s">
        <v>55</v>
      </c>
      <c r="B61" s="35" t="s">
        <v>169</v>
      </c>
      <c r="C61" s="37" t="s">
        <v>170</v>
      </c>
      <c r="D61" s="16">
        <f t="shared" si="2"/>
        <v>1</v>
      </c>
      <c r="E61" s="16">
        <v>0</v>
      </c>
      <c r="F61" s="16">
        <v>0</v>
      </c>
      <c r="G61" s="16">
        <v>1</v>
      </c>
      <c r="H61" s="16">
        <f t="shared" si="3"/>
        <v>5</v>
      </c>
      <c r="I61" s="16">
        <v>2</v>
      </c>
      <c r="J61" s="16">
        <v>2</v>
      </c>
      <c r="K61" s="16">
        <v>1</v>
      </c>
    </row>
    <row r="62" spans="1:11" ht="13.5">
      <c r="A62" s="35" t="s">
        <v>55</v>
      </c>
      <c r="B62" s="35" t="s">
        <v>171</v>
      </c>
      <c r="C62" s="37" t="s">
        <v>172</v>
      </c>
      <c r="D62" s="16">
        <f t="shared" si="2"/>
        <v>2</v>
      </c>
      <c r="E62" s="16">
        <v>1</v>
      </c>
      <c r="F62" s="16">
        <v>1</v>
      </c>
      <c r="G62" s="16">
        <v>0</v>
      </c>
      <c r="H62" s="16">
        <f t="shared" si="3"/>
        <v>10</v>
      </c>
      <c r="I62" s="16">
        <v>8</v>
      </c>
      <c r="J62" s="16">
        <v>2</v>
      </c>
      <c r="K62" s="16">
        <v>0</v>
      </c>
    </row>
    <row r="63" spans="1:11" ht="13.5">
      <c r="A63" s="35" t="s">
        <v>55</v>
      </c>
      <c r="B63" s="35" t="s">
        <v>184</v>
      </c>
      <c r="C63" s="37" t="s">
        <v>185</v>
      </c>
      <c r="D63" s="16">
        <f t="shared" si="2"/>
        <v>1</v>
      </c>
      <c r="E63" s="16">
        <v>1</v>
      </c>
      <c r="F63" s="16">
        <v>0</v>
      </c>
      <c r="G63" s="16">
        <v>0</v>
      </c>
      <c r="H63" s="16">
        <f t="shared" si="3"/>
        <v>6</v>
      </c>
      <c r="I63" s="16">
        <v>6</v>
      </c>
      <c r="J63" s="16">
        <v>0</v>
      </c>
      <c r="K63" s="16">
        <v>0</v>
      </c>
    </row>
    <row r="64" spans="1:11" ht="13.5">
      <c r="A64" s="35" t="s">
        <v>55</v>
      </c>
      <c r="B64" s="35" t="s">
        <v>187</v>
      </c>
      <c r="C64" s="37" t="s">
        <v>188</v>
      </c>
      <c r="D64" s="16">
        <f t="shared" si="2"/>
        <v>4</v>
      </c>
      <c r="E64" s="16">
        <v>2</v>
      </c>
      <c r="F64" s="16">
        <v>2</v>
      </c>
      <c r="G64" s="16">
        <v>0</v>
      </c>
      <c r="H64" s="16">
        <f t="shared" si="3"/>
        <v>26</v>
      </c>
      <c r="I64" s="16">
        <v>12</v>
      </c>
      <c r="J64" s="16">
        <v>6</v>
      </c>
      <c r="K64" s="16">
        <v>8</v>
      </c>
    </row>
    <row r="65" spans="1:11" ht="13.5">
      <c r="A65" s="42" t="s">
        <v>153</v>
      </c>
      <c r="B65" s="43"/>
      <c r="C65" s="43"/>
      <c r="D65" s="16">
        <f t="shared" si="2"/>
        <v>299</v>
      </c>
      <c r="E65" s="16">
        <f aca="true" t="shared" si="4" ref="E65:K65">SUM(E7:E64)</f>
        <v>220</v>
      </c>
      <c r="F65" s="16">
        <f t="shared" si="4"/>
        <v>44</v>
      </c>
      <c r="G65" s="16">
        <f t="shared" si="4"/>
        <v>35</v>
      </c>
      <c r="H65" s="16">
        <f t="shared" si="3"/>
        <v>3216</v>
      </c>
      <c r="I65" s="16">
        <f t="shared" si="4"/>
        <v>2390</v>
      </c>
      <c r="J65" s="16">
        <f t="shared" si="4"/>
        <v>476</v>
      </c>
      <c r="K65" s="16">
        <f t="shared" si="4"/>
        <v>350</v>
      </c>
    </row>
  </sheetData>
  <mergeCells count="10">
    <mergeCell ref="J4:J5"/>
    <mergeCell ref="K4:K5"/>
    <mergeCell ref="E4:E5"/>
    <mergeCell ref="F4:F5"/>
    <mergeCell ref="G4:G5"/>
    <mergeCell ref="I4:I5"/>
    <mergeCell ref="A2:A6"/>
    <mergeCell ref="B2:B6"/>
    <mergeCell ref="C2:C6"/>
    <mergeCell ref="A65:C6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0" r:id="rId1"/>
  <headerFooter alignWithMargins="0">
    <oddHeader>&amp;L&amp;16処理業者と従業員数（平成１６年度実績）&amp;R&amp;D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2006-04-24T08:06:53Z</cp:lastPrinted>
  <dcterms:created xsi:type="dcterms:W3CDTF">2002-10-23T06:31:55Z</dcterms:created>
  <dcterms:modified xsi:type="dcterms:W3CDTF">2006-06-30T04:12:18Z</dcterms:modified>
  <cp:category/>
  <cp:version/>
  <cp:contentType/>
  <cp:contentStatus/>
</cp:coreProperties>
</file>