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'委託・許可件数（市町村）'!$A$2:$S$46</definedName>
    <definedName name="_xlnm.Print_Area" localSheetId="5">'委託・許可件数（組合）'!$A$2:$S$16</definedName>
    <definedName name="_xlnm.Print_Area" localSheetId="2">'収集運搬機材（市町村）'!$A$2:$AY$46</definedName>
    <definedName name="_xlnm.Print_Area" localSheetId="3">'収集運搬機材（組合）'!$A$2:$AY$17</definedName>
    <definedName name="_xlnm.Print_Area" localSheetId="6">'処理業者と従業員数'!$A$2:$K$46</definedName>
    <definedName name="_xlnm.Print_Area" localSheetId="0">'廃棄物処理従事職員数（市町村）'!$A$2:$AD$46</definedName>
    <definedName name="_xlnm.Print_Area" localSheetId="1">'廃棄物処理従事職員数（組合）'!$A$2:$AD$16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<sst xmlns="http://schemas.openxmlformats.org/spreadsheetml/2006/main" count="968" uniqueCount="176">
  <si>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</si>
  <si>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</si>
  <si>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</si>
  <si>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</si>
  <si>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</si>
  <si>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</si>
  <si>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</si>
  <si>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</si>
  <si>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</si>
  <si>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</si>
  <si>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</si>
  <si>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</si>
  <si>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</si>
  <si>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</si>
  <si>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</si>
  <si>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</si>
  <si>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</si>
  <si>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</si>
  <si>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</si>
  <si>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</si>
  <si>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</si>
  <si>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</si>
  <si>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</si>
  <si>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</si>
  <si>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中山町</t>
  </si>
  <si>
    <t>大山町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</si>
  <si>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</si>
  <si>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</si>
  <si>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</si>
  <si>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</si>
  <si>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</si>
  <si>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</si>
  <si>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</si>
  <si>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</si>
  <si>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廃棄物処理従事職員数（平成１５年度実績）</t>
  </si>
  <si>
    <t>処理業者と従業員数（平成１５年度実績）</t>
  </si>
  <si>
    <t>委託・許可件数（平成１５年度実績）</t>
  </si>
  <si>
    <t>収集運搬機材の状況（平成１５年度実績）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</si>
  <si>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</si>
  <si>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</si>
  <si>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</si>
  <si>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</si>
  <si>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</si>
  <si>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</si>
  <si>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</si>
  <si>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</si>
  <si>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</si>
  <si>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</si>
  <si>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</si>
  <si>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</si>
  <si>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</si>
  <si>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</si>
  <si>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</si>
  <si>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31301</t>
  </si>
  <si>
    <t>31302</t>
  </si>
  <si>
    <t>岩美町</t>
  </si>
  <si>
    <t>31303</t>
  </si>
  <si>
    <t>福部村</t>
  </si>
  <si>
    <t>31321</t>
  </si>
  <si>
    <t>郡家町</t>
  </si>
  <si>
    <t>31322</t>
  </si>
  <si>
    <t>船岡町</t>
  </si>
  <si>
    <t>31323</t>
  </si>
  <si>
    <t>河原町</t>
  </si>
  <si>
    <t>31324</t>
  </si>
  <si>
    <t>八東町</t>
  </si>
  <si>
    <t>31325</t>
  </si>
  <si>
    <t>若桜町</t>
  </si>
  <si>
    <t>31326</t>
  </si>
  <si>
    <t>用瀬町</t>
  </si>
  <si>
    <t>31327</t>
  </si>
  <si>
    <t>佐治村</t>
  </si>
  <si>
    <t>31328</t>
  </si>
  <si>
    <t>智頭町</t>
  </si>
  <si>
    <t>31341</t>
  </si>
  <si>
    <t>気高町</t>
  </si>
  <si>
    <t>31342</t>
  </si>
  <si>
    <t>鹿野町</t>
  </si>
  <si>
    <t>31343</t>
  </si>
  <si>
    <t>青谷町</t>
  </si>
  <si>
    <t>31361</t>
  </si>
  <si>
    <t>羽合町</t>
  </si>
  <si>
    <t>31362</t>
  </si>
  <si>
    <t>31363</t>
  </si>
  <si>
    <t>31364</t>
  </si>
  <si>
    <t>三朝町</t>
  </si>
  <si>
    <t>31365</t>
  </si>
  <si>
    <t>関金町</t>
  </si>
  <si>
    <t>31366</t>
  </si>
  <si>
    <t>北条町</t>
  </si>
  <si>
    <t>31367</t>
  </si>
  <si>
    <t>31368</t>
  </si>
  <si>
    <t>東伯町</t>
  </si>
  <si>
    <t>31369</t>
  </si>
  <si>
    <t>赤碕町</t>
  </si>
  <si>
    <t>31381</t>
  </si>
  <si>
    <t>西伯町</t>
  </si>
  <si>
    <t>31382</t>
  </si>
  <si>
    <t>会見町</t>
  </si>
  <si>
    <t>31383</t>
  </si>
  <si>
    <t>岸本町</t>
  </si>
  <si>
    <t>31384</t>
  </si>
  <si>
    <t>日吉津村</t>
  </si>
  <si>
    <t>31385</t>
  </si>
  <si>
    <t>淀江町</t>
  </si>
  <si>
    <t>31386</t>
  </si>
  <si>
    <t>31387</t>
  </si>
  <si>
    <t>名和町</t>
  </si>
  <si>
    <t>31388</t>
  </si>
  <si>
    <t>31401</t>
  </si>
  <si>
    <t>日南町</t>
  </si>
  <si>
    <t>31402</t>
  </si>
  <si>
    <t>31403</t>
  </si>
  <si>
    <t>江府町</t>
  </si>
  <si>
    <t>31404</t>
  </si>
  <si>
    <t>31812</t>
  </si>
  <si>
    <t>日野町江府町日南町衛生施設組合</t>
  </si>
  <si>
    <t>31813</t>
  </si>
  <si>
    <t>米子市ほか９か町村衛生施設組合</t>
  </si>
  <si>
    <t>31816</t>
  </si>
  <si>
    <t>気高郡衛生施設組合</t>
  </si>
  <si>
    <t>31825</t>
  </si>
  <si>
    <t>西伯町ほか二か町清掃施設管理組合</t>
  </si>
  <si>
    <t>31827</t>
  </si>
  <si>
    <t>鳥取県東部広域行政管理組合</t>
  </si>
  <si>
    <t>東郷町</t>
  </si>
  <si>
    <t>八頭環境施設組合</t>
  </si>
  <si>
    <t>鳥取県合計</t>
  </si>
  <si>
    <t>日野町</t>
  </si>
  <si>
    <t>泊村</t>
  </si>
  <si>
    <t>31828</t>
  </si>
  <si>
    <t>佐治用瀬ごみ処理施設組合</t>
  </si>
  <si>
    <t>31829</t>
  </si>
  <si>
    <t>鳥取県西部広域行政管理組合</t>
  </si>
  <si>
    <t>31830</t>
  </si>
  <si>
    <t>31835</t>
  </si>
  <si>
    <t>鳥取中部ふるさと広域連合</t>
  </si>
  <si>
    <t>溝口町</t>
  </si>
  <si>
    <t>委託</t>
  </si>
  <si>
    <t>許可</t>
  </si>
  <si>
    <t>直営</t>
  </si>
  <si>
    <t>鳥取県合計</t>
  </si>
  <si>
    <t>鳥取県合計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</si>
  <si>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</si>
  <si>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</si>
  <si>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</si>
  <si>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</si>
  <si>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</si>
  <si>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</si>
  <si>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</si>
  <si>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</si>
  <si>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</si>
  <si>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</si>
  <si>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</si>
  <si>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</si>
  <si>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</si>
  <si>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</si>
  <si>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</si>
  <si>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</si>
  <si>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</si>
  <si>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</si>
  <si>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</si>
  <si>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</si>
  <si>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大栄町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</si>
  <si>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</si>
  <si>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</si>
  <si>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</si>
  <si>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</si>
  <si>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</si>
  <si>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</si>
  <si>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</si>
  <si>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</si>
  <si>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</si>
  <si>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</si>
  <si>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</si>
  <si>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国府町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</si>
</sst>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6" xfId="21" applyNumberFormat="1" applyFont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34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38</v>
      </c>
      <c r="B2" s="52" t="s">
        <v>16</v>
      </c>
      <c r="C2" s="50" t="s">
        <v>39</v>
      </c>
      <c r="D2" s="7" t="s">
        <v>17</v>
      </c>
      <c r="E2" s="8"/>
      <c r="F2" s="9"/>
      <c r="G2" s="8"/>
      <c r="H2" s="8"/>
      <c r="I2" s="8"/>
      <c r="J2" s="8"/>
      <c r="K2" s="8"/>
      <c r="L2" s="10"/>
      <c r="M2" s="7" t="s">
        <v>40</v>
      </c>
      <c r="N2" s="8"/>
      <c r="O2" s="9"/>
      <c r="P2" s="8"/>
      <c r="Q2" s="8"/>
      <c r="R2" s="8"/>
      <c r="S2" s="8"/>
      <c r="T2" s="8"/>
      <c r="U2" s="10"/>
      <c r="V2" s="7" t="s">
        <v>18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41</v>
      </c>
      <c r="E3" s="12" t="s">
        <v>19</v>
      </c>
      <c r="F3" s="9"/>
      <c r="G3" s="10"/>
      <c r="H3" s="12" t="s">
        <v>20</v>
      </c>
      <c r="I3" s="8"/>
      <c r="J3" s="8"/>
      <c r="K3" s="8"/>
      <c r="L3" s="10"/>
      <c r="M3" s="11" t="s">
        <v>41</v>
      </c>
      <c r="N3" s="12" t="s">
        <v>19</v>
      </c>
      <c r="O3" s="9"/>
      <c r="P3" s="10"/>
      <c r="Q3" s="12" t="s">
        <v>20</v>
      </c>
      <c r="R3" s="8"/>
      <c r="S3" s="8"/>
      <c r="T3" s="8"/>
      <c r="U3" s="10"/>
      <c r="V3" s="13"/>
      <c r="W3" s="12" t="s">
        <v>19</v>
      </c>
      <c r="X3" s="9"/>
      <c r="Y3" s="10"/>
      <c r="Z3" s="12" t="s">
        <v>20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41</v>
      </c>
      <c r="F4" s="47" t="s">
        <v>21</v>
      </c>
      <c r="G4" s="47" t="s">
        <v>22</v>
      </c>
      <c r="H4" s="49" t="s">
        <v>41</v>
      </c>
      <c r="I4" s="47" t="s">
        <v>12</v>
      </c>
      <c r="J4" s="47" t="s">
        <v>13</v>
      </c>
      <c r="K4" s="47" t="s">
        <v>14</v>
      </c>
      <c r="L4" s="47" t="s">
        <v>23</v>
      </c>
      <c r="M4" s="13"/>
      <c r="N4" s="49" t="s">
        <v>41</v>
      </c>
      <c r="O4" s="47" t="s">
        <v>21</v>
      </c>
      <c r="P4" s="47" t="s">
        <v>22</v>
      </c>
      <c r="Q4" s="49" t="s">
        <v>41</v>
      </c>
      <c r="R4" s="47" t="s">
        <v>12</v>
      </c>
      <c r="S4" s="47" t="s">
        <v>13</v>
      </c>
      <c r="T4" s="47" t="s">
        <v>14</v>
      </c>
      <c r="U4" s="47" t="s">
        <v>23</v>
      </c>
      <c r="V4" s="13"/>
      <c r="W4" s="49" t="s">
        <v>41</v>
      </c>
      <c r="X4" s="47" t="s">
        <v>21</v>
      </c>
      <c r="Y4" s="47" t="s">
        <v>22</v>
      </c>
      <c r="Z4" s="49" t="s">
        <v>41</v>
      </c>
      <c r="AA4" s="47" t="s">
        <v>12</v>
      </c>
      <c r="AB4" s="47" t="s">
        <v>13</v>
      </c>
      <c r="AC4" s="47" t="s">
        <v>14</v>
      </c>
      <c r="AD4" s="47" t="s">
        <v>23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42</v>
      </c>
      <c r="E6" s="14" t="s">
        <v>43</v>
      </c>
      <c r="F6" s="15" t="s">
        <v>43</v>
      </c>
      <c r="G6" s="15" t="s">
        <v>43</v>
      </c>
      <c r="H6" s="14" t="s">
        <v>43</v>
      </c>
      <c r="I6" s="15" t="s">
        <v>43</v>
      </c>
      <c r="J6" s="15" t="s">
        <v>43</v>
      </c>
      <c r="K6" s="15" t="s">
        <v>43</v>
      </c>
      <c r="L6" s="15" t="s">
        <v>43</v>
      </c>
      <c r="M6" s="14" t="s">
        <v>43</v>
      </c>
      <c r="N6" s="14" t="s">
        <v>43</v>
      </c>
      <c r="O6" s="15" t="s">
        <v>43</v>
      </c>
      <c r="P6" s="15" t="s">
        <v>43</v>
      </c>
      <c r="Q6" s="14" t="s">
        <v>43</v>
      </c>
      <c r="R6" s="15" t="s">
        <v>43</v>
      </c>
      <c r="S6" s="15" t="s">
        <v>43</v>
      </c>
      <c r="T6" s="15" t="s">
        <v>43</v>
      </c>
      <c r="U6" s="15" t="s">
        <v>43</v>
      </c>
      <c r="V6" s="14" t="s">
        <v>43</v>
      </c>
      <c r="W6" s="14" t="s">
        <v>43</v>
      </c>
      <c r="X6" s="15" t="s">
        <v>43</v>
      </c>
      <c r="Y6" s="15" t="s">
        <v>43</v>
      </c>
      <c r="Z6" s="14" t="s">
        <v>43</v>
      </c>
      <c r="AA6" s="15" t="s">
        <v>43</v>
      </c>
      <c r="AB6" s="15" t="s">
        <v>43</v>
      </c>
      <c r="AC6" s="15" t="s">
        <v>43</v>
      </c>
      <c r="AD6" s="15" t="s">
        <v>43</v>
      </c>
    </row>
    <row r="7" spans="1:30" ht="13.5">
      <c r="A7" s="36" t="s">
        <v>44</v>
      </c>
      <c r="B7" s="40" t="s">
        <v>45</v>
      </c>
      <c r="C7" s="35" t="s">
        <v>46</v>
      </c>
      <c r="D7" s="16">
        <f>E7+H7</f>
        <v>30</v>
      </c>
      <c r="E7" s="16">
        <f>SUM(F7:G7)</f>
        <v>9</v>
      </c>
      <c r="F7" s="16">
        <v>6</v>
      </c>
      <c r="G7" s="16">
        <v>3</v>
      </c>
      <c r="H7" s="16">
        <f>SUM(I7:L7)</f>
        <v>21</v>
      </c>
      <c r="I7" s="16">
        <v>18</v>
      </c>
      <c r="J7" s="16">
        <v>3</v>
      </c>
      <c r="K7" s="16">
        <v>0</v>
      </c>
      <c r="L7" s="16">
        <v>0</v>
      </c>
      <c r="M7" s="16">
        <f>N7+Q7</f>
        <v>3</v>
      </c>
      <c r="N7" s="16">
        <f>SUM(O7:P7)</f>
        <v>3</v>
      </c>
      <c r="O7" s="16">
        <v>3</v>
      </c>
      <c r="P7" s="16">
        <v>0</v>
      </c>
      <c r="Q7" s="16">
        <f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>D7+M7</f>
        <v>33</v>
      </c>
      <c r="W7" s="16">
        <f>E7+N7</f>
        <v>12</v>
      </c>
      <c r="X7" s="16">
        <f>F7+O7</f>
        <v>9</v>
      </c>
      <c r="Y7" s="16">
        <f>G7+P7</f>
        <v>3</v>
      </c>
      <c r="Z7" s="16">
        <f>H7+Q7</f>
        <v>21</v>
      </c>
      <c r="AA7" s="16">
        <f>I7+R7</f>
        <v>18</v>
      </c>
      <c r="AB7" s="16">
        <f>J7+S7</f>
        <v>3</v>
      </c>
      <c r="AC7" s="16">
        <f>K7+T7</f>
        <v>0</v>
      </c>
      <c r="AD7" s="16">
        <f>L7+U7</f>
        <v>0</v>
      </c>
    </row>
    <row r="8" spans="1:30" ht="13.5">
      <c r="A8" s="36" t="s">
        <v>44</v>
      </c>
      <c r="B8" s="40" t="s">
        <v>47</v>
      </c>
      <c r="C8" s="35" t="s">
        <v>48</v>
      </c>
      <c r="D8" s="16">
        <f>E8+H8</f>
        <v>53</v>
      </c>
      <c r="E8" s="16">
        <f>SUM(F8:G8)</f>
        <v>14</v>
      </c>
      <c r="F8" s="16">
        <v>11</v>
      </c>
      <c r="G8" s="16">
        <v>3</v>
      </c>
      <c r="H8" s="16">
        <f>SUM(I8:L8)</f>
        <v>39</v>
      </c>
      <c r="I8" s="16">
        <v>36</v>
      </c>
      <c r="J8" s="16">
        <v>3</v>
      </c>
      <c r="K8" s="16">
        <v>0</v>
      </c>
      <c r="L8" s="16">
        <v>0</v>
      </c>
      <c r="M8" s="16">
        <f>N8+Q8</f>
        <v>2</v>
      </c>
      <c r="N8" s="16">
        <f>SUM(O8:P8)</f>
        <v>0</v>
      </c>
      <c r="O8" s="16">
        <v>0</v>
      </c>
      <c r="P8" s="16">
        <v>0</v>
      </c>
      <c r="Q8" s="16">
        <f>SUM(R8:U8)</f>
        <v>2</v>
      </c>
      <c r="R8" s="16">
        <v>2</v>
      </c>
      <c r="S8" s="16">
        <v>0</v>
      </c>
      <c r="T8" s="16">
        <v>0</v>
      </c>
      <c r="U8" s="16">
        <v>0</v>
      </c>
      <c r="V8" s="16">
        <f>D8+M8</f>
        <v>55</v>
      </c>
      <c r="W8" s="16">
        <f>E8+N8</f>
        <v>14</v>
      </c>
      <c r="X8" s="16">
        <f>F8+O8</f>
        <v>11</v>
      </c>
      <c r="Y8" s="16">
        <f>G8+P8</f>
        <v>3</v>
      </c>
      <c r="Z8" s="16">
        <f>H8+Q8</f>
        <v>41</v>
      </c>
      <c r="AA8" s="16">
        <f>I8+R8</f>
        <v>38</v>
      </c>
      <c r="AB8" s="16">
        <f>J8+S8</f>
        <v>3</v>
      </c>
      <c r="AC8" s="16">
        <f>K8+T8</f>
        <v>0</v>
      </c>
      <c r="AD8" s="16">
        <f>L8+U8</f>
        <v>0</v>
      </c>
    </row>
    <row r="9" spans="1:30" ht="13.5">
      <c r="A9" s="36" t="s">
        <v>44</v>
      </c>
      <c r="B9" s="40" t="s">
        <v>49</v>
      </c>
      <c r="C9" s="35" t="s">
        <v>50</v>
      </c>
      <c r="D9" s="16">
        <f>E9+H9</f>
        <v>3</v>
      </c>
      <c r="E9" s="16">
        <f>SUM(F9:G9)</f>
        <v>3</v>
      </c>
      <c r="F9" s="16">
        <v>3</v>
      </c>
      <c r="G9" s="16">
        <v>0</v>
      </c>
      <c r="H9" s="16">
        <f>SUM(I9:L9)</f>
        <v>0</v>
      </c>
      <c r="I9" s="16">
        <v>0</v>
      </c>
      <c r="J9" s="16">
        <v>0</v>
      </c>
      <c r="K9" s="16">
        <v>0</v>
      </c>
      <c r="L9" s="16">
        <v>0</v>
      </c>
      <c r="M9" s="16">
        <f>N9+Q9</f>
        <v>1</v>
      </c>
      <c r="N9" s="16">
        <f>SUM(O9:P9)</f>
        <v>1</v>
      </c>
      <c r="O9" s="16">
        <v>1</v>
      </c>
      <c r="P9" s="16">
        <v>0</v>
      </c>
      <c r="Q9" s="16">
        <f>SUM(R9:U9)</f>
        <v>0</v>
      </c>
      <c r="R9" s="16">
        <v>0</v>
      </c>
      <c r="S9" s="16">
        <v>0</v>
      </c>
      <c r="T9" s="16">
        <v>0</v>
      </c>
      <c r="U9" s="16">
        <v>0</v>
      </c>
      <c r="V9" s="16">
        <f>D9+M9</f>
        <v>4</v>
      </c>
      <c r="W9" s="16">
        <f>E9+N9</f>
        <v>4</v>
      </c>
      <c r="X9" s="16">
        <f>F9+O9</f>
        <v>4</v>
      </c>
      <c r="Y9" s="16">
        <f>G9+P9</f>
        <v>0</v>
      </c>
      <c r="Z9" s="16">
        <f>H9+Q9</f>
        <v>0</v>
      </c>
      <c r="AA9" s="16">
        <f>I9+R9</f>
        <v>0</v>
      </c>
      <c r="AB9" s="16">
        <f>J9+S9</f>
        <v>0</v>
      </c>
      <c r="AC9" s="16">
        <f>K9+T9</f>
        <v>0</v>
      </c>
      <c r="AD9" s="16">
        <f>L9+U9</f>
        <v>0</v>
      </c>
    </row>
    <row r="10" spans="1:30" ht="13.5">
      <c r="A10" s="36" t="s">
        <v>44</v>
      </c>
      <c r="B10" s="40" t="s">
        <v>51</v>
      </c>
      <c r="C10" s="35" t="s">
        <v>52</v>
      </c>
      <c r="D10" s="16">
        <f>E10+H10</f>
        <v>35</v>
      </c>
      <c r="E10" s="16">
        <f>SUM(F10:G10)</f>
        <v>13</v>
      </c>
      <c r="F10" s="16">
        <v>5</v>
      </c>
      <c r="G10" s="16">
        <v>8</v>
      </c>
      <c r="H10" s="16">
        <f>SUM(I10:L10)</f>
        <v>22</v>
      </c>
      <c r="I10" s="16">
        <v>13</v>
      </c>
      <c r="J10" s="16">
        <v>9</v>
      </c>
      <c r="K10" s="16">
        <v>0</v>
      </c>
      <c r="L10" s="16">
        <v>0</v>
      </c>
      <c r="M10" s="16">
        <f>N10+Q10</f>
        <v>6</v>
      </c>
      <c r="N10" s="16">
        <f>SUM(O10:P10)</f>
        <v>3</v>
      </c>
      <c r="O10" s="16">
        <v>1</v>
      </c>
      <c r="P10" s="16">
        <v>2</v>
      </c>
      <c r="Q10" s="16">
        <f>SUM(R10:U10)</f>
        <v>3</v>
      </c>
      <c r="R10" s="16">
        <v>0</v>
      </c>
      <c r="S10" s="16">
        <v>3</v>
      </c>
      <c r="T10" s="16">
        <v>0</v>
      </c>
      <c r="U10" s="16">
        <v>0</v>
      </c>
      <c r="V10" s="16">
        <f>D10+M10</f>
        <v>41</v>
      </c>
      <c r="W10" s="16">
        <f>E10+N10</f>
        <v>16</v>
      </c>
      <c r="X10" s="16">
        <f>F10+O10</f>
        <v>6</v>
      </c>
      <c r="Y10" s="16">
        <f>G10+P10</f>
        <v>10</v>
      </c>
      <c r="Z10" s="16">
        <f>H10+Q10</f>
        <v>25</v>
      </c>
      <c r="AA10" s="16">
        <f>I10+R10</f>
        <v>13</v>
      </c>
      <c r="AB10" s="16">
        <f>J10+S10</f>
        <v>12</v>
      </c>
      <c r="AC10" s="16">
        <f>K10+T10</f>
        <v>0</v>
      </c>
      <c r="AD10" s="16">
        <f>L10+U10</f>
        <v>0</v>
      </c>
    </row>
    <row r="11" spans="1:30" ht="13.5">
      <c r="A11" s="36" t="s">
        <v>44</v>
      </c>
      <c r="B11" s="40" t="s">
        <v>53</v>
      </c>
      <c r="C11" s="35" t="s">
        <v>175</v>
      </c>
      <c r="D11" s="16">
        <f aca="true" t="shared" si="0" ref="D11:D46">E11+H11</f>
        <v>1</v>
      </c>
      <c r="E11" s="16">
        <f aca="true" t="shared" si="1" ref="E11:E46">SUM(F11:G11)</f>
        <v>1</v>
      </c>
      <c r="F11" s="16">
        <v>1</v>
      </c>
      <c r="G11" s="16">
        <v>0</v>
      </c>
      <c r="H11" s="16">
        <f aca="true" t="shared" si="2" ref="H11:H46">SUM(I11:L11)</f>
        <v>0</v>
      </c>
      <c r="I11" s="16">
        <v>0</v>
      </c>
      <c r="J11" s="16">
        <v>0</v>
      </c>
      <c r="K11" s="16">
        <v>0</v>
      </c>
      <c r="L11" s="16">
        <v>0</v>
      </c>
      <c r="M11" s="16">
        <f aca="true" t="shared" si="3" ref="M11:M46">N11+Q11</f>
        <v>1</v>
      </c>
      <c r="N11" s="16">
        <f aca="true" t="shared" si="4" ref="N11:N46">SUM(O11:P11)</f>
        <v>1</v>
      </c>
      <c r="O11" s="16">
        <v>1</v>
      </c>
      <c r="P11" s="16">
        <v>0</v>
      </c>
      <c r="Q11" s="16">
        <f aca="true" t="shared" si="5" ref="Q11:Q46">SUM(R11:U11)</f>
        <v>0</v>
      </c>
      <c r="R11" s="16">
        <v>0</v>
      </c>
      <c r="S11" s="16">
        <v>0</v>
      </c>
      <c r="T11" s="16">
        <v>0</v>
      </c>
      <c r="U11" s="16">
        <v>0</v>
      </c>
      <c r="V11" s="16">
        <f aca="true" t="shared" si="6" ref="V11:V46">D11+M11</f>
        <v>2</v>
      </c>
      <c r="W11" s="16">
        <f aca="true" t="shared" si="7" ref="W11:W46">E11+N11</f>
        <v>2</v>
      </c>
      <c r="X11" s="16">
        <f aca="true" t="shared" si="8" ref="X11:X46">F11+O11</f>
        <v>2</v>
      </c>
      <c r="Y11" s="16">
        <f aca="true" t="shared" si="9" ref="Y11:Y46">G11+P11</f>
        <v>0</v>
      </c>
      <c r="Z11" s="16">
        <f aca="true" t="shared" si="10" ref="Z11:Z46">H11+Q11</f>
        <v>0</v>
      </c>
      <c r="AA11" s="16">
        <f aca="true" t="shared" si="11" ref="AA11:AA46">I11+R11</f>
        <v>0</v>
      </c>
      <c r="AB11" s="16">
        <f aca="true" t="shared" si="12" ref="AB11:AB46">J11+S11</f>
        <v>0</v>
      </c>
      <c r="AC11" s="16">
        <f aca="true" t="shared" si="13" ref="AC11:AC46">K11+T11</f>
        <v>0</v>
      </c>
      <c r="AD11" s="16">
        <f aca="true" t="shared" si="14" ref="AD11:AD46">L11+U11</f>
        <v>0</v>
      </c>
    </row>
    <row r="12" spans="1:30" ht="13.5">
      <c r="A12" s="36" t="s">
        <v>44</v>
      </c>
      <c r="B12" s="40" t="s">
        <v>54</v>
      </c>
      <c r="C12" s="35" t="s">
        <v>55</v>
      </c>
      <c r="D12" s="16">
        <f t="shared" si="0"/>
        <v>2</v>
      </c>
      <c r="E12" s="16">
        <f t="shared" si="1"/>
        <v>2</v>
      </c>
      <c r="F12" s="16">
        <v>1</v>
      </c>
      <c r="G12" s="16">
        <v>1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</v>
      </c>
      <c r="W12" s="16">
        <f t="shared" si="7"/>
        <v>2</v>
      </c>
      <c r="X12" s="16">
        <f t="shared" si="8"/>
        <v>1</v>
      </c>
      <c r="Y12" s="16">
        <f t="shared" si="9"/>
        <v>1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6" t="s">
        <v>44</v>
      </c>
      <c r="B13" s="40" t="s">
        <v>56</v>
      </c>
      <c r="C13" s="35" t="s">
        <v>57</v>
      </c>
      <c r="D13" s="16">
        <f t="shared" si="0"/>
        <v>2</v>
      </c>
      <c r="E13" s="16">
        <f t="shared" si="1"/>
        <v>2</v>
      </c>
      <c r="F13" s="16">
        <v>1</v>
      </c>
      <c r="G13" s="16">
        <v>1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</v>
      </c>
      <c r="W13" s="16">
        <f t="shared" si="7"/>
        <v>2</v>
      </c>
      <c r="X13" s="16">
        <f t="shared" si="8"/>
        <v>1</v>
      </c>
      <c r="Y13" s="16">
        <f t="shared" si="9"/>
        <v>1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6" t="s">
        <v>44</v>
      </c>
      <c r="B14" s="40" t="s">
        <v>58</v>
      </c>
      <c r="C14" s="35" t="s">
        <v>59</v>
      </c>
      <c r="D14" s="16">
        <f t="shared" si="0"/>
        <v>1</v>
      </c>
      <c r="E14" s="16">
        <f t="shared" si="1"/>
        <v>1</v>
      </c>
      <c r="F14" s="16">
        <v>1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6" t="s">
        <v>44</v>
      </c>
      <c r="B15" s="40" t="s">
        <v>60</v>
      </c>
      <c r="C15" s="35" t="s">
        <v>61</v>
      </c>
      <c r="D15" s="16">
        <f t="shared" si="0"/>
        <v>1</v>
      </c>
      <c r="E15" s="16">
        <f t="shared" si="1"/>
        <v>1</v>
      </c>
      <c r="F15" s="16">
        <v>1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2</v>
      </c>
      <c r="W15" s="16">
        <f t="shared" si="7"/>
        <v>2</v>
      </c>
      <c r="X15" s="16">
        <f t="shared" si="8"/>
        <v>2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6" t="s">
        <v>44</v>
      </c>
      <c r="B16" s="40" t="s">
        <v>62</v>
      </c>
      <c r="C16" s="35" t="s">
        <v>63</v>
      </c>
      <c r="D16" s="16">
        <f t="shared" si="0"/>
        <v>9</v>
      </c>
      <c r="E16" s="16">
        <f t="shared" si="1"/>
        <v>1</v>
      </c>
      <c r="F16" s="16">
        <v>1</v>
      </c>
      <c r="G16" s="16">
        <v>0</v>
      </c>
      <c r="H16" s="16">
        <f t="shared" si="2"/>
        <v>8</v>
      </c>
      <c r="I16" s="16">
        <v>8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9</v>
      </c>
      <c r="W16" s="16">
        <f t="shared" si="7"/>
        <v>1</v>
      </c>
      <c r="X16" s="16">
        <f t="shared" si="8"/>
        <v>1</v>
      </c>
      <c r="Y16" s="16">
        <f t="shared" si="9"/>
        <v>0</v>
      </c>
      <c r="Z16" s="16">
        <f t="shared" si="10"/>
        <v>8</v>
      </c>
      <c r="AA16" s="16">
        <f t="shared" si="11"/>
        <v>8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6" t="s">
        <v>44</v>
      </c>
      <c r="B17" s="40" t="s">
        <v>64</v>
      </c>
      <c r="C17" s="35" t="s">
        <v>65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6" t="s">
        <v>44</v>
      </c>
      <c r="B18" s="40" t="s">
        <v>66</v>
      </c>
      <c r="C18" s="35" t="s">
        <v>67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6" t="s">
        <v>44</v>
      </c>
      <c r="B19" s="40" t="s">
        <v>68</v>
      </c>
      <c r="C19" s="35" t="s">
        <v>69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6" t="s">
        <v>44</v>
      </c>
      <c r="B20" s="40" t="s">
        <v>70</v>
      </c>
      <c r="C20" s="35" t="s">
        <v>71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6" t="s">
        <v>44</v>
      </c>
      <c r="B21" s="40" t="s">
        <v>72</v>
      </c>
      <c r="C21" s="35" t="s">
        <v>73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6" t="s">
        <v>44</v>
      </c>
      <c r="B22" s="40" t="s">
        <v>74</v>
      </c>
      <c r="C22" s="35" t="s">
        <v>75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</v>
      </c>
      <c r="W22" s="16">
        <f t="shared" si="7"/>
        <v>1</v>
      </c>
      <c r="X22" s="16">
        <f t="shared" si="8"/>
        <v>1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6" t="s">
        <v>44</v>
      </c>
      <c r="B23" s="40" t="s">
        <v>76</v>
      </c>
      <c r="C23" s="35" t="s">
        <v>77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6" t="s">
        <v>44</v>
      </c>
      <c r="B24" s="40" t="s">
        <v>78</v>
      </c>
      <c r="C24" s="35" t="s">
        <v>79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</v>
      </c>
      <c r="W24" s="16">
        <f t="shared" si="7"/>
        <v>1</v>
      </c>
      <c r="X24" s="16">
        <f t="shared" si="8"/>
        <v>1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6" t="s">
        <v>44</v>
      </c>
      <c r="B25" s="40" t="s">
        <v>80</v>
      </c>
      <c r="C25" s="35" t="s">
        <v>81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6" t="s">
        <v>44</v>
      </c>
      <c r="B26" s="40" t="s">
        <v>82</v>
      </c>
      <c r="C26" s="35" t="s">
        <v>129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1</v>
      </c>
      <c r="X26" s="16">
        <f t="shared" si="8"/>
        <v>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6" t="s">
        <v>44</v>
      </c>
      <c r="B27" s="40" t="s">
        <v>83</v>
      </c>
      <c r="C27" s="35" t="s">
        <v>125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</v>
      </c>
      <c r="W27" s="16">
        <f t="shared" si="7"/>
        <v>1</v>
      </c>
      <c r="X27" s="16">
        <f t="shared" si="8"/>
        <v>1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6" t="s">
        <v>44</v>
      </c>
      <c r="B28" s="40" t="s">
        <v>84</v>
      </c>
      <c r="C28" s="35" t="s">
        <v>85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6" t="s">
        <v>44</v>
      </c>
      <c r="B29" s="40" t="s">
        <v>86</v>
      </c>
      <c r="C29" s="35" t="s">
        <v>87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6" t="s">
        <v>44</v>
      </c>
      <c r="B30" s="40" t="s">
        <v>88</v>
      </c>
      <c r="C30" s="35" t="s">
        <v>89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6" t="s">
        <v>44</v>
      </c>
      <c r="B31" s="40" t="s">
        <v>90</v>
      </c>
      <c r="C31" s="35" t="s">
        <v>163</v>
      </c>
      <c r="D31" s="16">
        <f t="shared" si="0"/>
        <v>1</v>
      </c>
      <c r="E31" s="16">
        <f t="shared" si="1"/>
        <v>1</v>
      </c>
      <c r="F31" s="16">
        <v>1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2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6" t="s">
        <v>44</v>
      </c>
      <c r="B32" s="40" t="s">
        <v>91</v>
      </c>
      <c r="C32" s="35" t="s">
        <v>92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1</v>
      </c>
      <c r="W32" s="16">
        <f t="shared" si="7"/>
        <v>1</v>
      </c>
      <c r="X32" s="16">
        <f t="shared" si="8"/>
        <v>1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6" t="s">
        <v>44</v>
      </c>
      <c r="B33" s="40" t="s">
        <v>93</v>
      </c>
      <c r="C33" s="35" t="s">
        <v>94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6" t="s">
        <v>44</v>
      </c>
      <c r="B34" s="40" t="s">
        <v>95</v>
      </c>
      <c r="C34" s="35" t="s">
        <v>96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1</v>
      </c>
      <c r="W34" s="16">
        <f t="shared" si="7"/>
        <v>1</v>
      </c>
      <c r="X34" s="16">
        <f t="shared" si="8"/>
        <v>1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6" t="s">
        <v>44</v>
      </c>
      <c r="B35" s="40" t="s">
        <v>97</v>
      </c>
      <c r="C35" s="35" t="s">
        <v>98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6" t="s">
        <v>44</v>
      </c>
      <c r="B36" s="40" t="s">
        <v>99</v>
      </c>
      <c r="C36" s="35" t="s">
        <v>100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1</v>
      </c>
      <c r="W36" s="16">
        <f t="shared" si="7"/>
        <v>1</v>
      </c>
      <c r="X36" s="16">
        <f t="shared" si="8"/>
        <v>1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6" t="s">
        <v>44</v>
      </c>
      <c r="B37" s="40" t="s">
        <v>101</v>
      </c>
      <c r="C37" s="35" t="s">
        <v>102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1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6" t="s">
        <v>44</v>
      </c>
      <c r="B38" s="40" t="s">
        <v>103</v>
      </c>
      <c r="C38" s="35" t="s">
        <v>104</v>
      </c>
      <c r="D38" s="16">
        <f t="shared" si="0"/>
        <v>4</v>
      </c>
      <c r="E38" s="16">
        <f t="shared" si="1"/>
        <v>1</v>
      </c>
      <c r="F38" s="16">
        <v>1</v>
      </c>
      <c r="G38" s="16">
        <v>0</v>
      </c>
      <c r="H38" s="16">
        <f t="shared" si="2"/>
        <v>3</v>
      </c>
      <c r="I38" s="16">
        <v>0</v>
      </c>
      <c r="J38" s="16">
        <v>3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4</v>
      </c>
      <c r="W38" s="16">
        <f t="shared" si="7"/>
        <v>1</v>
      </c>
      <c r="X38" s="16">
        <f t="shared" si="8"/>
        <v>1</v>
      </c>
      <c r="Y38" s="16">
        <f t="shared" si="9"/>
        <v>0</v>
      </c>
      <c r="Z38" s="16">
        <f t="shared" si="10"/>
        <v>3</v>
      </c>
      <c r="AA38" s="16">
        <f t="shared" si="11"/>
        <v>0</v>
      </c>
      <c r="AB38" s="16">
        <f t="shared" si="12"/>
        <v>3</v>
      </c>
      <c r="AC38" s="16">
        <f t="shared" si="13"/>
        <v>0</v>
      </c>
      <c r="AD38" s="16">
        <f t="shared" si="14"/>
        <v>0</v>
      </c>
    </row>
    <row r="39" spans="1:30" ht="13.5">
      <c r="A39" s="36" t="s">
        <v>44</v>
      </c>
      <c r="B39" s="40" t="s">
        <v>105</v>
      </c>
      <c r="C39" s="35" t="s">
        <v>25</v>
      </c>
      <c r="D39" s="16">
        <f t="shared" si="0"/>
        <v>1</v>
      </c>
      <c r="E39" s="16">
        <f t="shared" si="1"/>
        <v>1</v>
      </c>
      <c r="F39" s="16">
        <v>1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1</v>
      </c>
      <c r="W39" s="16">
        <f t="shared" si="7"/>
        <v>1</v>
      </c>
      <c r="X39" s="16">
        <f t="shared" si="8"/>
        <v>1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36" t="s">
        <v>44</v>
      </c>
      <c r="B40" s="40" t="s">
        <v>106</v>
      </c>
      <c r="C40" s="35" t="s">
        <v>107</v>
      </c>
      <c r="D40" s="16">
        <f t="shared" si="0"/>
        <v>2</v>
      </c>
      <c r="E40" s="16">
        <f t="shared" si="1"/>
        <v>1</v>
      </c>
      <c r="F40" s="16">
        <v>1</v>
      </c>
      <c r="G40" s="16">
        <v>0</v>
      </c>
      <c r="H40" s="16">
        <f t="shared" si="2"/>
        <v>1</v>
      </c>
      <c r="I40" s="16">
        <v>0</v>
      </c>
      <c r="J40" s="16">
        <v>1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2</v>
      </c>
      <c r="W40" s="16">
        <f t="shared" si="7"/>
        <v>1</v>
      </c>
      <c r="X40" s="16">
        <f t="shared" si="8"/>
        <v>1</v>
      </c>
      <c r="Y40" s="16">
        <f t="shared" si="9"/>
        <v>0</v>
      </c>
      <c r="Z40" s="16">
        <f t="shared" si="10"/>
        <v>1</v>
      </c>
      <c r="AA40" s="16">
        <f t="shared" si="11"/>
        <v>0</v>
      </c>
      <c r="AB40" s="16">
        <f t="shared" si="12"/>
        <v>1</v>
      </c>
      <c r="AC40" s="16">
        <f t="shared" si="13"/>
        <v>0</v>
      </c>
      <c r="AD40" s="16">
        <f t="shared" si="14"/>
        <v>0</v>
      </c>
    </row>
    <row r="41" spans="1:30" ht="13.5">
      <c r="A41" s="36" t="s">
        <v>44</v>
      </c>
      <c r="B41" s="40" t="s">
        <v>108</v>
      </c>
      <c r="C41" s="35" t="s">
        <v>24</v>
      </c>
      <c r="D41" s="16">
        <f t="shared" si="0"/>
        <v>4</v>
      </c>
      <c r="E41" s="16">
        <f t="shared" si="1"/>
        <v>1</v>
      </c>
      <c r="F41" s="16">
        <v>1</v>
      </c>
      <c r="G41" s="16">
        <v>0</v>
      </c>
      <c r="H41" s="16">
        <f t="shared" si="2"/>
        <v>3</v>
      </c>
      <c r="I41" s="16">
        <v>0</v>
      </c>
      <c r="J41" s="16">
        <v>3</v>
      </c>
      <c r="K41" s="16">
        <v>0</v>
      </c>
      <c r="L41" s="16">
        <v>0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4</v>
      </c>
      <c r="W41" s="16">
        <f t="shared" si="7"/>
        <v>1</v>
      </c>
      <c r="X41" s="16">
        <f t="shared" si="8"/>
        <v>1</v>
      </c>
      <c r="Y41" s="16">
        <f t="shared" si="9"/>
        <v>0</v>
      </c>
      <c r="Z41" s="16">
        <f t="shared" si="10"/>
        <v>3</v>
      </c>
      <c r="AA41" s="16">
        <f t="shared" si="11"/>
        <v>0</v>
      </c>
      <c r="AB41" s="16">
        <f t="shared" si="12"/>
        <v>3</v>
      </c>
      <c r="AC41" s="16">
        <f t="shared" si="13"/>
        <v>0</v>
      </c>
      <c r="AD41" s="16">
        <f t="shared" si="14"/>
        <v>0</v>
      </c>
    </row>
    <row r="42" spans="1:30" ht="13.5">
      <c r="A42" s="36" t="s">
        <v>44</v>
      </c>
      <c r="B42" s="40" t="s">
        <v>109</v>
      </c>
      <c r="C42" s="35" t="s">
        <v>110</v>
      </c>
      <c r="D42" s="16">
        <f t="shared" si="0"/>
        <v>1</v>
      </c>
      <c r="E42" s="16">
        <f t="shared" si="1"/>
        <v>1</v>
      </c>
      <c r="F42" s="16">
        <v>1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0</v>
      </c>
      <c r="N42" s="16">
        <f t="shared" si="4"/>
        <v>0</v>
      </c>
      <c r="O42" s="16">
        <v>0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1</v>
      </c>
      <c r="W42" s="16">
        <f t="shared" si="7"/>
        <v>1</v>
      </c>
      <c r="X42" s="16">
        <f t="shared" si="8"/>
        <v>1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36" t="s">
        <v>44</v>
      </c>
      <c r="B43" s="40" t="s">
        <v>111</v>
      </c>
      <c r="C43" s="35" t="s">
        <v>128</v>
      </c>
      <c r="D43" s="16">
        <f t="shared" si="0"/>
        <v>1</v>
      </c>
      <c r="E43" s="16">
        <f t="shared" si="1"/>
        <v>1</v>
      </c>
      <c r="F43" s="16">
        <v>1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1</v>
      </c>
      <c r="W43" s="16">
        <f t="shared" si="7"/>
        <v>1</v>
      </c>
      <c r="X43" s="16">
        <f t="shared" si="8"/>
        <v>1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36" t="s">
        <v>44</v>
      </c>
      <c r="B44" s="40" t="s">
        <v>112</v>
      </c>
      <c r="C44" s="35" t="s">
        <v>113</v>
      </c>
      <c r="D44" s="16">
        <f t="shared" si="0"/>
        <v>1</v>
      </c>
      <c r="E44" s="16">
        <f t="shared" si="1"/>
        <v>1</v>
      </c>
      <c r="F44" s="16">
        <v>1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1</v>
      </c>
      <c r="W44" s="16">
        <f t="shared" si="7"/>
        <v>1</v>
      </c>
      <c r="X44" s="16">
        <f t="shared" si="8"/>
        <v>1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36" t="s">
        <v>44</v>
      </c>
      <c r="B45" s="40" t="s">
        <v>114</v>
      </c>
      <c r="C45" s="35" t="s">
        <v>137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1</v>
      </c>
      <c r="W45" s="16">
        <f t="shared" si="7"/>
        <v>1</v>
      </c>
      <c r="X45" s="16">
        <f t="shared" si="8"/>
        <v>1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45" t="s">
        <v>141</v>
      </c>
      <c r="B46" s="46"/>
      <c r="C46" s="46"/>
      <c r="D46" s="16">
        <f t="shared" si="0"/>
        <v>173</v>
      </c>
      <c r="E46" s="16">
        <f t="shared" si="1"/>
        <v>76</v>
      </c>
      <c r="F46" s="16">
        <f>SUM(F7:F45)</f>
        <v>60</v>
      </c>
      <c r="G46" s="16">
        <f>SUM(G7:G45)</f>
        <v>16</v>
      </c>
      <c r="H46" s="16">
        <f t="shared" si="2"/>
        <v>97</v>
      </c>
      <c r="I46" s="16">
        <f>SUM(I7:I45)</f>
        <v>75</v>
      </c>
      <c r="J46" s="16">
        <f>SUM(J7:J45)</f>
        <v>22</v>
      </c>
      <c r="K46" s="16">
        <f>SUM(K7:K45)</f>
        <v>0</v>
      </c>
      <c r="L46" s="16">
        <f>SUM(L7:L45)</f>
        <v>0</v>
      </c>
      <c r="M46" s="16">
        <f t="shared" si="3"/>
        <v>19</v>
      </c>
      <c r="N46" s="16">
        <f t="shared" si="4"/>
        <v>14</v>
      </c>
      <c r="O46" s="16">
        <f>SUM(O7:O45)</f>
        <v>12</v>
      </c>
      <c r="P46" s="16">
        <f>SUM(P7:P45)</f>
        <v>2</v>
      </c>
      <c r="Q46" s="16">
        <f t="shared" si="5"/>
        <v>5</v>
      </c>
      <c r="R46" s="16">
        <f>SUM(R7:R45)</f>
        <v>2</v>
      </c>
      <c r="S46" s="16">
        <f>SUM(S7:S45)</f>
        <v>3</v>
      </c>
      <c r="T46" s="16">
        <f>SUM(T7:T45)</f>
        <v>0</v>
      </c>
      <c r="U46" s="16">
        <f>SUM(U7:U45)</f>
        <v>0</v>
      </c>
      <c r="V46" s="16">
        <f t="shared" si="6"/>
        <v>192</v>
      </c>
      <c r="W46" s="16">
        <f t="shared" si="7"/>
        <v>90</v>
      </c>
      <c r="X46" s="16">
        <f t="shared" si="8"/>
        <v>72</v>
      </c>
      <c r="Y46" s="16">
        <f t="shared" si="9"/>
        <v>18</v>
      </c>
      <c r="Z46" s="16">
        <f t="shared" si="10"/>
        <v>102</v>
      </c>
      <c r="AA46" s="16">
        <f t="shared" si="11"/>
        <v>77</v>
      </c>
      <c r="AB46" s="16">
        <f t="shared" si="12"/>
        <v>25</v>
      </c>
      <c r="AC46" s="16">
        <f t="shared" si="13"/>
        <v>0</v>
      </c>
      <c r="AD46" s="16">
        <f t="shared" si="14"/>
        <v>0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46:C4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6"/>
  <sheetViews>
    <sheetView showGridLines="0" workbookViewId="0" topLeftCell="A1">
      <pane xSplit="3" ySplit="6" topLeftCell="D7" activePane="bottomRight" state="frozen"/>
      <selection pane="topLeft" activeCell="A902" sqref="A902:C902"/>
      <selection pane="topRight" activeCell="A902" sqref="A902:C902"/>
      <selection pane="bottomLeft" activeCell="A902" sqref="A902:C902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34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38</v>
      </c>
      <c r="B2" s="52" t="s">
        <v>147</v>
      </c>
      <c r="C2" s="50" t="s">
        <v>39</v>
      </c>
      <c r="D2" s="7" t="s">
        <v>148</v>
      </c>
      <c r="E2" s="8"/>
      <c r="F2" s="9"/>
      <c r="G2" s="8"/>
      <c r="H2" s="8"/>
      <c r="I2" s="8"/>
      <c r="J2" s="8"/>
      <c r="K2" s="8"/>
      <c r="L2" s="10"/>
      <c r="M2" s="7" t="s">
        <v>40</v>
      </c>
      <c r="N2" s="8"/>
      <c r="O2" s="9"/>
      <c r="P2" s="8"/>
      <c r="Q2" s="8"/>
      <c r="R2" s="8"/>
      <c r="S2" s="8"/>
      <c r="T2" s="8"/>
      <c r="U2" s="10"/>
      <c r="V2" s="7" t="s">
        <v>149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41</v>
      </c>
      <c r="E3" s="12" t="s">
        <v>150</v>
      </c>
      <c r="F3" s="9"/>
      <c r="G3" s="10"/>
      <c r="H3" s="12" t="s">
        <v>151</v>
      </c>
      <c r="I3" s="8"/>
      <c r="J3" s="8"/>
      <c r="K3" s="8"/>
      <c r="L3" s="10"/>
      <c r="M3" s="11" t="s">
        <v>41</v>
      </c>
      <c r="N3" s="12" t="s">
        <v>150</v>
      </c>
      <c r="O3" s="9"/>
      <c r="P3" s="10"/>
      <c r="Q3" s="12" t="s">
        <v>151</v>
      </c>
      <c r="R3" s="8"/>
      <c r="S3" s="8"/>
      <c r="T3" s="8"/>
      <c r="U3" s="10"/>
      <c r="V3" s="13"/>
      <c r="W3" s="12" t="s">
        <v>150</v>
      </c>
      <c r="X3" s="9"/>
      <c r="Y3" s="10"/>
      <c r="Z3" s="12" t="s">
        <v>151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41</v>
      </c>
      <c r="F4" s="47" t="s">
        <v>152</v>
      </c>
      <c r="G4" s="47" t="s">
        <v>153</v>
      </c>
      <c r="H4" s="49" t="s">
        <v>41</v>
      </c>
      <c r="I4" s="47" t="s">
        <v>154</v>
      </c>
      <c r="J4" s="47" t="s">
        <v>155</v>
      </c>
      <c r="K4" s="47" t="s">
        <v>156</v>
      </c>
      <c r="L4" s="47" t="s">
        <v>157</v>
      </c>
      <c r="M4" s="13"/>
      <c r="N4" s="49" t="s">
        <v>41</v>
      </c>
      <c r="O4" s="47" t="s">
        <v>152</v>
      </c>
      <c r="P4" s="47" t="s">
        <v>153</v>
      </c>
      <c r="Q4" s="49" t="s">
        <v>41</v>
      </c>
      <c r="R4" s="47" t="s">
        <v>154</v>
      </c>
      <c r="S4" s="47" t="s">
        <v>155</v>
      </c>
      <c r="T4" s="47" t="s">
        <v>156</v>
      </c>
      <c r="U4" s="47" t="s">
        <v>157</v>
      </c>
      <c r="V4" s="13"/>
      <c r="W4" s="49" t="s">
        <v>41</v>
      </c>
      <c r="X4" s="47" t="s">
        <v>152</v>
      </c>
      <c r="Y4" s="47" t="s">
        <v>153</v>
      </c>
      <c r="Z4" s="49" t="s">
        <v>41</v>
      </c>
      <c r="AA4" s="47" t="s">
        <v>154</v>
      </c>
      <c r="AB4" s="47" t="s">
        <v>155</v>
      </c>
      <c r="AC4" s="47" t="s">
        <v>156</v>
      </c>
      <c r="AD4" s="47" t="s">
        <v>157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42</v>
      </c>
      <c r="E6" s="14" t="s">
        <v>43</v>
      </c>
      <c r="F6" s="15" t="s">
        <v>43</v>
      </c>
      <c r="G6" s="15" t="s">
        <v>43</v>
      </c>
      <c r="H6" s="14" t="s">
        <v>43</v>
      </c>
      <c r="I6" s="15" t="s">
        <v>43</v>
      </c>
      <c r="J6" s="15" t="s">
        <v>43</v>
      </c>
      <c r="K6" s="15" t="s">
        <v>43</v>
      </c>
      <c r="L6" s="15" t="s">
        <v>43</v>
      </c>
      <c r="M6" s="14" t="s">
        <v>43</v>
      </c>
      <c r="N6" s="14" t="s">
        <v>43</v>
      </c>
      <c r="O6" s="15" t="s">
        <v>43</v>
      </c>
      <c r="P6" s="15" t="s">
        <v>43</v>
      </c>
      <c r="Q6" s="14" t="s">
        <v>43</v>
      </c>
      <c r="R6" s="15" t="s">
        <v>43</v>
      </c>
      <c r="S6" s="15" t="s">
        <v>43</v>
      </c>
      <c r="T6" s="15" t="s">
        <v>43</v>
      </c>
      <c r="U6" s="15" t="s">
        <v>43</v>
      </c>
      <c r="V6" s="14" t="s">
        <v>43</v>
      </c>
      <c r="W6" s="14" t="s">
        <v>43</v>
      </c>
      <c r="X6" s="15" t="s">
        <v>43</v>
      </c>
      <c r="Y6" s="15" t="s">
        <v>43</v>
      </c>
      <c r="Z6" s="14" t="s">
        <v>43</v>
      </c>
      <c r="AA6" s="15" t="s">
        <v>43</v>
      </c>
      <c r="AB6" s="15" t="s">
        <v>43</v>
      </c>
      <c r="AC6" s="15" t="s">
        <v>43</v>
      </c>
      <c r="AD6" s="15" t="s">
        <v>43</v>
      </c>
    </row>
    <row r="7" spans="1:30" ht="13.5">
      <c r="A7" s="36" t="s">
        <v>44</v>
      </c>
      <c r="B7" s="39" t="s">
        <v>115</v>
      </c>
      <c r="C7" s="37" t="s">
        <v>116</v>
      </c>
      <c r="D7" s="16">
        <f aca="true" t="shared" si="0" ref="D7:D16">E7+H7</f>
        <v>2</v>
      </c>
      <c r="E7" s="16">
        <f aca="true" t="shared" si="1" ref="E7:E16">SUM(F7:G7)</f>
        <v>0</v>
      </c>
      <c r="F7" s="16">
        <v>0</v>
      </c>
      <c r="G7" s="16">
        <v>0</v>
      </c>
      <c r="H7" s="16">
        <f aca="true" t="shared" si="2" ref="H7:H16">SUM(I7:L7)</f>
        <v>2</v>
      </c>
      <c r="I7" s="16">
        <v>0</v>
      </c>
      <c r="J7" s="16">
        <v>2</v>
      </c>
      <c r="K7" s="16">
        <v>0</v>
      </c>
      <c r="L7" s="16">
        <v>0</v>
      </c>
      <c r="M7" s="16">
        <f aca="true" t="shared" si="3" ref="M7:M16">N7+Q7</f>
        <v>3</v>
      </c>
      <c r="N7" s="16">
        <f aca="true" t="shared" si="4" ref="N7:N16">SUM(O7:P7)</f>
        <v>1</v>
      </c>
      <c r="O7" s="16">
        <v>1</v>
      </c>
      <c r="P7" s="16">
        <v>0</v>
      </c>
      <c r="Q7" s="16">
        <f aca="true" t="shared" si="5" ref="Q7:Q16">SUM(R7:U7)</f>
        <v>2</v>
      </c>
      <c r="R7" s="16">
        <v>0</v>
      </c>
      <c r="S7" s="16">
        <v>2</v>
      </c>
      <c r="T7" s="16">
        <v>0</v>
      </c>
      <c r="U7" s="16">
        <v>0</v>
      </c>
      <c r="V7" s="16">
        <f aca="true" t="shared" si="6" ref="V7:V16">D7+M7</f>
        <v>5</v>
      </c>
      <c r="W7" s="16">
        <f aca="true" t="shared" si="7" ref="W7:W16">E7+N7</f>
        <v>1</v>
      </c>
      <c r="X7" s="16">
        <f aca="true" t="shared" si="8" ref="X7:X16">F7+O7</f>
        <v>1</v>
      </c>
      <c r="Y7" s="16">
        <f aca="true" t="shared" si="9" ref="Y7:Y16">G7+P7</f>
        <v>0</v>
      </c>
      <c r="Z7" s="16">
        <f aca="true" t="shared" si="10" ref="Z7:Z16">H7+Q7</f>
        <v>4</v>
      </c>
      <c r="AA7" s="16">
        <f aca="true" t="shared" si="11" ref="AA7:AA16">I7+R7</f>
        <v>0</v>
      </c>
      <c r="AB7" s="16">
        <f aca="true" t="shared" si="12" ref="AB7:AB16">J7+S7</f>
        <v>4</v>
      </c>
      <c r="AC7" s="16">
        <f aca="true" t="shared" si="13" ref="AC7:AC16">K7+T7</f>
        <v>0</v>
      </c>
      <c r="AD7" s="16">
        <f aca="true" t="shared" si="14" ref="AD7:AD16">L7+U7</f>
        <v>0</v>
      </c>
    </row>
    <row r="8" spans="1:30" ht="13.5" customHeight="1">
      <c r="A8" s="36" t="s">
        <v>44</v>
      </c>
      <c r="B8" s="39" t="s">
        <v>117</v>
      </c>
      <c r="C8" s="37" t="s">
        <v>118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19</v>
      </c>
      <c r="N8" s="16">
        <f t="shared" si="4"/>
        <v>14</v>
      </c>
      <c r="O8" s="16">
        <v>2</v>
      </c>
      <c r="P8" s="16">
        <v>12</v>
      </c>
      <c r="Q8" s="16">
        <f t="shared" si="5"/>
        <v>5</v>
      </c>
      <c r="R8" s="16">
        <v>0</v>
      </c>
      <c r="S8" s="16">
        <v>4</v>
      </c>
      <c r="T8" s="16">
        <v>0</v>
      </c>
      <c r="U8" s="16">
        <v>1</v>
      </c>
      <c r="V8" s="16">
        <f t="shared" si="6"/>
        <v>19</v>
      </c>
      <c r="W8" s="16">
        <f t="shared" si="7"/>
        <v>14</v>
      </c>
      <c r="X8" s="16">
        <f t="shared" si="8"/>
        <v>2</v>
      </c>
      <c r="Y8" s="16">
        <f t="shared" si="9"/>
        <v>12</v>
      </c>
      <c r="Z8" s="16">
        <f t="shared" si="10"/>
        <v>5</v>
      </c>
      <c r="AA8" s="16">
        <f t="shared" si="11"/>
        <v>0</v>
      </c>
      <c r="AB8" s="16">
        <f t="shared" si="12"/>
        <v>4</v>
      </c>
      <c r="AC8" s="16">
        <f t="shared" si="13"/>
        <v>0</v>
      </c>
      <c r="AD8" s="16">
        <f t="shared" si="14"/>
        <v>1</v>
      </c>
    </row>
    <row r="9" spans="1:30" ht="13.5" customHeight="1">
      <c r="A9" s="36" t="s">
        <v>44</v>
      </c>
      <c r="B9" s="39" t="s">
        <v>119</v>
      </c>
      <c r="C9" s="37" t="s">
        <v>120</v>
      </c>
      <c r="D9" s="16">
        <f t="shared" si="0"/>
        <v>4</v>
      </c>
      <c r="E9" s="16">
        <f t="shared" si="1"/>
        <v>1</v>
      </c>
      <c r="F9" s="16">
        <v>1</v>
      </c>
      <c r="G9" s="16">
        <v>0</v>
      </c>
      <c r="H9" s="16">
        <f t="shared" si="2"/>
        <v>3</v>
      </c>
      <c r="I9" s="16">
        <v>0</v>
      </c>
      <c r="J9" s="16">
        <v>3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4</v>
      </c>
      <c r="W9" s="16">
        <f t="shared" si="7"/>
        <v>1</v>
      </c>
      <c r="X9" s="16">
        <f t="shared" si="8"/>
        <v>1</v>
      </c>
      <c r="Y9" s="16">
        <f t="shared" si="9"/>
        <v>0</v>
      </c>
      <c r="Z9" s="16">
        <f t="shared" si="10"/>
        <v>3</v>
      </c>
      <c r="AA9" s="16">
        <f t="shared" si="11"/>
        <v>0</v>
      </c>
      <c r="AB9" s="16">
        <f t="shared" si="12"/>
        <v>3</v>
      </c>
      <c r="AC9" s="16">
        <f t="shared" si="13"/>
        <v>0</v>
      </c>
      <c r="AD9" s="16">
        <f t="shared" si="14"/>
        <v>0</v>
      </c>
    </row>
    <row r="10" spans="1:30" ht="13.5" customHeight="1">
      <c r="A10" s="36" t="s">
        <v>44</v>
      </c>
      <c r="B10" s="39" t="s">
        <v>121</v>
      </c>
      <c r="C10" s="37" t="s">
        <v>122</v>
      </c>
      <c r="D10" s="16">
        <f t="shared" si="0"/>
        <v>3</v>
      </c>
      <c r="E10" s="16">
        <f t="shared" si="1"/>
        <v>1</v>
      </c>
      <c r="F10" s="16">
        <v>1</v>
      </c>
      <c r="G10" s="16">
        <v>0</v>
      </c>
      <c r="H10" s="16">
        <f t="shared" si="2"/>
        <v>2</v>
      </c>
      <c r="I10" s="16">
        <v>0</v>
      </c>
      <c r="J10" s="16">
        <v>2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3</v>
      </c>
      <c r="W10" s="16">
        <f t="shared" si="7"/>
        <v>1</v>
      </c>
      <c r="X10" s="16">
        <f t="shared" si="8"/>
        <v>1</v>
      </c>
      <c r="Y10" s="16">
        <f t="shared" si="9"/>
        <v>0</v>
      </c>
      <c r="Z10" s="16">
        <f t="shared" si="10"/>
        <v>2</v>
      </c>
      <c r="AA10" s="16">
        <f t="shared" si="11"/>
        <v>0</v>
      </c>
      <c r="AB10" s="16">
        <f t="shared" si="12"/>
        <v>2</v>
      </c>
      <c r="AC10" s="16">
        <f t="shared" si="13"/>
        <v>0</v>
      </c>
      <c r="AD10" s="16">
        <f t="shared" si="14"/>
        <v>0</v>
      </c>
    </row>
    <row r="11" spans="1:30" ht="13.5" customHeight="1">
      <c r="A11" s="36" t="s">
        <v>44</v>
      </c>
      <c r="B11" s="39" t="s">
        <v>123</v>
      </c>
      <c r="C11" s="37" t="s">
        <v>124</v>
      </c>
      <c r="D11" s="16">
        <f t="shared" si="0"/>
        <v>7</v>
      </c>
      <c r="E11" s="16">
        <f t="shared" si="1"/>
        <v>7</v>
      </c>
      <c r="F11" s="16">
        <v>2</v>
      </c>
      <c r="G11" s="16">
        <v>5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11</v>
      </c>
      <c r="N11" s="16">
        <f t="shared" si="4"/>
        <v>11</v>
      </c>
      <c r="O11" s="16">
        <v>4</v>
      </c>
      <c r="P11" s="16">
        <v>7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18</v>
      </c>
      <c r="W11" s="16">
        <f t="shared" si="7"/>
        <v>18</v>
      </c>
      <c r="X11" s="16">
        <f t="shared" si="8"/>
        <v>6</v>
      </c>
      <c r="Y11" s="16">
        <f t="shared" si="9"/>
        <v>12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 customHeight="1">
      <c r="A12" s="36" t="s">
        <v>44</v>
      </c>
      <c r="B12" s="39" t="s">
        <v>130</v>
      </c>
      <c r="C12" s="37" t="s">
        <v>131</v>
      </c>
      <c r="D12" s="16">
        <f t="shared" si="0"/>
        <v>1</v>
      </c>
      <c r="E12" s="16">
        <f t="shared" si="1"/>
        <v>1</v>
      </c>
      <c r="F12" s="16">
        <v>1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</v>
      </c>
      <c r="W12" s="16">
        <f t="shared" si="7"/>
        <v>1</v>
      </c>
      <c r="X12" s="16">
        <f t="shared" si="8"/>
        <v>1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6" t="s">
        <v>44</v>
      </c>
      <c r="B13" s="39" t="s">
        <v>132</v>
      </c>
      <c r="C13" s="37" t="s">
        <v>133</v>
      </c>
      <c r="D13" s="16">
        <f t="shared" si="0"/>
        <v>30</v>
      </c>
      <c r="E13" s="16">
        <f t="shared" si="1"/>
        <v>25</v>
      </c>
      <c r="F13" s="16">
        <v>10</v>
      </c>
      <c r="G13" s="16">
        <v>15</v>
      </c>
      <c r="H13" s="16">
        <f t="shared" si="2"/>
        <v>5</v>
      </c>
      <c r="I13" s="16">
        <v>0</v>
      </c>
      <c r="J13" s="16">
        <v>4</v>
      </c>
      <c r="K13" s="16">
        <v>1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30</v>
      </c>
      <c r="W13" s="16">
        <f t="shared" si="7"/>
        <v>25</v>
      </c>
      <c r="X13" s="16">
        <f t="shared" si="8"/>
        <v>10</v>
      </c>
      <c r="Y13" s="16">
        <f t="shared" si="9"/>
        <v>15</v>
      </c>
      <c r="Z13" s="16">
        <f t="shared" si="10"/>
        <v>5</v>
      </c>
      <c r="AA13" s="16">
        <f t="shared" si="11"/>
        <v>0</v>
      </c>
      <c r="AB13" s="16">
        <f t="shared" si="12"/>
        <v>4</v>
      </c>
      <c r="AC13" s="16">
        <f t="shared" si="13"/>
        <v>1</v>
      </c>
      <c r="AD13" s="16">
        <f t="shared" si="14"/>
        <v>0</v>
      </c>
    </row>
    <row r="14" spans="1:30" ht="13.5" customHeight="1">
      <c r="A14" s="36" t="s">
        <v>44</v>
      </c>
      <c r="B14" s="39" t="s">
        <v>134</v>
      </c>
      <c r="C14" s="37" t="s">
        <v>126</v>
      </c>
      <c r="D14" s="16">
        <f t="shared" si="0"/>
        <v>8</v>
      </c>
      <c r="E14" s="16">
        <f t="shared" si="1"/>
        <v>2</v>
      </c>
      <c r="F14" s="16">
        <v>2</v>
      </c>
      <c r="G14" s="16">
        <v>0</v>
      </c>
      <c r="H14" s="16">
        <f t="shared" si="2"/>
        <v>6</v>
      </c>
      <c r="I14" s="16">
        <v>0</v>
      </c>
      <c r="J14" s="16">
        <v>5</v>
      </c>
      <c r="K14" s="16">
        <v>0</v>
      </c>
      <c r="L14" s="16">
        <v>1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8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6</v>
      </c>
      <c r="AA14" s="16">
        <f t="shared" si="11"/>
        <v>0</v>
      </c>
      <c r="AB14" s="16">
        <f t="shared" si="12"/>
        <v>5</v>
      </c>
      <c r="AC14" s="16">
        <f t="shared" si="13"/>
        <v>0</v>
      </c>
      <c r="AD14" s="16">
        <f t="shared" si="14"/>
        <v>1</v>
      </c>
    </row>
    <row r="15" spans="1:30" ht="13.5" customHeight="1">
      <c r="A15" s="36" t="s">
        <v>44</v>
      </c>
      <c r="B15" s="39" t="s">
        <v>135</v>
      </c>
      <c r="C15" s="37" t="s">
        <v>136</v>
      </c>
      <c r="D15" s="16">
        <f t="shared" si="0"/>
        <v>15</v>
      </c>
      <c r="E15" s="16">
        <f t="shared" si="1"/>
        <v>9</v>
      </c>
      <c r="F15" s="16">
        <v>5</v>
      </c>
      <c r="G15" s="16">
        <v>4</v>
      </c>
      <c r="H15" s="16">
        <f t="shared" si="2"/>
        <v>6</v>
      </c>
      <c r="I15" s="16">
        <v>0</v>
      </c>
      <c r="J15" s="16">
        <v>6</v>
      </c>
      <c r="K15" s="16">
        <v>0</v>
      </c>
      <c r="L15" s="16">
        <v>0</v>
      </c>
      <c r="M15" s="16">
        <f t="shared" si="3"/>
        <v>5</v>
      </c>
      <c r="N15" s="16">
        <f t="shared" si="4"/>
        <v>5</v>
      </c>
      <c r="O15" s="16">
        <v>3</v>
      </c>
      <c r="P15" s="16">
        <v>2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20</v>
      </c>
      <c r="W15" s="16">
        <f t="shared" si="7"/>
        <v>14</v>
      </c>
      <c r="X15" s="16">
        <f t="shared" si="8"/>
        <v>8</v>
      </c>
      <c r="Y15" s="16">
        <f t="shared" si="9"/>
        <v>6</v>
      </c>
      <c r="Z15" s="16">
        <f t="shared" si="10"/>
        <v>6</v>
      </c>
      <c r="AA15" s="16">
        <f t="shared" si="11"/>
        <v>0</v>
      </c>
      <c r="AB15" s="16">
        <f t="shared" si="12"/>
        <v>6</v>
      </c>
      <c r="AC15" s="16">
        <f t="shared" si="13"/>
        <v>0</v>
      </c>
      <c r="AD15" s="16">
        <f t="shared" si="14"/>
        <v>0</v>
      </c>
    </row>
    <row r="16" spans="1:30" ht="13.5" customHeight="1">
      <c r="A16" s="46" t="s">
        <v>127</v>
      </c>
      <c r="B16" s="46"/>
      <c r="C16" s="46"/>
      <c r="D16" s="16">
        <f t="shared" si="0"/>
        <v>70</v>
      </c>
      <c r="E16" s="16">
        <f t="shared" si="1"/>
        <v>46</v>
      </c>
      <c r="F16" s="16">
        <f>SUM(F7:F15)</f>
        <v>22</v>
      </c>
      <c r="G16" s="16">
        <f>SUM(G7:G15)</f>
        <v>24</v>
      </c>
      <c r="H16" s="16">
        <f t="shared" si="2"/>
        <v>24</v>
      </c>
      <c r="I16" s="16">
        <f>SUM(I7:I15)</f>
        <v>0</v>
      </c>
      <c r="J16" s="16">
        <f>SUM(J7:J15)</f>
        <v>22</v>
      </c>
      <c r="K16" s="16">
        <f>SUM(K7:K15)</f>
        <v>1</v>
      </c>
      <c r="L16" s="16">
        <f>SUM(L7:L15)</f>
        <v>1</v>
      </c>
      <c r="M16" s="16">
        <f t="shared" si="3"/>
        <v>38</v>
      </c>
      <c r="N16" s="16">
        <f t="shared" si="4"/>
        <v>31</v>
      </c>
      <c r="O16" s="16">
        <f>SUM(O7:O15)</f>
        <v>10</v>
      </c>
      <c r="P16" s="16">
        <f>SUM(P7:P15)</f>
        <v>21</v>
      </c>
      <c r="Q16" s="16">
        <f t="shared" si="5"/>
        <v>7</v>
      </c>
      <c r="R16" s="16">
        <f>SUM(R7:R15)</f>
        <v>0</v>
      </c>
      <c r="S16" s="16">
        <f>SUM(S7:S15)</f>
        <v>6</v>
      </c>
      <c r="T16" s="16">
        <f>SUM(T7:T15)</f>
        <v>0</v>
      </c>
      <c r="U16" s="16">
        <f>SUM(U7:U15)</f>
        <v>1</v>
      </c>
      <c r="V16" s="16">
        <f t="shared" si="6"/>
        <v>108</v>
      </c>
      <c r="W16" s="16">
        <f t="shared" si="7"/>
        <v>77</v>
      </c>
      <c r="X16" s="16">
        <f t="shared" si="8"/>
        <v>32</v>
      </c>
      <c r="Y16" s="16">
        <f t="shared" si="9"/>
        <v>45</v>
      </c>
      <c r="Z16" s="16">
        <f t="shared" si="10"/>
        <v>31</v>
      </c>
      <c r="AA16" s="16">
        <f t="shared" si="11"/>
        <v>0</v>
      </c>
      <c r="AB16" s="16">
        <f t="shared" si="12"/>
        <v>28</v>
      </c>
      <c r="AC16" s="16">
        <f t="shared" si="13"/>
        <v>1</v>
      </c>
      <c r="AD16" s="16">
        <f t="shared" si="14"/>
        <v>2</v>
      </c>
    </row>
  </sheetData>
  <mergeCells count="28">
    <mergeCell ref="A16:C16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4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37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26</v>
      </c>
      <c r="B2" s="50" t="s">
        <v>3</v>
      </c>
      <c r="C2" s="47" t="s">
        <v>27</v>
      </c>
      <c r="D2" s="56" t="s">
        <v>15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28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140</v>
      </c>
      <c r="E3" s="60"/>
      <c r="F3" s="60"/>
      <c r="G3" s="60"/>
      <c r="H3" s="60"/>
      <c r="I3" s="61"/>
      <c r="J3" s="59" t="s">
        <v>138</v>
      </c>
      <c r="K3" s="60"/>
      <c r="L3" s="60"/>
      <c r="M3" s="60"/>
      <c r="N3" s="60"/>
      <c r="O3" s="61"/>
      <c r="P3" s="59" t="s">
        <v>139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29</v>
      </c>
      <c r="W4" s="69"/>
      <c r="X4" s="69"/>
      <c r="Y4" s="69"/>
      <c r="Z4" s="69" t="s">
        <v>30</v>
      </c>
      <c r="AA4" s="69"/>
      <c r="AB4" s="42" t="s">
        <v>31</v>
      </c>
      <c r="AC4" s="43"/>
      <c r="AD4" s="67" t="s">
        <v>32</v>
      </c>
      <c r="AE4" s="68"/>
      <c r="AF4" s="69" t="s">
        <v>29</v>
      </c>
      <c r="AG4" s="69"/>
      <c r="AH4" s="69"/>
      <c r="AI4" s="69"/>
      <c r="AJ4" s="69" t="s">
        <v>30</v>
      </c>
      <c r="AK4" s="69"/>
      <c r="AL4" s="42" t="s">
        <v>31</v>
      </c>
      <c r="AM4" s="43"/>
      <c r="AN4" s="67" t="s">
        <v>32</v>
      </c>
      <c r="AO4" s="68"/>
      <c r="AP4" s="69" t="s">
        <v>29</v>
      </c>
      <c r="AQ4" s="69"/>
      <c r="AR4" s="69"/>
      <c r="AS4" s="69"/>
      <c r="AT4" s="69" t="s">
        <v>30</v>
      </c>
      <c r="AU4" s="69"/>
      <c r="AV4" s="42" t="s">
        <v>31</v>
      </c>
      <c r="AW4" s="43"/>
      <c r="AX4" s="67" t="s">
        <v>32</v>
      </c>
      <c r="AY4" s="68"/>
    </row>
    <row r="5" spans="1:51" s="29" customFormat="1" ht="22.5" customHeight="1">
      <c r="A5" s="49"/>
      <c r="B5" s="49"/>
      <c r="C5" s="48"/>
      <c r="D5" s="70" t="s">
        <v>33</v>
      </c>
      <c r="E5" s="41"/>
      <c r="F5" s="70" t="s">
        <v>164</v>
      </c>
      <c r="G5" s="41"/>
      <c r="H5" s="70" t="s">
        <v>165</v>
      </c>
      <c r="I5" s="41"/>
      <c r="J5" s="70" t="s">
        <v>33</v>
      </c>
      <c r="K5" s="41"/>
      <c r="L5" s="70" t="s">
        <v>164</v>
      </c>
      <c r="M5" s="41"/>
      <c r="N5" s="70" t="s">
        <v>165</v>
      </c>
      <c r="O5" s="41"/>
      <c r="P5" s="70" t="s">
        <v>33</v>
      </c>
      <c r="Q5" s="41"/>
      <c r="R5" s="70" t="s">
        <v>164</v>
      </c>
      <c r="S5" s="41"/>
      <c r="T5" s="70" t="s">
        <v>165</v>
      </c>
      <c r="U5" s="41"/>
      <c r="V5" s="69" t="s">
        <v>166</v>
      </c>
      <c r="W5" s="69"/>
      <c r="X5" s="69" t="s">
        <v>167</v>
      </c>
      <c r="Y5" s="69"/>
      <c r="Z5" s="69"/>
      <c r="AA5" s="69"/>
      <c r="AB5" s="44"/>
      <c r="AC5" s="71"/>
      <c r="AD5" s="68"/>
      <c r="AE5" s="68"/>
      <c r="AF5" s="69" t="s">
        <v>166</v>
      </c>
      <c r="AG5" s="69"/>
      <c r="AH5" s="69" t="s">
        <v>167</v>
      </c>
      <c r="AI5" s="69"/>
      <c r="AJ5" s="69"/>
      <c r="AK5" s="69"/>
      <c r="AL5" s="44"/>
      <c r="AM5" s="71"/>
      <c r="AN5" s="68"/>
      <c r="AO5" s="68"/>
      <c r="AP5" s="69" t="s">
        <v>166</v>
      </c>
      <c r="AQ5" s="69"/>
      <c r="AR5" s="69" t="s">
        <v>167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55"/>
      <c r="B6" s="55"/>
      <c r="C6" s="72"/>
      <c r="D6" s="38" t="s">
        <v>143</v>
      </c>
      <c r="E6" s="38" t="s">
        <v>144</v>
      </c>
      <c r="F6" s="38" t="s">
        <v>143</v>
      </c>
      <c r="G6" s="38" t="s">
        <v>144</v>
      </c>
      <c r="H6" s="19" t="s">
        <v>145</v>
      </c>
      <c r="I6" s="38" t="s">
        <v>144</v>
      </c>
      <c r="J6" s="38" t="s">
        <v>143</v>
      </c>
      <c r="K6" s="38" t="s">
        <v>144</v>
      </c>
      <c r="L6" s="38" t="s">
        <v>143</v>
      </c>
      <c r="M6" s="38" t="s">
        <v>144</v>
      </c>
      <c r="N6" s="19" t="s">
        <v>145</v>
      </c>
      <c r="O6" s="38" t="s">
        <v>144</v>
      </c>
      <c r="P6" s="38" t="s">
        <v>143</v>
      </c>
      <c r="Q6" s="38" t="s">
        <v>144</v>
      </c>
      <c r="R6" s="38" t="s">
        <v>143</v>
      </c>
      <c r="S6" s="38" t="s">
        <v>144</v>
      </c>
      <c r="T6" s="19" t="s">
        <v>145</v>
      </c>
      <c r="U6" s="38" t="s">
        <v>144</v>
      </c>
      <c r="V6" s="38" t="s">
        <v>143</v>
      </c>
      <c r="W6" s="19" t="s">
        <v>146</v>
      </c>
      <c r="X6" s="38" t="s">
        <v>143</v>
      </c>
      <c r="Y6" s="19" t="s">
        <v>146</v>
      </c>
      <c r="Z6" s="38" t="s">
        <v>143</v>
      </c>
      <c r="AA6" s="19" t="s">
        <v>146</v>
      </c>
      <c r="AB6" s="19" t="s">
        <v>145</v>
      </c>
      <c r="AC6" s="19" t="s">
        <v>146</v>
      </c>
      <c r="AD6" s="19" t="s">
        <v>145</v>
      </c>
      <c r="AE6" s="19" t="s">
        <v>146</v>
      </c>
      <c r="AF6" s="38" t="s">
        <v>143</v>
      </c>
      <c r="AG6" s="19" t="s">
        <v>146</v>
      </c>
      <c r="AH6" s="38" t="s">
        <v>143</v>
      </c>
      <c r="AI6" s="19" t="s">
        <v>146</v>
      </c>
      <c r="AJ6" s="38" t="s">
        <v>143</v>
      </c>
      <c r="AK6" s="19" t="s">
        <v>146</v>
      </c>
      <c r="AL6" s="19" t="s">
        <v>145</v>
      </c>
      <c r="AM6" s="19" t="s">
        <v>146</v>
      </c>
      <c r="AN6" s="19" t="s">
        <v>145</v>
      </c>
      <c r="AO6" s="19" t="s">
        <v>146</v>
      </c>
      <c r="AP6" s="38" t="s">
        <v>143</v>
      </c>
      <c r="AQ6" s="19" t="s">
        <v>146</v>
      </c>
      <c r="AR6" s="38" t="s">
        <v>143</v>
      </c>
      <c r="AS6" s="19" t="s">
        <v>146</v>
      </c>
      <c r="AT6" s="38" t="s">
        <v>143</v>
      </c>
      <c r="AU6" s="19" t="s">
        <v>146</v>
      </c>
      <c r="AV6" s="19" t="s">
        <v>145</v>
      </c>
      <c r="AW6" s="19" t="s">
        <v>146</v>
      </c>
      <c r="AX6" s="19" t="s">
        <v>145</v>
      </c>
      <c r="AY6" s="19" t="s">
        <v>146</v>
      </c>
    </row>
    <row r="7" spans="1:51" ht="13.5">
      <c r="A7" s="36" t="s">
        <v>44</v>
      </c>
      <c r="B7" s="40" t="s">
        <v>45</v>
      </c>
      <c r="C7" s="35" t="s">
        <v>46</v>
      </c>
      <c r="D7" s="16">
        <v>8</v>
      </c>
      <c r="E7" s="16">
        <v>25</v>
      </c>
      <c r="F7" s="16">
        <v>0</v>
      </c>
      <c r="G7" s="16">
        <v>0</v>
      </c>
      <c r="H7" s="16">
        <v>0</v>
      </c>
      <c r="I7" s="16">
        <v>0</v>
      </c>
      <c r="J7" s="16">
        <v>30</v>
      </c>
      <c r="K7" s="16">
        <v>81</v>
      </c>
      <c r="L7" s="16">
        <v>0</v>
      </c>
      <c r="M7" s="16">
        <v>0</v>
      </c>
      <c r="N7" s="16">
        <v>0</v>
      </c>
      <c r="O7" s="16">
        <v>0</v>
      </c>
      <c r="P7" s="16">
        <v>29</v>
      </c>
      <c r="Q7" s="16">
        <v>74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5</v>
      </c>
      <c r="AG7" s="16">
        <v>9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6</v>
      </c>
      <c r="AQ7" s="16">
        <v>20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44</v>
      </c>
      <c r="B8" s="40" t="s">
        <v>47</v>
      </c>
      <c r="C8" s="35" t="s">
        <v>48</v>
      </c>
      <c r="D8" s="16">
        <v>15</v>
      </c>
      <c r="E8" s="16">
        <v>31</v>
      </c>
      <c r="F8" s="16">
        <v>0</v>
      </c>
      <c r="G8" s="16">
        <v>0</v>
      </c>
      <c r="H8" s="16">
        <v>0</v>
      </c>
      <c r="I8" s="16">
        <v>0</v>
      </c>
      <c r="J8" s="16">
        <v>52</v>
      </c>
      <c r="K8" s="16">
        <v>103</v>
      </c>
      <c r="L8" s="16">
        <v>0</v>
      </c>
      <c r="M8" s="16">
        <v>0</v>
      </c>
      <c r="N8" s="16">
        <v>0</v>
      </c>
      <c r="O8" s="16">
        <v>0</v>
      </c>
      <c r="P8" s="16">
        <v>65</v>
      </c>
      <c r="Q8" s="16">
        <v>136</v>
      </c>
      <c r="R8" s="16">
        <v>0</v>
      </c>
      <c r="S8" s="16">
        <v>0</v>
      </c>
      <c r="T8" s="16">
        <v>0</v>
      </c>
      <c r="U8" s="16">
        <v>0</v>
      </c>
      <c r="V8" s="16">
        <v>1</v>
      </c>
      <c r="W8" s="16">
        <v>2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29</v>
      </c>
      <c r="AQ8" s="16">
        <v>64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44</v>
      </c>
      <c r="B9" s="40" t="s">
        <v>49</v>
      </c>
      <c r="C9" s="35" t="s">
        <v>50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31</v>
      </c>
      <c r="K9" s="16">
        <v>62</v>
      </c>
      <c r="L9" s="16">
        <v>0</v>
      </c>
      <c r="M9" s="16">
        <v>0</v>
      </c>
      <c r="N9" s="16">
        <v>0</v>
      </c>
      <c r="O9" s="16">
        <v>0</v>
      </c>
      <c r="P9" s="16">
        <v>167</v>
      </c>
      <c r="Q9" s="16">
        <v>551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16</v>
      </c>
      <c r="AG9" s="16">
        <v>32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44</v>
      </c>
      <c r="B10" s="40" t="s">
        <v>51</v>
      </c>
      <c r="C10" s="35" t="s">
        <v>52</v>
      </c>
      <c r="D10" s="16">
        <v>11</v>
      </c>
      <c r="E10" s="16">
        <v>18</v>
      </c>
      <c r="F10" s="16">
        <v>0</v>
      </c>
      <c r="G10" s="16">
        <v>0</v>
      </c>
      <c r="H10" s="16">
        <v>0</v>
      </c>
      <c r="I10" s="16">
        <v>0</v>
      </c>
      <c r="J10" s="16">
        <v>20</v>
      </c>
      <c r="K10" s="16">
        <v>37</v>
      </c>
      <c r="L10" s="16">
        <v>0</v>
      </c>
      <c r="M10" s="16">
        <v>0</v>
      </c>
      <c r="N10" s="16">
        <v>0</v>
      </c>
      <c r="O10" s="16">
        <v>0</v>
      </c>
      <c r="P10" s="16">
        <v>115</v>
      </c>
      <c r="Q10" s="16">
        <v>365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</v>
      </c>
      <c r="AG10" s="16">
        <v>2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6</v>
      </c>
      <c r="AQ10" s="16">
        <v>11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44</v>
      </c>
      <c r="B11" s="40" t="s">
        <v>53</v>
      </c>
      <c r="C11" s="35" t="s">
        <v>175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3</v>
      </c>
      <c r="K11" s="16">
        <v>6</v>
      </c>
      <c r="L11" s="16">
        <v>2</v>
      </c>
      <c r="M11" s="16">
        <v>3</v>
      </c>
      <c r="N11" s="16">
        <v>0</v>
      </c>
      <c r="O11" s="16">
        <v>0</v>
      </c>
      <c r="P11" s="16">
        <v>13</v>
      </c>
      <c r="Q11" s="16">
        <v>63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</v>
      </c>
      <c r="AQ11" s="16">
        <v>2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44</v>
      </c>
      <c r="B12" s="40" t="s">
        <v>54</v>
      </c>
      <c r="C12" s="35" t="s">
        <v>55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8</v>
      </c>
      <c r="K12" s="16">
        <v>16</v>
      </c>
      <c r="L12" s="16">
        <v>0</v>
      </c>
      <c r="M12" s="16">
        <v>0</v>
      </c>
      <c r="N12" s="16">
        <v>0</v>
      </c>
      <c r="O12" s="16">
        <v>0</v>
      </c>
      <c r="P12" s="16">
        <v>20</v>
      </c>
      <c r="Q12" s="16">
        <v>116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4</v>
      </c>
      <c r="AQ12" s="16">
        <v>9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44</v>
      </c>
      <c r="B13" s="40" t="s">
        <v>56</v>
      </c>
      <c r="C13" s="35" t="s">
        <v>57</v>
      </c>
      <c r="D13" s="16">
        <v>1</v>
      </c>
      <c r="E13" s="16">
        <v>2</v>
      </c>
      <c r="F13" s="16">
        <v>0</v>
      </c>
      <c r="G13" s="16">
        <v>0</v>
      </c>
      <c r="H13" s="16">
        <v>0</v>
      </c>
      <c r="I13" s="16">
        <v>0</v>
      </c>
      <c r="J13" s="16">
        <v>2</v>
      </c>
      <c r="K13" s="16">
        <v>4</v>
      </c>
      <c r="L13" s="16">
        <v>0</v>
      </c>
      <c r="M13" s="16">
        <v>0</v>
      </c>
      <c r="N13" s="16">
        <v>0</v>
      </c>
      <c r="O13" s="16">
        <v>0</v>
      </c>
      <c r="P13" s="16">
        <v>2</v>
      </c>
      <c r="Q13" s="16">
        <v>4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</v>
      </c>
      <c r="AQ13" s="16">
        <v>5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44</v>
      </c>
      <c r="B14" s="40" t="s">
        <v>58</v>
      </c>
      <c r="C14" s="35" t="s">
        <v>59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11</v>
      </c>
      <c r="K14" s="16">
        <v>30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2</v>
      </c>
      <c r="AQ14" s="16">
        <v>6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44</v>
      </c>
      <c r="B15" s="40" t="s">
        <v>60</v>
      </c>
      <c r="C15" s="35" t="s">
        <v>61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6</v>
      </c>
      <c r="K15" s="16">
        <v>14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</v>
      </c>
      <c r="AQ15" s="16">
        <v>2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44</v>
      </c>
      <c r="B16" s="40" t="s">
        <v>62</v>
      </c>
      <c r="C16" s="35" t="s">
        <v>63</v>
      </c>
      <c r="D16" s="16">
        <v>4</v>
      </c>
      <c r="E16" s="16">
        <v>11</v>
      </c>
      <c r="F16" s="16">
        <v>1</v>
      </c>
      <c r="G16" s="16">
        <v>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2</v>
      </c>
      <c r="AQ16" s="16">
        <v>6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44</v>
      </c>
      <c r="B17" s="40" t="s">
        <v>64</v>
      </c>
      <c r="C17" s="35" t="s">
        <v>65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7</v>
      </c>
      <c r="K17" s="16">
        <v>16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</v>
      </c>
      <c r="AQ17" s="16">
        <v>2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44</v>
      </c>
      <c r="B18" s="40" t="s">
        <v>66</v>
      </c>
      <c r="C18" s="35" t="s">
        <v>67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4</v>
      </c>
      <c r="K18" s="16">
        <v>8</v>
      </c>
      <c r="L18" s="16">
        <v>0</v>
      </c>
      <c r="M18" s="16">
        <v>0</v>
      </c>
      <c r="N18" s="16">
        <v>0</v>
      </c>
      <c r="O18" s="16">
        <v>0</v>
      </c>
      <c r="P18" s="16">
        <v>6</v>
      </c>
      <c r="Q18" s="16">
        <v>16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6</v>
      </c>
      <c r="AQ18" s="16">
        <v>17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44</v>
      </c>
      <c r="B19" s="40" t="s">
        <v>68</v>
      </c>
      <c r="C19" s="35" t="s">
        <v>69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3</v>
      </c>
      <c r="Q19" s="16">
        <v>8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</v>
      </c>
      <c r="AQ19" s="16">
        <v>4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44</v>
      </c>
      <c r="B20" s="40" t="s">
        <v>70</v>
      </c>
      <c r="C20" s="35" t="s">
        <v>71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3</v>
      </c>
      <c r="Q20" s="16">
        <v>8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</v>
      </c>
      <c r="AQ20" s="16">
        <v>2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44</v>
      </c>
      <c r="B21" s="40" t="s">
        <v>72</v>
      </c>
      <c r="C21" s="35" t="s">
        <v>73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12</v>
      </c>
      <c r="K21" s="16">
        <v>30</v>
      </c>
      <c r="L21" s="16">
        <v>1</v>
      </c>
      <c r="M21" s="16">
        <v>4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6</v>
      </c>
      <c r="AQ21" s="16">
        <v>22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44</v>
      </c>
      <c r="B22" s="40" t="s">
        <v>74</v>
      </c>
      <c r="C22" s="35" t="s">
        <v>75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10</v>
      </c>
      <c r="Q22" s="16">
        <v>25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5</v>
      </c>
      <c r="AQ22" s="16">
        <v>19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6" t="s">
        <v>44</v>
      </c>
      <c r="B23" s="40" t="s">
        <v>76</v>
      </c>
      <c r="C23" s="35" t="s">
        <v>77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10</v>
      </c>
      <c r="Q23" s="16">
        <v>25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5</v>
      </c>
      <c r="AQ23" s="16">
        <v>19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6" t="s">
        <v>44</v>
      </c>
      <c r="B24" s="40" t="s">
        <v>78</v>
      </c>
      <c r="C24" s="35" t="s">
        <v>79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10</v>
      </c>
      <c r="Q24" s="16">
        <v>25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5</v>
      </c>
      <c r="AQ24" s="16">
        <v>19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6" t="s">
        <v>44</v>
      </c>
      <c r="B25" s="40" t="s">
        <v>80</v>
      </c>
      <c r="C25" s="35" t="s">
        <v>81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10</v>
      </c>
      <c r="K25" s="16">
        <v>121</v>
      </c>
      <c r="L25" s="16">
        <v>0</v>
      </c>
      <c r="M25" s="16">
        <v>0</v>
      </c>
      <c r="N25" s="16">
        <v>0</v>
      </c>
      <c r="O25" s="16">
        <v>0</v>
      </c>
      <c r="P25" s="16">
        <v>50</v>
      </c>
      <c r="Q25" s="16">
        <v>219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5</v>
      </c>
      <c r="AQ25" s="16">
        <v>11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6" t="s">
        <v>44</v>
      </c>
      <c r="B26" s="40" t="s">
        <v>82</v>
      </c>
      <c r="C26" s="35" t="s">
        <v>129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13</v>
      </c>
      <c r="K26" s="16">
        <v>50</v>
      </c>
      <c r="L26" s="16">
        <v>0</v>
      </c>
      <c r="M26" s="16">
        <v>0</v>
      </c>
      <c r="N26" s="16">
        <v>0</v>
      </c>
      <c r="O26" s="16">
        <v>0</v>
      </c>
      <c r="P26" s="16">
        <v>32</v>
      </c>
      <c r="Q26" s="16">
        <v>78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2</v>
      </c>
      <c r="AQ26" s="16">
        <v>4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6" t="s">
        <v>44</v>
      </c>
      <c r="B27" s="40" t="s">
        <v>83</v>
      </c>
      <c r="C27" s="35" t="s">
        <v>125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43</v>
      </c>
      <c r="Q27" s="16">
        <v>101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4</v>
      </c>
      <c r="AQ27" s="16">
        <v>9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6" t="s">
        <v>44</v>
      </c>
      <c r="B28" s="40" t="s">
        <v>84</v>
      </c>
      <c r="C28" s="35" t="s">
        <v>85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4</v>
      </c>
      <c r="K28" s="16">
        <v>8</v>
      </c>
      <c r="L28" s="16">
        <v>0</v>
      </c>
      <c r="M28" s="16">
        <v>0</v>
      </c>
      <c r="N28" s="16">
        <v>0</v>
      </c>
      <c r="O28" s="16">
        <v>0</v>
      </c>
      <c r="P28" s="16">
        <v>40</v>
      </c>
      <c r="Q28" s="16">
        <v>160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6</v>
      </c>
      <c r="AQ28" s="16">
        <v>13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6" t="s">
        <v>44</v>
      </c>
      <c r="B29" s="40" t="s">
        <v>86</v>
      </c>
      <c r="C29" s="35" t="s">
        <v>87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4</v>
      </c>
      <c r="K29" s="16">
        <v>8</v>
      </c>
      <c r="L29" s="16">
        <v>0</v>
      </c>
      <c r="M29" s="16">
        <v>0</v>
      </c>
      <c r="N29" s="16">
        <v>0</v>
      </c>
      <c r="O29" s="16">
        <v>0</v>
      </c>
      <c r="P29" s="16">
        <v>60</v>
      </c>
      <c r="Q29" s="16">
        <v>209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6</v>
      </c>
      <c r="AQ29" s="16">
        <v>12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6" t="s">
        <v>44</v>
      </c>
      <c r="B30" s="40" t="s">
        <v>88</v>
      </c>
      <c r="C30" s="35" t="s">
        <v>89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10</v>
      </c>
      <c r="K30" s="16">
        <v>50</v>
      </c>
      <c r="L30" s="16">
        <v>0</v>
      </c>
      <c r="M30" s="16">
        <v>0</v>
      </c>
      <c r="N30" s="16">
        <v>0</v>
      </c>
      <c r="O30" s="16">
        <v>0</v>
      </c>
      <c r="P30" s="16">
        <v>19</v>
      </c>
      <c r="Q30" s="16">
        <v>69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9</v>
      </c>
      <c r="AQ30" s="16">
        <v>15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6" t="s">
        <v>44</v>
      </c>
      <c r="B31" s="40" t="s">
        <v>90</v>
      </c>
      <c r="C31" s="35" t="s">
        <v>163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8</v>
      </c>
      <c r="K31" s="16">
        <v>20</v>
      </c>
      <c r="L31" s="16">
        <v>8</v>
      </c>
      <c r="M31" s="16">
        <v>20</v>
      </c>
      <c r="N31" s="16">
        <v>0</v>
      </c>
      <c r="O31" s="16">
        <v>0</v>
      </c>
      <c r="P31" s="16">
        <v>49</v>
      </c>
      <c r="Q31" s="16">
        <v>105</v>
      </c>
      <c r="R31" s="16">
        <v>17</v>
      </c>
      <c r="S31" s="16">
        <v>45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17</v>
      </c>
      <c r="AQ31" s="16">
        <v>50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6" t="s">
        <v>44</v>
      </c>
      <c r="B32" s="40" t="s">
        <v>91</v>
      </c>
      <c r="C32" s="35" t="s">
        <v>92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3</v>
      </c>
      <c r="K32" s="16">
        <v>8</v>
      </c>
      <c r="L32" s="16">
        <v>0</v>
      </c>
      <c r="M32" s="16">
        <v>0</v>
      </c>
      <c r="N32" s="16">
        <v>0</v>
      </c>
      <c r="O32" s="16">
        <v>0</v>
      </c>
      <c r="P32" s="16">
        <v>19</v>
      </c>
      <c r="Q32" s="16">
        <v>54</v>
      </c>
      <c r="R32" s="16">
        <v>41</v>
      </c>
      <c r="S32" s="16">
        <v>156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7</v>
      </c>
      <c r="AQ32" s="16">
        <v>31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6" t="s">
        <v>44</v>
      </c>
      <c r="B33" s="40" t="s">
        <v>93</v>
      </c>
      <c r="C33" s="35" t="s">
        <v>94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8</v>
      </c>
      <c r="K33" s="16">
        <v>20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7</v>
      </c>
      <c r="AQ33" s="16">
        <v>36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6" t="s">
        <v>44</v>
      </c>
      <c r="B34" s="40" t="s">
        <v>95</v>
      </c>
      <c r="C34" s="35" t="s">
        <v>96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4</v>
      </c>
      <c r="K34" s="16">
        <v>7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6</v>
      </c>
      <c r="AQ34" s="16">
        <v>19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6" t="s">
        <v>44</v>
      </c>
      <c r="B35" s="40" t="s">
        <v>97</v>
      </c>
      <c r="C35" s="35" t="s">
        <v>98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4</v>
      </c>
      <c r="K35" s="16">
        <v>7</v>
      </c>
      <c r="L35" s="16">
        <v>0</v>
      </c>
      <c r="M35" s="16">
        <v>0</v>
      </c>
      <c r="N35" s="16">
        <v>0</v>
      </c>
      <c r="O35" s="16">
        <v>0</v>
      </c>
      <c r="P35" s="16">
        <v>12</v>
      </c>
      <c r="Q35" s="16">
        <v>27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1</v>
      </c>
      <c r="AQ35" s="16">
        <v>4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6" t="s">
        <v>44</v>
      </c>
      <c r="B36" s="40" t="s">
        <v>99</v>
      </c>
      <c r="C36" s="35" t="s">
        <v>100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1</v>
      </c>
      <c r="K36" s="16">
        <v>2</v>
      </c>
      <c r="L36" s="16">
        <v>0</v>
      </c>
      <c r="M36" s="16">
        <v>0</v>
      </c>
      <c r="N36" s="16">
        <v>0</v>
      </c>
      <c r="O36" s="16">
        <v>0</v>
      </c>
      <c r="P36" s="16">
        <v>9</v>
      </c>
      <c r="Q36" s="16">
        <v>18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6</v>
      </c>
      <c r="AQ36" s="16">
        <v>18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6" t="s">
        <v>44</v>
      </c>
      <c r="B37" s="40" t="s">
        <v>101</v>
      </c>
      <c r="C37" s="35" t="s">
        <v>102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4</v>
      </c>
      <c r="K37" s="16">
        <v>8</v>
      </c>
      <c r="L37" s="16">
        <v>0</v>
      </c>
      <c r="M37" s="16">
        <v>0</v>
      </c>
      <c r="N37" s="16">
        <v>0</v>
      </c>
      <c r="O37" s="16">
        <v>0</v>
      </c>
      <c r="P37" s="16">
        <v>13</v>
      </c>
      <c r="Q37" s="16">
        <v>32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4</v>
      </c>
      <c r="AQ37" s="16">
        <v>12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6" t="s">
        <v>44</v>
      </c>
      <c r="B38" s="40" t="s">
        <v>103</v>
      </c>
      <c r="C38" s="35" t="s">
        <v>104</v>
      </c>
      <c r="D38" s="16">
        <v>0</v>
      </c>
      <c r="E38" s="16">
        <v>0</v>
      </c>
      <c r="F38" s="16">
        <v>1</v>
      </c>
      <c r="G38" s="16">
        <v>2</v>
      </c>
      <c r="H38" s="16">
        <v>0</v>
      </c>
      <c r="I38" s="16">
        <v>0</v>
      </c>
      <c r="J38" s="16">
        <v>11</v>
      </c>
      <c r="K38" s="16">
        <v>27</v>
      </c>
      <c r="L38" s="16">
        <v>0</v>
      </c>
      <c r="M38" s="16">
        <v>0</v>
      </c>
      <c r="N38" s="16">
        <v>0</v>
      </c>
      <c r="O38" s="16">
        <v>0</v>
      </c>
      <c r="P38" s="16">
        <v>9</v>
      </c>
      <c r="Q38" s="16">
        <v>26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4</v>
      </c>
      <c r="AQ38" s="16">
        <v>12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6" t="s">
        <v>44</v>
      </c>
      <c r="B39" s="40" t="s">
        <v>105</v>
      </c>
      <c r="C39" s="35" t="s">
        <v>25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5</v>
      </c>
      <c r="K39" s="16">
        <v>10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2</v>
      </c>
      <c r="AQ39" s="16">
        <v>6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6" t="s">
        <v>44</v>
      </c>
      <c r="B40" s="40" t="s">
        <v>106</v>
      </c>
      <c r="C40" s="35" t="s">
        <v>107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11</v>
      </c>
      <c r="K40" s="16">
        <v>30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4</v>
      </c>
      <c r="AQ40" s="16">
        <v>16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6" t="s">
        <v>44</v>
      </c>
      <c r="B41" s="40" t="s">
        <v>108</v>
      </c>
      <c r="C41" s="35" t="s">
        <v>24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5</v>
      </c>
      <c r="K41" s="16">
        <v>13</v>
      </c>
      <c r="L41" s="16">
        <v>0</v>
      </c>
      <c r="M41" s="16">
        <v>0</v>
      </c>
      <c r="N41" s="16">
        <v>0</v>
      </c>
      <c r="O41" s="16">
        <v>0</v>
      </c>
      <c r="P41" s="16">
        <v>6</v>
      </c>
      <c r="Q41" s="16">
        <v>21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2</v>
      </c>
      <c r="AQ41" s="16">
        <v>6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6" t="s">
        <v>44</v>
      </c>
      <c r="B42" s="40" t="s">
        <v>109</v>
      </c>
      <c r="C42" s="35" t="s">
        <v>110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1</v>
      </c>
      <c r="K42" s="16">
        <v>3</v>
      </c>
      <c r="L42" s="16">
        <v>3</v>
      </c>
      <c r="M42" s="16">
        <v>8</v>
      </c>
      <c r="N42" s="16">
        <v>0</v>
      </c>
      <c r="O42" s="16">
        <v>0</v>
      </c>
      <c r="P42" s="16">
        <v>3</v>
      </c>
      <c r="Q42" s="16">
        <v>7</v>
      </c>
      <c r="R42" s="16">
        <v>7</v>
      </c>
      <c r="S42" s="16">
        <v>16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6</v>
      </c>
      <c r="AQ42" s="16">
        <v>19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6" t="s">
        <v>44</v>
      </c>
      <c r="B43" s="40" t="s">
        <v>111</v>
      </c>
      <c r="C43" s="35" t="s">
        <v>128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</v>
      </c>
      <c r="K43" s="16">
        <v>2</v>
      </c>
      <c r="L43" s="16">
        <v>2</v>
      </c>
      <c r="M43" s="16">
        <v>6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3</v>
      </c>
      <c r="AQ43" s="16">
        <v>9</v>
      </c>
      <c r="AR43" s="16">
        <v>0</v>
      </c>
      <c r="AS43" s="16">
        <v>0</v>
      </c>
      <c r="AT43" s="16">
        <v>3</v>
      </c>
      <c r="AU43" s="16">
        <v>9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6" t="s">
        <v>44</v>
      </c>
      <c r="B44" s="40" t="s">
        <v>112</v>
      </c>
      <c r="C44" s="35" t="s">
        <v>113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3</v>
      </c>
      <c r="K44" s="16">
        <v>6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3</v>
      </c>
      <c r="S44" s="16">
        <v>6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4</v>
      </c>
      <c r="AQ44" s="16">
        <v>13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6" t="s">
        <v>44</v>
      </c>
      <c r="B45" s="40" t="s">
        <v>114</v>
      </c>
      <c r="C45" s="35" t="s">
        <v>137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1</v>
      </c>
      <c r="K45" s="16">
        <v>2</v>
      </c>
      <c r="L45" s="16">
        <v>5</v>
      </c>
      <c r="M45" s="16">
        <v>8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6</v>
      </c>
      <c r="AQ45" s="16">
        <v>20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45" t="s">
        <v>141</v>
      </c>
      <c r="B46" s="46"/>
      <c r="C46" s="46"/>
      <c r="D46" s="16">
        <f>SUM(D7:D45)</f>
        <v>39</v>
      </c>
      <c r="E46" s="16">
        <f aca="true" t="shared" si="0" ref="E46:AY46">SUM(E7:E45)</f>
        <v>87</v>
      </c>
      <c r="F46" s="16">
        <f t="shared" si="0"/>
        <v>2</v>
      </c>
      <c r="G46" s="16">
        <f t="shared" si="0"/>
        <v>4</v>
      </c>
      <c r="H46" s="16">
        <f t="shared" si="0"/>
        <v>0</v>
      </c>
      <c r="I46" s="16">
        <f t="shared" si="0"/>
        <v>0</v>
      </c>
      <c r="J46" s="16">
        <f t="shared" si="0"/>
        <v>297</v>
      </c>
      <c r="K46" s="16">
        <f t="shared" si="0"/>
        <v>809</v>
      </c>
      <c r="L46" s="16">
        <f t="shared" si="0"/>
        <v>21</v>
      </c>
      <c r="M46" s="16">
        <f t="shared" si="0"/>
        <v>49</v>
      </c>
      <c r="N46" s="16">
        <f t="shared" si="0"/>
        <v>0</v>
      </c>
      <c r="O46" s="16">
        <f t="shared" si="0"/>
        <v>0</v>
      </c>
      <c r="P46" s="16">
        <f t="shared" si="0"/>
        <v>817</v>
      </c>
      <c r="Q46" s="16">
        <f t="shared" si="0"/>
        <v>2542</v>
      </c>
      <c r="R46" s="16">
        <f t="shared" si="0"/>
        <v>68</v>
      </c>
      <c r="S46" s="16">
        <f t="shared" si="0"/>
        <v>223</v>
      </c>
      <c r="T46" s="16">
        <f t="shared" si="0"/>
        <v>0</v>
      </c>
      <c r="U46" s="16">
        <f t="shared" si="0"/>
        <v>0</v>
      </c>
      <c r="V46" s="16">
        <f t="shared" si="0"/>
        <v>1</v>
      </c>
      <c r="W46" s="16">
        <f t="shared" si="0"/>
        <v>2</v>
      </c>
      <c r="X46" s="16">
        <f t="shared" si="0"/>
        <v>0</v>
      </c>
      <c r="Y46" s="16">
        <f t="shared" si="0"/>
        <v>0</v>
      </c>
      <c r="Z46" s="16">
        <f t="shared" si="0"/>
        <v>0</v>
      </c>
      <c r="AA46" s="16">
        <f t="shared" si="0"/>
        <v>0</v>
      </c>
      <c r="AB46" s="16">
        <f t="shared" si="0"/>
        <v>0</v>
      </c>
      <c r="AC46" s="16">
        <f t="shared" si="0"/>
        <v>0</v>
      </c>
      <c r="AD46" s="16">
        <f t="shared" si="0"/>
        <v>0</v>
      </c>
      <c r="AE46" s="16">
        <f t="shared" si="0"/>
        <v>0</v>
      </c>
      <c r="AF46" s="16">
        <f t="shared" si="0"/>
        <v>22</v>
      </c>
      <c r="AG46" s="16">
        <f t="shared" si="0"/>
        <v>43</v>
      </c>
      <c r="AH46" s="16">
        <f t="shared" si="0"/>
        <v>0</v>
      </c>
      <c r="AI46" s="16">
        <f t="shared" si="0"/>
        <v>0</v>
      </c>
      <c r="AJ46" s="16">
        <f t="shared" si="0"/>
        <v>0</v>
      </c>
      <c r="AK46" s="16">
        <f t="shared" si="0"/>
        <v>0</v>
      </c>
      <c r="AL46" s="16">
        <f t="shared" si="0"/>
        <v>0</v>
      </c>
      <c r="AM46" s="16">
        <f t="shared" si="0"/>
        <v>0</v>
      </c>
      <c r="AN46" s="16">
        <f t="shared" si="0"/>
        <v>0</v>
      </c>
      <c r="AO46" s="16">
        <f t="shared" si="0"/>
        <v>0</v>
      </c>
      <c r="AP46" s="16">
        <f t="shared" si="0"/>
        <v>194</v>
      </c>
      <c r="AQ46" s="16">
        <f t="shared" si="0"/>
        <v>564</v>
      </c>
      <c r="AR46" s="16">
        <f t="shared" si="0"/>
        <v>0</v>
      </c>
      <c r="AS46" s="16">
        <f t="shared" si="0"/>
        <v>0</v>
      </c>
      <c r="AT46" s="16">
        <f t="shared" si="0"/>
        <v>3</v>
      </c>
      <c r="AU46" s="16">
        <f t="shared" si="0"/>
        <v>9</v>
      </c>
      <c r="AV46" s="16">
        <f t="shared" si="0"/>
        <v>0</v>
      </c>
      <c r="AW46" s="16">
        <f t="shared" si="0"/>
        <v>0</v>
      </c>
      <c r="AX46" s="16">
        <f t="shared" si="0"/>
        <v>0</v>
      </c>
      <c r="AY46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46:C4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6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37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26</v>
      </c>
      <c r="B2" s="50" t="s">
        <v>158</v>
      </c>
      <c r="C2" s="47" t="s">
        <v>27</v>
      </c>
      <c r="D2" s="56" t="s">
        <v>159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28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140</v>
      </c>
      <c r="E3" s="60"/>
      <c r="F3" s="60"/>
      <c r="G3" s="60"/>
      <c r="H3" s="60"/>
      <c r="I3" s="61"/>
      <c r="J3" s="59" t="s">
        <v>138</v>
      </c>
      <c r="K3" s="60"/>
      <c r="L3" s="60"/>
      <c r="M3" s="60"/>
      <c r="N3" s="60"/>
      <c r="O3" s="61"/>
      <c r="P3" s="59" t="s">
        <v>139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29</v>
      </c>
      <c r="W4" s="69"/>
      <c r="X4" s="69"/>
      <c r="Y4" s="69"/>
      <c r="Z4" s="69" t="s">
        <v>30</v>
      </c>
      <c r="AA4" s="69"/>
      <c r="AB4" s="42" t="s">
        <v>31</v>
      </c>
      <c r="AC4" s="43"/>
      <c r="AD4" s="67" t="s">
        <v>32</v>
      </c>
      <c r="AE4" s="68"/>
      <c r="AF4" s="69" t="s">
        <v>29</v>
      </c>
      <c r="AG4" s="69"/>
      <c r="AH4" s="69"/>
      <c r="AI4" s="69"/>
      <c r="AJ4" s="69" t="s">
        <v>30</v>
      </c>
      <c r="AK4" s="69"/>
      <c r="AL4" s="42" t="s">
        <v>31</v>
      </c>
      <c r="AM4" s="43"/>
      <c r="AN4" s="67" t="s">
        <v>32</v>
      </c>
      <c r="AO4" s="68"/>
      <c r="AP4" s="69" t="s">
        <v>29</v>
      </c>
      <c r="AQ4" s="69"/>
      <c r="AR4" s="69"/>
      <c r="AS4" s="69"/>
      <c r="AT4" s="69" t="s">
        <v>30</v>
      </c>
      <c r="AU4" s="69"/>
      <c r="AV4" s="42" t="s">
        <v>31</v>
      </c>
      <c r="AW4" s="43"/>
      <c r="AX4" s="67" t="s">
        <v>32</v>
      </c>
      <c r="AY4" s="68"/>
    </row>
    <row r="5" spans="1:51" s="29" customFormat="1" ht="22.5" customHeight="1">
      <c r="A5" s="49"/>
      <c r="B5" s="49"/>
      <c r="C5" s="48"/>
      <c r="D5" s="70" t="s">
        <v>33</v>
      </c>
      <c r="E5" s="41"/>
      <c r="F5" s="70" t="s">
        <v>164</v>
      </c>
      <c r="G5" s="41"/>
      <c r="H5" s="70" t="s">
        <v>165</v>
      </c>
      <c r="I5" s="41"/>
      <c r="J5" s="70" t="s">
        <v>33</v>
      </c>
      <c r="K5" s="41"/>
      <c r="L5" s="70" t="s">
        <v>164</v>
      </c>
      <c r="M5" s="41"/>
      <c r="N5" s="70" t="s">
        <v>165</v>
      </c>
      <c r="O5" s="41"/>
      <c r="P5" s="70" t="s">
        <v>33</v>
      </c>
      <c r="Q5" s="41"/>
      <c r="R5" s="70" t="s">
        <v>164</v>
      </c>
      <c r="S5" s="41"/>
      <c r="T5" s="70" t="s">
        <v>165</v>
      </c>
      <c r="U5" s="41"/>
      <c r="V5" s="69" t="s">
        <v>166</v>
      </c>
      <c r="W5" s="69"/>
      <c r="X5" s="69" t="s">
        <v>167</v>
      </c>
      <c r="Y5" s="69"/>
      <c r="Z5" s="69"/>
      <c r="AA5" s="69"/>
      <c r="AB5" s="44"/>
      <c r="AC5" s="71"/>
      <c r="AD5" s="68"/>
      <c r="AE5" s="68"/>
      <c r="AF5" s="69" t="s">
        <v>166</v>
      </c>
      <c r="AG5" s="69"/>
      <c r="AH5" s="69" t="s">
        <v>167</v>
      </c>
      <c r="AI5" s="69"/>
      <c r="AJ5" s="69"/>
      <c r="AK5" s="69"/>
      <c r="AL5" s="44"/>
      <c r="AM5" s="71"/>
      <c r="AN5" s="68"/>
      <c r="AO5" s="68"/>
      <c r="AP5" s="69" t="s">
        <v>166</v>
      </c>
      <c r="AQ5" s="69"/>
      <c r="AR5" s="69" t="s">
        <v>167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49"/>
      <c r="B6" s="49"/>
      <c r="C6" s="48"/>
      <c r="D6" s="38" t="s">
        <v>143</v>
      </c>
      <c r="E6" s="38" t="s">
        <v>160</v>
      </c>
      <c r="F6" s="38" t="s">
        <v>143</v>
      </c>
      <c r="G6" s="38" t="s">
        <v>160</v>
      </c>
      <c r="H6" s="19" t="s">
        <v>145</v>
      </c>
      <c r="I6" s="38" t="s">
        <v>160</v>
      </c>
      <c r="J6" s="38" t="s">
        <v>143</v>
      </c>
      <c r="K6" s="38" t="s">
        <v>160</v>
      </c>
      <c r="L6" s="38" t="s">
        <v>143</v>
      </c>
      <c r="M6" s="38" t="s">
        <v>160</v>
      </c>
      <c r="N6" s="19" t="s">
        <v>145</v>
      </c>
      <c r="O6" s="38" t="s">
        <v>160</v>
      </c>
      <c r="P6" s="38" t="s">
        <v>143</v>
      </c>
      <c r="Q6" s="38" t="s">
        <v>160</v>
      </c>
      <c r="R6" s="38" t="s">
        <v>143</v>
      </c>
      <c r="S6" s="38" t="s">
        <v>160</v>
      </c>
      <c r="T6" s="19" t="s">
        <v>145</v>
      </c>
      <c r="U6" s="38" t="s">
        <v>160</v>
      </c>
      <c r="V6" s="38" t="s">
        <v>143</v>
      </c>
      <c r="W6" s="19" t="s">
        <v>161</v>
      </c>
      <c r="X6" s="38" t="s">
        <v>143</v>
      </c>
      <c r="Y6" s="19" t="s">
        <v>161</v>
      </c>
      <c r="Z6" s="38" t="s">
        <v>143</v>
      </c>
      <c r="AA6" s="19" t="s">
        <v>161</v>
      </c>
      <c r="AB6" s="19" t="s">
        <v>145</v>
      </c>
      <c r="AC6" s="19" t="s">
        <v>161</v>
      </c>
      <c r="AD6" s="19" t="s">
        <v>145</v>
      </c>
      <c r="AE6" s="19" t="s">
        <v>161</v>
      </c>
      <c r="AF6" s="38" t="s">
        <v>143</v>
      </c>
      <c r="AG6" s="19" t="s">
        <v>161</v>
      </c>
      <c r="AH6" s="38" t="s">
        <v>143</v>
      </c>
      <c r="AI6" s="19" t="s">
        <v>161</v>
      </c>
      <c r="AJ6" s="38" t="s">
        <v>143</v>
      </c>
      <c r="AK6" s="19" t="s">
        <v>161</v>
      </c>
      <c r="AL6" s="19" t="s">
        <v>145</v>
      </c>
      <c r="AM6" s="19" t="s">
        <v>161</v>
      </c>
      <c r="AN6" s="19" t="s">
        <v>145</v>
      </c>
      <c r="AO6" s="19" t="s">
        <v>161</v>
      </c>
      <c r="AP6" s="38" t="s">
        <v>143</v>
      </c>
      <c r="AQ6" s="19" t="s">
        <v>161</v>
      </c>
      <c r="AR6" s="38" t="s">
        <v>143</v>
      </c>
      <c r="AS6" s="19" t="s">
        <v>161</v>
      </c>
      <c r="AT6" s="38" t="s">
        <v>143</v>
      </c>
      <c r="AU6" s="19" t="s">
        <v>161</v>
      </c>
      <c r="AV6" s="19" t="s">
        <v>145</v>
      </c>
      <c r="AW6" s="19" t="s">
        <v>161</v>
      </c>
      <c r="AX6" s="19" t="s">
        <v>145</v>
      </c>
      <c r="AY6" s="19" t="s">
        <v>161</v>
      </c>
    </row>
    <row r="7" spans="1:51" ht="13.5">
      <c r="A7" s="36" t="s">
        <v>44</v>
      </c>
      <c r="B7" s="39" t="s">
        <v>115</v>
      </c>
      <c r="C7" s="37" t="s">
        <v>116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3</v>
      </c>
      <c r="K7" s="16">
        <v>6</v>
      </c>
      <c r="L7" s="16">
        <v>3</v>
      </c>
      <c r="M7" s="16">
        <v>8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3</v>
      </c>
      <c r="AQ7" s="16">
        <v>9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44</v>
      </c>
      <c r="B8" s="39" t="s">
        <v>117</v>
      </c>
      <c r="C8" s="37" t="s">
        <v>118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1</v>
      </c>
      <c r="AA8" s="16">
        <v>4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44</v>
      </c>
      <c r="B9" s="39" t="s">
        <v>119</v>
      </c>
      <c r="C9" s="37" t="s">
        <v>120</v>
      </c>
      <c r="D9" s="16">
        <v>0</v>
      </c>
      <c r="E9" s="16">
        <v>0</v>
      </c>
      <c r="F9" s="16">
        <v>1</v>
      </c>
      <c r="G9" s="16">
        <v>2</v>
      </c>
      <c r="H9" s="16">
        <v>0</v>
      </c>
      <c r="I9" s="16">
        <v>0</v>
      </c>
      <c r="J9" s="16">
        <v>10</v>
      </c>
      <c r="K9" s="16">
        <v>19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44</v>
      </c>
      <c r="B10" s="39" t="s">
        <v>121</v>
      </c>
      <c r="C10" s="37" t="s">
        <v>122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2</v>
      </c>
      <c r="K10" s="16">
        <v>2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44</v>
      </c>
      <c r="B11" s="39" t="s">
        <v>123</v>
      </c>
      <c r="C11" s="37" t="s">
        <v>124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3</v>
      </c>
      <c r="AI11" s="16">
        <v>10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44</v>
      </c>
      <c r="B12" s="39" t="s">
        <v>130</v>
      </c>
      <c r="C12" s="37" t="s">
        <v>131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6</v>
      </c>
      <c r="K12" s="16">
        <v>12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44</v>
      </c>
      <c r="B13" s="39" t="s">
        <v>132</v>
      </c>
      <c r="C13" s="37" t="s">
        <v>133</v>
      </c>
      <c r="D13" s="16">
        <v>0</v>
      </c>
      <c r="E13" s="16">
        <v>0</v>
      </c>
      <c r="F13" s="16">
        <v>7</v>
      </c>
      <c r="G13" s="16">
        <v>14</v>
      </c>
      <c r="H13" s="16">
        <v>0</v>
      </c>
      <c r="I13" s="16">
        <v>0</v>
      </c>
      <c r="J13" s="16">
        <v>0</v>
      </c>
      <c r="K13" s="16">
        <v>0</v>
      </c>
      <c r="L13" s="16">
        <v>4</v>
      </c>
      <c r="M13" s="16">
        <v>28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44</v>
      </c>
      <c r="B14" s="39" t="s">
        <v>134</v>
      </c>
      <c r="C14" s="37" t="s">
        <v>126</v>
      </c>
      <c r="D14" s="16">
        <v>0</v>
      </c>
      <c r="E14" s="16">
        <v>0</v>
      </c>
      <c r="F14" s="16">
        <v>1</v>
      </c>
      <c r="G14" s="16">
        <v>2</v>
      </c>
      <c r="H14" s="16">
        <v>0</v>
      </c>
      <c r="I14" s="16">
        <v>0</v>
      </c>
      <c r="J14" s="16">
        <v>0</v>
      </c>
      <c r="K14" s="16">
        <v>0</v>
      </c>
      <c r="L14" s="16">
        <v>1</v>
      </c>
      <c r="M14" s="16">
        <v>4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44</v>
      </c>
      <c r="B15" s="39" t="s">
        <v>135</v>
      </c>
      <c r="C15" s="37" t="s">
        <v>136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46" t="s">
        <v>127</v>
      </c>
      <c r="B16" s="46"/>
      <c r="C16" s="46"/>
      <c r="D16" s="16">
        <f aca="true" t="shared" si="0" ref="D16:AY16">SUM(D7:D15)</f>
        <v>0</v>
      </c>
      <c r="E16" s="16">
        <f t="shared" si="0"/>
        <v>0</v>
      </c>
      <c r="F16" s="16">
        <f t="shared" si="0"/>
        <v>9</v>
      </c>
      <c r="G16" s="16">
        <f t="shared" si="0"/>
        <v>18</v>
      </c>
      <c r="H16" s="16">
        <f t="shared" si="0"/>
        <v>0</v>
      </c>
      <c r="I16" s="16">
        <f t="shared" si="0"/>
        <v>0</v>
      </c>
      <c r="J16" s="16">
        <f t="shared" si="0"/>
        <v>21</v>
      </c>
      <c r="K16" s="16">
        <f t="shared" si="0"/>
        <v>39</v>
      </c>
      <c r="L16" s="16">
        <f t="shared" si="0"/>
        <v>8</v>
      </c>
      <c r="M16" s="16">
        <f t="shared" si="0"/>
        <v>40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0"/>
        <v>0</v>
      </c>
      <c r="T16" s="16">
        <f t="shared" si="0"/>
        <v>0</v>
      </c>
      <c r="U16" s="16">
        <f t="shared" si="0"/>
        <v>0</v>
      </c>
      <c r="V16" s="16">
        <f t="shared" si="0"/>
        <v>0</v>
      </c>
      <c r="W16" s="16">
        <f t="shared" si="0"/>
        <v>0</v>
      </c>
      <c r="X16" s="16">
        <f t="shared" si="0"/>
        <v>0</v>
      </c>
      <c r="Y16" s="16">
        <f t="shared" si="0"/>
        <v>0</v>
      </c>
      <c r="Z16" s="16">
        <f t="shared" si="0"/>
        <v>1</v>
      </c>
      <c r="AA16" s="16">
        <f t="shared" si="0"/>
        <v>4</v>
      </c>
      <c r="AB16" s="16">
        <f t="shared" si="0"/>
        <v>0</v>
      </c>
      <c r="AC16" s="16">
        <f t="shared" si="0"/>
        <v>0</v>
      </c>
      <c r="AD16" s="16">
        <f t="shared" si="0"/>
        <v>0</v>
      </c>
      <c r="AE16" s="16">
        <f t="shared" si="0"/>
        <v>0</v>
      </c>
      <c r="AF16" s="16">
        <f t="shared" si="0"/>
        <v>0</v>
      </c>
      <c r="AG16" s="16">
        <f t="shared" si="0"/>
        <v>0</v>
      </c>
      <c r="AH16" s="16">
        <f t="shared" si="0"/>
        <v>3</v>
      </c>
      <c r="AI16" s="16">
        <f t="shared" si="0"/>
        <v>10</v>
      </c>
      <c r="AJ16" s="16">
        <f t="shared" si="0"/>
        <v>0</v>
      </c>
      <c r="AK16" s="16">
        <f t="shared" si="0"/>
        <v>0</v>
      </c>
      <c r="AL16" s="16">
        <f t="shared" si="0"/>
        <v>0</v>
      </c>
      <c r="AM16" s="16">
        <f t="shared" si="0"/>
        <v>0</v>
      </c>
      <c r="AN16" s="16">
        <f t="shared" si="0"/>
        <v>0</v>
      </c>
      <c r="AO16" s="16">
        <f t="shared" si="0"/>
        <v>0</v>
      </c>
      <c r="AP16" s="16">
        <f t="shared" si="0"/>
        <v>3</v>
      </c>
      <c r="AQ16" s="16">
        <f t="shared" si="0"/>
        <v>9</v>
      </c>
      <c r="AR16" s="16">
        <f t="shared" si="0"/>
        <v>0</v>
      </c>
      <c r="AS16" s="16">
        <f t="shared" si="0"/>
        <v>0</v>
      </c>
      <c r="AT16" s="16">
        <f t="shared" si="0"/>
        <v>0</v>
      </c>
      <c r="AU16" s="16">
        <f t="shared" si="0"/>
        <v>0</v>
      </c>
      <c r="AV16" s="16">
        <f t="shared" si="0"/>
        <v>0</v>
      </c>
      <c r="AW16" s="16">
        <f t="shared" si="0"/>
        <v>0</v>
      </c>
      <c r="AX16" s="16">
        <f t="shared" si="0"/>
        <v>0</v>
      </c>
      <c r="AY16" s="16">
        <f t="shared" si="0"/>
        <v>0</v>
      </c>
    </row>
  </sheetData>
  <mergeCells count="39">
    <mergeCell ref="A16:C16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6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36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26</v>
      </c>
      <c r="B2" s="52" t="s">
        <v>10</v>
      </c>
      <c r="C2" s="50" t="s">
        <v>39</v>
      </c>
      <c r="D2" s="20" t="s">
        <v>11</v>
      </c>
      <c r="E2" s="8"/>
      <c r="F2" s="8"/>
      <c r="G2" s="8"/>
      <c r="H2" s="8"/>
      <c r="I2" s="8"/>
      <c r="J2" s="8"/>
      <c r="K2" s="10"/>
      <c r="L2" s="23" t="s">
        <v>28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172</v>
      </c>
      <c r="E3" s="8"/>
      <c r="F3" s="8"/>
      <c r="G3" s="10"/>
      <c r="H3" s="12" t="s">
        <v>173</v>
      </c>
      <c r="I3" s="8"/>
      <c r="J3" s="8"/>
      <c r="K3" s="10"/>
      <c r="L3" s="12" t="s">
        <v>172</v>
      </c>
      <c r="M3" s="8"/>
      <c r="N3" s="8"/>
      <c r="O3" s="10"/>
      <c r="P3" s="12" t="s">
        <v>173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41</v>
      </c>
      <c r="E4" s="47" t="s">
        <v>12</v>
      </c>
      <c r="F4" s="47" t="s">
        <v>13</v>
      </c>
      <c r="G4" s="47" t="s">
        <v>14</v>
      </c>
      <c r="H4" s="49" t="s">
        <v>41</v>
      </c>
      <c r="I4" s="47" t="s">
        <v>12</v>
      </c>
      <c r="J4" s="47" t="s">
        <v>13</v>
      </c>
      <c r="K4" s="47" t="s">
        <v>14</v>
      </c>
      <c r="L4" s="49" t="s">
        <v>41</v>
      </c>
      <c r="M4" s="47" t="s">
        <v>12</v>
      </c>
      <c r="N4" s="47" t="s">
        <v>13</v>
      </c>
      <c r="O4" s="47" t="s">
        <v>14</v>
      </c>
      <c r="P4" s="49" t="s">
        <v>41</v>
      </c>
      <c r="Q4" s="47" t="s">
        <v>12</v>
      </c>
      <c r="R4" s="47" t="s">
        <v>13</v>
      </c>
      <c r="S4" s="47" t="s">
        <v>14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174</v>
      </c>
      <c r="E6" s="15" t="s">
        <v>171</v>
      </c>
      <c r="F6" s="15" t="s">
        <v>171</v>
      </c>
      <c r="G6" s="15" t="s">
        <v>171</v>
      </c>
      <c r="H6" s="14" t="s">
        <v>171</v>
      </c>
      <c r="I6" s="15" t="s">
        <v>171</v>
      </c>
      <c r="J6" s="15" t="s">
        <v>171</v>
      </c>
      <c r="K6" s="15" t="s">
        <v>171</v>
      </c>
      <c r="L6" s="14" t="s">
        <v>174</v>
      </c>
      <c r="M6" s="15" t="s">
        <v>171</v>
      </c>
      <c r="N6" s="15" t="s">
        <v>171</v>
      </c>
      <c r="O6" s="15" t="s">
        <v>171</v>
      </c>
      <c r="P6" s="14" t="s">
        <v>171</v>
      </c>
      <c r="Q6" s="15" t="s">
        <v>171</v>
      </c>
      <c r="R6" s="15" t="s">
        <v>171</v>
      </c>
      <c r="S6" s="15" t="s">
        <v>171</v>
      </c>
    </row>
    <row r="7" spans="1:19" ht="13.5">
      <c r="A7" s="36" t="s">
        <v>44</v>
      </c>
      <c r="B7" s="40" t="s">
        <v>45</v>
      </c>
      <c r="C7" s="35" t="s">
        <v>46</v>
      </c>
      <c r="D7" s="16">
        <f>SUM(E7:G7)</f>
        <v>1</v>
      </c>
      <c r="E7" s="16">
        <v>1</v>
      </c>
      <c r="F7" s="16">
        <v>0</v>
      </c>
      <c r="G7" s="16">
        <v>0</v>
      </c>
      <c r="H7" s="16">
        <f>SUM(I7:K7)</f>
        <v>2</v>
      </c>
      <c r="I7" s="16">
        <v>2</v>
      </c>
      <c r="J7" s="16">
        <v>0</v>
      </c>
      <c r="K7" s="16">
        <v>0</v>
      </c>
      <c r="L7" s="16">
        <f>SUM(M7:O7)</f>
        <v>1</v>
      </c>
      <c r="M7" s="16">
        <v>1</v>
      </c>
      <c r="N7" s="16">
        <v>0</v>
      </c>
      <c r="O7" s="16">
        <v>0</v>
      </c>
      <c r="P7" s="16">
        <f>SUM(Q7:S7)</f>
        <v>1</v>
      </c>
      <c r="Q7" s="16">
        <v>1</v>
      </c>
      <c r="R7" s="16">
        <v>0</v>
      </c>
      <c r="S7" s="16">
        <v>0</v>
      </c>
    </row>
    <row r="8" spans="1:19" ht="13.5">
      <c r="A8" s="36" t="s">
        <v>44</v>
      </c>
      <c r="B8" s="40" t="s">
        <v>47</v>
      </c>
      <c r="C8" s="35" t="s">
        <v>48</v>
      </c>
      <c r="D8" s="16">
        <f>SUM(E8:G8)</f>
        <v>8</v>
      </c>
      <c r="E8" s="16">
        <v>5</v>
      </c>
      <c r="F8" s="16">
        <v>3</v>
      </c>
      <c r="G8" s="16">
        <v>0</v>
      </c>
      <c r="H8" s="16">
        <f>SUM(I8:K8)</f>
        <v>19</v>
      </c>
      <c r="I8" s="16">
        <v>19</v>
      </c>
      <c r="J8" s="16">
        <v>0</v>
      </c>
      <c r="K8" s="16">
        <v>0</v>
      </c>
      <c r="L8" s="16">
        <f>SUM(M8:O8)</f>
        <v>0</v>
      </c>
      <c r="M8" s="16">
        <v>0</v>
      </c>
      <c r="N8" s="16">
        <v>0</v>
      </c>
      <c r="O8" s="16">
        <v>0</v>
      </c>
      <c r="P8" s="16">
        <f>SUM(Q8:S8)</f>
        <v>7</v>
      </c>
      <c r="Q8" s="16">
        <v>7</v>
      </c>
      <c r="R8" s="16">
        <v>0</v>
      </c>
      <c r="S8" s="16">
        <v>0</v>
      </c>
    </row>
    <row r="9" spans="1:19" ht="13.5">
      <c r="A9" s="36" t="s">
        <v>44</v>
      </c>
      <c r="B9" s="40" t="s">
        <v>49</v>
      </c>
      <c r="C9" s="35" t="s">
        <v>50</v>
      </c>
      <c r="D9" s="16">
        <f>SUM(E9:G9)</f>
        <v>7</v>
      </c>
      <c r="E9" s="16">
        <v>7</v>
      </c>
      <c r="F9" s="16">
        <v>0</v>
      </c>
      <c r="G9" s="16">
        <v>0</v>
      </c>
      <c r="H9" s="16">
        <f>SUM(I9:K9)</f>
        <v>31</v>
      </c>
      <c r="I9" s="16">
        <v>31</v>
      </c>
      <c r="J9" s="16">
        <v>0</v>
      </c>
      <c r="K9" s="16">
        <v>0</v>
      </c>
      <c r="L9" s="16">
        <f>SUM(M9:O9)</f>
        <v>2</v>
      </c>
      <c r="M9" s="16">
        <v>2</v>
      </c>
      <c r="N9" s="16">
        <v>0</v>
      </c>
      <c r="O9" s="16">
        <v>0</v>
      </c>
      <c r="P9" s="16">
        <f>SUM(Q9:S9)</f>
        <v>0</v>
      </c>
      <c r="Q9" s="16">
        <v>0</v>
      </c>
      <c r="R9" s="16">
        <v>0</v>
      </c>
      <c r="S9" s="16">
        <v>0</v>
      </c>
    </row>
    <row r="10" spans="1:19" ht="13.5">
      <c r="A10" s="36" t="s">
        <v>44</v>
      </c>
      <c r="B10" s="40" t="s">
        <v>51</v>
      </c>
      <c r="C10" s="35" t="s">
        <v>52</v>
      </c>
      <c r="D10" s="16">
        <f>SUM(E10:G10)</f>
        <v>3</v>
      </c>
      <c r="E10" s="16">
        <v>3</v>
      </c>
      <c r="F10" s="16">
        <v>0</v>
      </c>
      <c r="G10" s="16">
        <v>0</v>
      </c>
      <c r="H10" s="16">
        <f>SUM(I10:K10)</f>
        <v>22</v>
      </c>
      <c r="I10" s="16">
        <v>19</v>
      </c>
      <c r="J10" s="16">
        <v>3</v>
      </c>
      <c r="K10" s="16">
        <v>0</v>
      </c>
      <c r="L10" s="16">
        <f>SUM(M10:O10)</f>
        <v>1</v>
      </c>
      <c r="M10" s="16">
        <v>1</v>
      </c>
      <c r="N10" s="16">
        <v>0</v>
      </c>
      <c r="O10" s="16">
        <v>0</v>
      </c>
      <c r="P10" s="16">
        <f>SUM(Q10:S10)</f>
        <v>2</v>
      </c>
      <c r="Q10" s="16">
        <v>2</v>
      </c>
      <c r="R10" s="16">
        <v>0</v>
      </c>
      <c r="S10" s="16">
        <v>0</v>
      </c>
    </row>
    <row r="11" spans="1:19" ht="13.5">
      <c r="A11" s="36" t="s">
        <v>44</v>
      </c>
      <c r="B11" s="40" t="s">
        <v>53</v>
      </c>
      <c r="C11" s="35" t="s">
        <v>175</v>
      </c>
      <c r="D11" s="16">
        <f aca="true" t="shared" si="0" ref="D11:D46">SUM(E11:G11)</f>
        <v>3</v>
      </c>
      <c r="E11" s="16">
        <v>2</v>
      </c>
      <c r="F11" s="16">
        <v>1</v>
      </c>
      <c r="G11" s="16">
        <v>0</v>
      </c>
      <c r="H11" s="16">
        <f aca="true" t="shared" si="1" ref="H11:H46">SUM(I11:K11)</f>
        <v>5</v>
      </c>
      <c r="I11" s="16">
        <v>5</v>
      </c>
      <c r="J11" s="16">
        <v>0</v>
      </c>
      <c r="K11" s="16">
        <v>0</v>
      </c>
      <c r="L11" s="16">
        <f aca="true" t="shared" si="2" ref="L11:L46">SUM(M11:O11)</f>
        <v>0</v>
      </c>
      <c r="M11" s="16">
        <v>0</v>
      </c>
      <c r="N11" s="16">
        <v>0</v>
      </c>
      <c r="O11" s="16">
        <v>0</v>
      </c>
      <c r="P11" s="16">
        <f aca="true" t="shared" si="3" ref="P11:P46">SUM(Q11:S11)</f>
        <v>1</v>
      </c>
      <c r="Q11" s="16">
        <v>1</v>
      </c>
      <c r="R11" s="16">
        <v>0</v>
      </c>
      <c r="S11" s="16">
        <v>0</v>
      </c>
    </row>
    <row r="12" spans="1:19" ht="13.5">
      <c r="A12" s="36" t="s">
        <v>44</v>
      </c>
      <c r="B12" s="40" t="s">
        <v>54</v>
      </c>
      <c r="C12" s="35" t="s">
        <v>55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6</v>
      </c>
      <c r="I12" s="16">
        <v>3</v>
      </c>
      <c r="J12" s="16">
        <v>3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3</v>
      </c>
      <c r="Q12" s="16">
        <v>3</v>
      </c>
      <c r="R12" s="16">
        <v>0</v>
      </c>
      <c r="S12" s="16">
        <v>0</v>
      </c>
    </row>
    <row r="13" spans="1:19" ht="13.5">
      <c r="A13" s="36" t="s">
        <v>44</v>
      </c>
      <c r="B13" s="40" t="s">
        <v>56</v>
      </c>
      <c r="C13" s="35" t="s">
        <v>57</v>
      </c>
      <c r="D13" s="16">
        <f t="shared" si="0"/>
        <v>1</v>
      </c>
      <c r="E13" s="16">
        <v>1</v>
      </c>
      <c r="F13" s="16">
        <v>0</v>
      </c>
      <c r="G13" s="16">
        <v>0</v>
      </c>
      <c r="H13" s="16">
        <f t="shared" si="1"/>
        <v>2</v>
      </c>
      <c r="I13" s="16">
        <v>2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36" t="s">
        <v>44</v>
      </c>
      <c r="B14" s="40" t="s">
        <v>58</v>
      </c>
      <c r="C14" s="35" t="s">
        <v>59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36" t="s">
        <v>44</v>
      </c>
      <c r="B15" s="40" t="s">
        <v>60</v>
      </c>
      <c r="C15" s="35" t="s">
        <v>61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36" t="s">
        <v>44</v>
      </c>
      <c r="B16" s="40" t="s">
        <v>62</v>
      </c>
      <c r="C16" s="35" t="s">
        <v>63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1</v>
      </c>
      <c r="Q16" s="16">
        <v>1</v>
      </c>
      <c r="R16" s="16">
        <v>0</v>
      </c>
      <c r="S16" s="16">
        <v>0</v>
      </c>
    </row>
    <row r="17" spans="1:19" ht="13.5">
      <c r="A17" s="36" t="s">
        <v>44</v>
      </c>
      <c r="B17" s="40" t="s">
        <v>64</v>
      </c>
      <c r="C17" s="35" t="s">
        <v>65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36" t="s">
        <v>44</v>
      </c>
      <c r="B18" s="40" t="s">
        <v>66</v>
      </c>
      <c r="C18" s="35" t="s">
        <v>67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3</v>
      </c>
      <c r="I18" s="16">
        <v>3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36" t="s">
        <v>44</v>
      </c>
      <c r="B19" s="40" t="s">
        <v>68</v>
      </c>
      <c r="C19" s="35" t="s">
        <v>69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1</v>
      </c>
      <c r="I19" s="16">
        <v>1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36" t="s">
        <v>44</v>
      </c>
      <c r="B20" s="40" t="s">
        <v>70</v>
      </c>
      <c r="C20" s="35" t="s">
        <v>71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1</v>
      </c>
      <c r="I20" s="16">
        <v>1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36" t="s">
        <v>44</v>
      </c>
      <c r="B21" s="40" t="s">
        <v>72</v>
      </c>
      <c r="C21" s="35" t="s">
        <v>73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36" t="s">
        <v>44</v>
      </c>
      <c r="B22" s="40" t="s">
        <v>74</v>
      </c>
      <c r="C22" s="35" t="s">
        <v>75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1</v>
      </c>
      <c r="I22" s="16">
        <v>1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1</v>
      </c>
      <c r="Q22" s="16">
        <v>1</v>
      </c>
      <c r="R22" s="16">
        <v>0</v>
      </c>
      <c r="S22" s="16">
        <v>0</v>
      </c>
    </row>
    <row r="23" spans="1:19" ht="13.5">
      <c r="A23" s="36" t="s">
        <v>44</v>
      </c>
      <c r="B23" s="40" t="s">
        <v>76</v>
      </c>
      <c r="C23" s="35" t="s">
        <v>77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1</v>
      </c>
      <c r="I23" s="16">
        <v>1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1</v>
      </c>
      <c r="Q23" s="16">
        <v>1</v>
      </c>
      <c r="R23" s="16">
        <v>0</v>
      </c>
      <c r="S23" s="16">
        <v>0</v>
      </c>
    </row>
    <row r="24" spans="1:19" ht="13.5">
      <c r="A24" s="36" t="s">
        <v>44</v>
      </c>
      <c r="B24" s="40" t="s">
        <v>78</v>
      </c>
      <c r="C24" s="35" t="s">
        <v>79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1</v>
      </c>
      <c r="I24" s="16">
        <v>1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36" t="s">
        <v>44</v>
      </c>
      <c r="B25" s="40" t="s">
        <v>80</v>
      </c>
      <c r="C25" s="35" t="s">
        <v>81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22</v>
      </c>
      <c r="I25" s="16">
        <v>22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36" t="s">
        <v>44</v>
      </c>
      <c r="B26" s="40" t="s">
        <v>82</v>
      </c>
      <c r="C26" s="35" t="s">
        <v>129</v>
      </c>
      <c r="D26" s="16">
        <f t="shared" si="0"/>
        <v>2</v>
      </c>
      <c r="E26" s="16">
        <v>2</v>
      </c>
      <c r="F26" s="16">
        <v>0</v>
      </c>
      <c r="G26" s="16">
        <v>0</v>
      </c>
      <c r="H26" s="16">
        <f t="shared" si="1"/>
        <v>12</v>
      </c>
      <c r="I26" s="16">
        <v>12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36" t="s">
        <v>44</v>
      </c>
      <c r="B27" s="40" t="s">
        <v>83</v>
      </c>
      <c r="C27" s="35" t="s">
        <v>125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14</v>
      </c>
      <c r="I27" s="16">
        <v>14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36" t="s">
        <v>44</v>
      </c>
      <c r="B28" s="40" t="s">
        <v>84</v>
      </c>
      <c r="C28" s="35" t="s">
        <v>85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13</v>
      </c>
      <c r="I28" s="16">
        <v>13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36" t="s">
        <v>44</v>
      </c>
      <c r="B29" s="40" t="s">
        <v>86</v>
      </c>
      <c r="C29" s="35" t="s">
        <v>87</v>
      </c>
      <c r="D29" s="16">
        <f t="shared" si="0"/>
        <v>1</v>
      </c>
      <c r="E29" s="16">
        <v>1</v>
      </c>
      <c r="F29" s="16">
        <v>0</v>
      </c>
      <c r="G29" s="16">
        <v>0</v>
      </c>
      <c r="H29" s="16">
        <f t="shared" si="1"/>
        <v>13</v>
      </c>
      <c r="I29" s="16">
        <v>13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1</v>
      </c>
      <c r="Q29" s="16">
        <v>1</v>
      </c>
      <c r="R29" s="16">
        <v>0</v>
      </c>
      <c r="S29" s="16">
        <v>0</v>
      </c>
    </row>
    <row r="30" spans="1:19" ht="13.5">
      <c r="A30" s="36" t="s">
        <v>44</v>
      </c>
      <c r="B30" s="40" t="s">
        <v>88</v>
      </c>
      <c r="C30" s="35" t="s">
        <v>89</v>
      </c>
      <c r="D30" s="16">
        <f t="shared" si="0"/>
        <v>2</v>
      </c>
      <c r="E30" s="16">
        <v>1</v>
      </c>
      <c r="F30" s="16">
        <v>1</v>
      </c>
      <c r="G30" s="16">
        <v>0</v>
      </c>
      <c r="H30" s="16">
        <f t="shared" si="1"/>
        <v>16</v>
      </c>
      <c r="I30" s="16">
        <v>16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36" t="s">
        <v>44</v>
      </c>
      <c r="B31" s="40" t="s">
        <v>90</v>
      </c>
      <c r="C31" s="35" t="s">
        <v>163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13</v>
      </c>
      <c r="I31" s="16">
        <v>13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3</v>
      </c>
      <c r="Q31" s="16">
        <v>3</v>
      </c>
      <c r="R31" s="16">
        <v>0</v>
      </c>
      <c r="S31" s="16">
        <v>0</v>
      </c>
    </row>
    <row r="32" spans="1:19" ht="13.5">
      <c r="A32" s="36" t="s">
        <v>44</v>
      </c>
      <c r="B32" s="40" t="s">
        <v>91</v>
      </c>
      <c r="C32" s="35" t="s">
        <v>92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13</v>
      </c>
      <c r="I32" s="16">
        <v>13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36" t="s">
        <v>44</v>
      </c>
      <c r="B33" s="40" t="s">
        <v>93</v>
      </c>
      <c r="C33" s="35" t="s">
        <v>94</v>
      </c>
      <c r="D33" s="16">
        <f t="shared" si="0"/>
        <v>2</v>
      </c>
      <c r="E33" s="16">
        <v>2</v>
      </c>
      <c r="F33" s="16">
        <v>0</v>
      </c>
      <c r="G33" s="16">
        <v>0</v>
      </c>
      <c r="H33" s="16">
        <f t="shared" si="1"/>
        <v>12</v>
      </c>
      <c r="I33" s="16">
        <v>12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36" t="s">
        <v>44</v>
      </c>
      <c r="B34" s="40" t="s">
        <v>95</v>
      </c>
      <c r="C34" s="35" t="s">
        <v>96</v>
      </c>
      <c r="D34" s="16">
        <f t="shared" si="0"/>
        <v>2</v>
      </c>
      <c r="E34" s="16">
        <v>2</v>
      </c>
      <c r="F34" s="16">
        <v>0</v>
      </c>
      <c r="G34" s="16">
        <v>0</v>
      </c>
      <c r="H34" s="16">
        <f t="shared" si="1"/>
        <v>7</v>
      </c>
      <c r="I34" s="16">
        <v>7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36" t="s">
        <v>44</v>
      </c>
      <c r="B35" s="40" t="s">
        <v>97</v>
      </c>
      <c r="C35" s="35" t="s">
        <v>98</v>
      </c>
      <c r="D35" s="16">
        <f t="shared" si="0"/>
        <v>3</v>
      </c>
      <c r="E35" s="16">
        <v>3</v>
      </c>
      <c r="F35" s="16">
        <v>0</v>
      </c>
      <c r="G35" s="16">
        <v>0</v>
      </c>
      <c r="H35" s="16">
        <f t="shared" si="1"/>
        <v>1</v>
      </c>
      <c r="I35" s="16">
        <v>1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36" t="s">
        <v>44</v>
      </c>
      <c r="B36" s="40" t="s">
        <v>99</v>
      </c>
      <c r="C36" s="35" t="s">
        <v>100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9</v>
      </c>
      <c r="I36" s="16">
        <v>9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36" t="s">
        <v>44</v>
      </c>
      <c r="B37" s="40" t="s">
        <v>101</v>
      </c>
      <c r="C37" s="35" t="s">
        <v>102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4</v>
      </c>
      <c r="I37" s="16">
        <v>4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36" t="s">
        <v>44</v>
      </c>
      <c r="B38" s="40" t="s">
        <v>103</v>
      </c>
      <c r="C38" s="35" t="s">
        <v>104</v>
      </c>
      <c r="D38" s="16">
        <f t="shared" si="0"/>
        <v>2</v>
      </c>
      <c r="E38" s="16">
        <v>2</v>
      </c>
      <c r="F38" s="16">
        <v>0</v>
      </c>
      <c r="G38" s="16">
        <v>0</v>
      </c>
      <c r="H38" s="16">
        <f t="shared" si="1"/>
        <v>6</v>
      </c>
      <c r="I38" s="16">
        <v>6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1</v>
      </c>
      <c r="Q38" s="16">
        <v>1</v>
      </c>
      <c r="R38" s="16">
        <v>0</v>
      </c>
      <c r="S38" s="16">
        <v>0</v>
      </c>
    </row>
    <row r="39" spans="1:19" ht="13.5">
      <c r="A39" s="36" t="s">
        <v>44</v>
      </c>
      <c r="B39" s="40" t="s">
        <v>105</v>
      </c>
      <c r="C39" s="35" t="s">
        <v>25</v>
      </c>
      <c r="D39" s="16">
        <f t="shared" si="0"/>
        <v>4</v>
      </c>
      <c r="E39" s="16">
        <v>3</v>
      </c>
      <c r="F39" s="16">
        <v>1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1</v>
      </c>
      <c r="Q39" s="16">
        <v>1</v>
      </c>
      <c r="R39" s="16">
        <v>0</v>
      </c>
      <c r="S39" s="16">
        <v>0</v>
      </c>
    </row>
    <row r="40" spans="1:19" ht="13.5">
      <c r="A40" s="36" t="s">
        <v>44</v>
      </c>
      <c r="B40" s="40" t="s">
        <v>106</v>
      </c>
      <c r="C40" s="35" t="s">
        <v>107</v>
      </c>
      <c r="D40" s="16">
        <f t="shared" si="0"/>
        <v>2</v>
      </c>
      <c r="E40" s="16">
        <v>2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1</v>
      </c>
      <c r="Q40" s="16">
        <v>1</v>
      </c>
      <c r="R40" s="16">
        <v>0</v>
      </c>
      <c r="S40" s="16">
        <v>0</v>
      </c>
    </row>
    <row r="41" spans="1:19" ht="13.5">
      <c r="A41" s="36" t="s">
        <v>44</v>
      </c>
      <c r="B41" s="40" t="s">
        <v>108</v>
      </c>
      <c r="C41" s="35" t="s">
        <v>24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6</v>
      </c>
      <c r="I41" s="16">
        <v>6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1</v>
      </c>
      <c r="Q41" s="16">
        <v>1</v>
      </c>
      <c r="R41" s="16">
        <v>0</v>
      </c>
      <c r="S41" s="16">
        <v>0</v>
      </c>
    </row>
    <row r="42" spans="1:19" ht="13.5">
      <c r="A42" s="36" t="s">
        <v>44</v>
      </c>
      <c r="B42" s="40" t="s">
        <v>109</v>
      </c>
      <c r="C42" s="35" t="s">
        <v>110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2</v>
      </c>
      <c r="I42" s="16">
        <v>2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1</v>
      </c>
      <c r="Q42" s="16">
        <v>1</v>
      </c>
      <c r="R42" s="16">
        <v>0</v>
      </c>
      <c r="S42" s="16">
        <v>0</v>
      </c>
    </row>
    <row r="43" spans="1:19" ht="13.5">
      <c r="A43" s="36" t="s">
        <v>44</v>
      </c>
      <c r="B43" s="40" t="s">
        <v>111</v>
      </c>
      <c r="C43" s="35" t="s">
        <v>128</v>
      </c>
      <c r="D43" s="16">
        <f t="shared" si="0"/>
        <v>1</v>
      </c>
      <c r="E43" s="16">
        <v>1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1</v>
      </c>
      <c r="Q43" s="16">
        <v>1</v>
      </c>
      <c r="R43" s="16">
        <v>0</v>
      </c>
      <c r="S43" s="16">
        <v>0</v>
      </c>
    </row>
    <row r="44" spans="1:19" ht="13.5">
      <c r="A44" s="36" t="s">
        <v>44</v>
      </c>
      <c r="B44" s="40" t="s">
        <v>112</v>
      </c>
      <c r="C44" s="35" t="s">
        <v>113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1</v>
      </c>
      <c r="I44" s="16">
        <v>1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1</v>
      </c>
      <c r="Q44" s="16">
        <v>1</v>
      </c>
      <c r="R44" s="16">
        <v>0</v>
      </c>
      <c r="S44" s="16">
        <v>0</v>
      </c>
    </row>
    <row r="45" spans="1:19" ht="13.5">
      <c r="A45" s="36" t="s">
        <v>44</v>
      </c>
      <c r="B45" s="40" t="s">
        <v>114</v>
      </c>
      <c r="C45" s="35" t="s">
        <v>137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1</v>
      </c>
      <c r="Q45" s="16">
        <v>1</v>
      </c>
      <c r="R45" s="16">
        <v>0</v>
      </c>
      <c r="S45" s="16">
        <v>0</v>
      </c>
    </row>
    <row r="46" spans="1:19" ht="13.5">
      <c r="A46" s="45" t="s">
        <v>142</v>
      </c>
      <c r="B46" s="46"/>
      <c r="C46" s="46"/>
      <c r="D46" s="16">
        <f t="shared" si="0"/>
        <v>61</v>
      </c>
      <c r="E46" s="16">
        <f aca="true" t="shared" si="4" ref="E46:S46">SUM(E7:E45)</f>
        <v>55</v>
      </c>
      <c r="F46" s="16">
        <f t="shared" si="4"/>
        <v>6</v>
      </c>
      <c r="G46" s="16">
        <f t="shared" si="4"/>
        <v>0</v>
      </c>
      <c r="H46" s="16">
        <f t="shared" si="1"/>
        <v>259</v>
      </c>
      <c r="I46" s="16">
        <f t="shared" si="4"/>
        <v>253</v>
      </c>
      <c r="J46" s="16">
        <f t="shared" si="4"/>
        <v>6</v>
      </c>
      <c r="K46" s="16">
        <f t="shared" si="4"/>
        <v>0</v>
      </c>
      <c r="L46" s="16">
        <f t="shared" si="2"/>
        <v>4</v>
      </c>
      <c r="M46" s="16">
        <f t="shared" si="4"/>
        <v>4</v>
      </c>
      <c r="N46" s="16">
        <f t="shared" si="4"/>
        <v>0</v>
      </c>
      <c r="O46" s="16">
        <f t="shared" si="4"/>
        <v>0</v>
      </c>
      <c r="P46" s="16">
        <f t="shared" si="3"/>
        <v>49</v>
      </c>
      <c r="Q46" s="16">
        <f t="shared" si="4"/>
        <v>49</v>
      </c>
      <c r="R46" s="16">
        <f t="shared" si="4"/>
        <v>0</v>
      </c>
      <c r="S46" s="16">
        <f t="shared" si="4"/>
        <v>0</v>
      </c>
    </row>
  </sheetData>
  <mergeCells count="20">
    <mergeCell ref="B2:B6"/>
    <mergeCell ref="C2:C6"/>
    <mergeCell ref="E4:E5"/>
    <mergeCell ref="D4:D5"/>
    <mergeCell ref="S4:S5"/>
    <mergeCell ref="N4:N5"/>
    <mergeCell ref="O4:O5"/>
    <mergeCell ref="P4:P5"/>
    <mergeCell ref="Q4:Q5"/>
    <mergeCell ref="J4:J5"/>
    <mergeCell ref="K4:K5"/>
    <mergeCell ref="L4:L5"/>
    <mergeCell ref="R4:R5"/>
    <mergeCell ref="M4:M5"/>
    <mergeCell ref="F4:F5"/>
    <mergeCell ref="G4:G5"/>
    <mergeCell ref="H4:H5"/>
    <mergeCell ref="I4:I5"/>
    <mergeCell ref="A2:A6"/>
    <mergeCell ref="A46:C4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6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36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26</v>
      </c>
      <c r="B2" s="52" t="s">
        <v>147</v>
      </c>
      <c r="C2" s="50" t="s">
        <v>39</v>
      </c>
      <c r="D2" s="20" t="s">
        <v>162</v>
      </c>
      <c r="E2" s="8"/>
      <c r="F2" s="8"/>
      <c r="G2" s="8"/>
      <c r="H2" s="8"/>
      <c r="I2" s="8"/>
      <c r="J2" s="8"/>
      <c r="K2" s="10"/>
      <c r="L2" s="23" t="s">
        <v>28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172</v>
      </c>
      <c r="E3" s="8"/>
      <c r="F3" s="8"/>
      <c r="G3" s="10"/>
      <c r="H3" s="12" t="s">
        <v>173</v>
      </c>
      <c r="I3" s="8"/>
      <c r="J3" s="8"/>
      <c r="K3" s="10"/>
      <c r="L3" s="12" t="s">
        <v>172</v>
      </c>
      <c r="M3" s="8"/>
      <c r="N3" s="8"/>
      <c r="O3" s="10"/>
      <c r="P3" s="12" t="s">
        <v>173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41</v>
      </c>
      <c r="E4" s="47" t="s">
        <v>154</v>
      </c>
      <c r="F4" s="47" t="s">
        <v>155</v>
      </c>
      <c r="G4" s="47" t="s">
        <v>156</v>
      </c>
      <c r="H4" s="49" t="s">
        <v>41</v>
      </c>
      <c r="I4" s="47" t="s">
        <v>154</v>
      </c>
      <c r="J4" s="47" t="s">
        <v>155</v>
      </c>
      <c r="K4" s="47" t="s">
        <v>156</v>
      </c>
      <c r="L4" s="49" t="s">
        <v>41</v>
      </c>
      <c r="M4" s="47" t="s">
        <v>154</v>
      </c>
      <c r="N4" s="47" t="s">
        <v>155</v>
      </c>
      <c r="O4" s="47" t="s">
        <v>156</v>
      </c>
      <c r="P4" s="49" t="s">
        <v>41</v>
      </c>
      <c r="Q4" s="47" t="s">
        <v>154</v>
      </c>
      <c r="R4" s="47" t="s">
        <v>155</v>
      </c>
      <c r="S4" s="47" t="s">
        <v>156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174</v>
      </c>
      <c r="E6" s="15" t="s">
        <v>171</v>
      </c>
      <c r="F6" s="15" t="s">
        <v>171</v>
      </c>
      <c r="G6" s="15" t="s">
        <v>171</v>
      </c>
      <c r="H6" s="14" t="s">
        <v>171</v>
      </c>
      <c r="I6" s="15" t="s">
        <v>171</v>
      </c>
      <c r="J6" s="15" t="s">
        <v>171</v>
      </c>
      <c r="K6" s="15" t="s">
        <v>171</v>
      </c>
      <c r="L6" s="14" t="s">
        <v>174</v>
      </c>
      <c r="M6" s="15" t="s">
        <v>171</v>
      </c>
      <c r="N6" s="15" t="s">
        <v>171</v>
      </c>
      <c r="O6" s="15" t="s">
        <v>171</v>
      </c>
      <c r="P6" s="14" t="s">
        <v>171</v>
      </c>
      <c r="Q6" s="15" t="s">
        <v>171</v>
      </c>
      <c r="R6" s="15" t="s">
        <v>171</v>
      </c>
      <c r="S6" s="15" t="s">
        <v>171</v>
      </c>
    </row>
    <row r="7" spans="1:19" ht="13.5">
      <c r="A7" s="36" t="s">
        <v>44</v>
      </c>
      <c r="B7" s="39" t="s">
        <v>115</v>
      </c>
      <c r="C7" s="37" t="s">
        <v>116</v>
      </c>
      <c r="D7" s="16">
        <f aca="true" t="shared" si="0" ref="D7:D16">SUM(E7:G7)</f>
        <v>12</v>
      </c>
      <c r="E7" s="16">
        <v>1</v>
      </c>
      <c r="F7" s="16">
        <v>11</v>
      </c>
      <c r="G7" s="16">
        <v>0</v>
      </c>
      <c r="H7" s="16">
        <f aca="true" t="shared" si="1" ref="H7:H16">SUM(I7:K7)</f>
        <v>0</v>
      </c>
      <c r="I7" s="16">
        <v>0</v>
      </c>
      <c r="J7" s="16">
        <v>0</v>
      </c>
      <c r="K7" s="16">
        <v>0</v>
      </c>
      <c r="L7" s="16">
        <f aca="true" t="shared" si="2" ref="L7:L16">SUM(M7:O7)</f>
        <v>12</v>
      </c>
      <c r="M7" s="16">
        <v>0</v>
      </c>
      <c r="N7" s="16">
        <v>12</v>
      </c>
      <c r="O7" s="16">
        <v>0</v>
      </c>
      <c r="P7" s="16">
        <f aca="true" t="shared" si="3" ref="P7:P16">SUM(Q7:S7)</f>
        <v>1</v>
      </c>
      <c r="Q7" s="16">
        <v>1</v>
      </c>
      <c r="R7" s="16">
        <v>0</v>
      </c>
      <c r="S7" s="16">
        <v>0</v>
      </c>
    </row>
    <row r="8" spans="1:19" ht="13.5">
      <c r="A8" s="36" t="s">
        <v>44</v>
      </c>
      <c r="B8" s="39" t="s">
        <v>117</v>
      </c>
      <c r="C8" s="37" t="s">
        <v>118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6" t="s">
        <v>44</v>
      </c>
      <c r="B9" s="39" t="s">
        <v>119</v>
      </c>
      <c r="C9" s="37" t="s">
        <v>120</v>
      </c>
      <c r="D9" s="16">
        <f t="shared" si="0"/>
        <v>1</v>
      </c>
      <c r="E9" s="16">
        <v>1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6" t="s">
        <v>44</v>
      </c>
      <c r="B10" s="39" t="s">
        <v>121</v>
      </c>
      <c r="C10" s="37" t="s">
        <v>122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6" t="s">
        <v>44</v>
      </c>
      <c r="B11" s="39" t="s">
        <v>123</v>
      </c>
      <c r="C11" s="37" t="s">
        <v>124</v>
      </c>
      <c r="D11" s="16">
        <f t="shared" si="0"/>
        <v>2</v>
      </c>
      <c r="E11" s="16">
        <v>0</v>
      </c>
      <c r="F11" s="16">
        <v>1</v>
      </c>
      <c r="G11" s="16">
        <v>1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6" t="s">
        <v>44</v>
      </c>
      <c r="B12" s="39" t="s">
        <v>130</v>
      </c>
      <c r="C12" s="37" t="s">
        <v>131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6" t="s">
        <v>44</v>
      </c>
      <c r="B13" s="39" t="s">
        <v>132</v>
      </c>
      <c r="C13" s="37" t="s">
        <v>133</v>
      </c>
      <c r="D13" s="16">
        <f t="shared" si="0"/>
        <v>1</v>
      </c>
      <c r="E13" s="16">
        <v>0</v>
      </c>
      <c r="F13" s="16">
        <v>0</v>
      </c>
      <c r="G13" s="16">
        <v>1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6" t="s">
        <v>44</v>
      </c>
      <c r="B14" s="39" t="s">
        <v>134</v>
      </c>
      <c r="C14" s="37" t="s">
        <v>126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6" t="s">
        <v>44</v>
      </c>
      <c r="B15" s="39" t="s">
        <v>135</v>
      </c>
      <c r="C15" s="37" t="s">
        <v>136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46" t="s">
        <v>127</v>
      </c>
      <c r="B16" s="46"/>
      <c r="C16" s="46"/>
      <c r="D16" s="16">
        <f t="shared" si="0"/>
        <v>18</v>
      </c>
      <c r="E16" s="16">
        <f>SUM(E7:E15)</f>
        <v>4</v>
      </c>
      <c r="F16" s="16">
        <f>SUM(F7:F15)</f>
        <v>12</v>
      </c>
      <c r="G16" s="16">
        <f>SUM(G7:G15)</f>
        <v>2</v>
      </c>
      <c r="H16" s="16">
        <f t="shared" si="1"/>
        <v>0</v>
      </c>
      <c r="I16" s="16">
        <f>SUM(I7:I15)</f>
        <v>0</v>
      </c>
      <c r="J16" s="16">
        <f>SUM(J7:J15)</f>
        <v>0</v>
      </c>
      <c r="K16" s="16">
        <f>SUM(K7:K15)</f>
        <v>0</v>
      </c>
      <c r="L16" s="16">
        <f t="shared" si="2"/>
        <v>13</v>
      </c>
      <c r="M16" s="16">
        <f>SUM(M7:M15)</f>
        <v>1</v>
      </c>
      <c r="N16" s="16">
        <f>SUM(N7:N15)</f>
        <v>12</v>
      </c>
      <c r="O16" s="16">
        <f>SUM(O7:O15)</f>
        <v>0</v>
      </c>
      <c r="P16" s="16">
        <f t="shared" si="3"/>
        <v>1</v>
      </c>
      <c r="Q16" s="16">
        <f>SUM(Q7:Q15)</f>
        <v>1</v>
      </c>
      <c r="R16" s="16">
        <f>SUM(R7:R15)</f>
        <v>0</v>
      </c>
      <c r="S16" s="16">
        <f>SUM(S7:S15)</f>
        <v>0</v>
      </c>
    </row>
  </sheetData>
  <mergeCells count="20">
    <mergeCell ref="A16:C16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6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35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50" t="s">
        <v>26</v>
      </c>
      <c r="B2" s="52" t="s">
        <v>3</v>
      </c>
      <c r="C2" s="74" t="s">
        <v>4</v>
      </c>
      <c r="D2" s="7" t="s">
        <v>5</v>
      </c>
      <c r="E2" s="26"/>
      <c r="F2" s="26"/>
      <c r="G2" s="26"/>
      <c r="H2" s="7" t="s">
        <v>6</v>
      </c>
      <c r="I2" s="26"/>
      <c r="J2" s="26"/>
      <c r="K2" s="27"/>
    </row>
    <row r="3" spans="1:11" s="29" customFormat="1" ht="22.5" customHeight="1">
      <c r="A3" s="73"/>
      <c r="B3" s="53"/>
      <c r="C3" s="49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73"/>
      <c r="B4" s="53"/>
      <c r="C4" s="49"/>
      <c r="D4" s="11" t="s">
        <v>41</v>
      </c>
      <c r="E4" s="50" t="s">
        <v>168</v>
      </c>
      <c r="F4" s="50" t="s">
        <v>169</v>
      </c>
      <c r="G4" s="50" t="s">
        <v>170</v>
      </c>
      <c r="H4" s="11" t="s">
        <v>41</v>
      </c>
      <c r="I4" s="47" t="s">
        <v>7</v>
      </c>
      <c r="J4" s="47" t="s">
        <v>8</v>
      </c>
      <c r="K4" s="47" t="s">
        <v>9</v>
      </c>
    </row>
    <row r="5" spans="1:11" s="29" customFormat="1" ht="22.5" customHeight="1">
      <c r="A5" s="73"/>
      <c r="B5" s="53"/>
      <c r="C5" s="49"/>
      <c r="D5" s="24"/>
      <c r="E5" s="49"/>
      <c r="F5" s="49"/>
      <c r="G5" s="49"/>
      <c r="H5" s="24"/>
      <c r="I5" s="48"/>
      <c r="J5" s="48"/>
      <c r="K5" s="48"/>
    </row>
    <row r="6" spans="1:11" s="29" customFormat="1" ht="22.5" customHeight="1">
      <c r="A6" s="51"/>
      <c r="B6" s="54"/>
      <c r="C6" s="55"/>
      <c r="D6" s="14" t="s">
        <v>171</v>
      </c>
      <c r="E6" s="14" t="s">
        <v>171</v>
      </c>
      <c r="F6" s="14" t="s">
        <v>171</v>
      </c>
      <c r="G6" s="25" t="s">
        <v>171</v>
      </c>
      <c r="H6" s="21" t="s">
        <v>42</v>
      </c>
      <c r="I6" s="22" t="s">
        <v>43</v>
      </c>
      <c r="J6" s="22" t="s">
        <v>43</v>
      </c>
      <c r="K6" s="22" t="s">
        <v>43</v>
      </c>
    </row>
    <row r="7" spans="1:11" ht="13.5">
      <c r="A7" s="36" t="s">
        <v>44</v>
      </c>
      <c r="B7" s="40" t="s">
        <v>45</v>
      </c>
      <c r="C7" s="35" t="s">
        <v>46</v>
      </c>
      <c r="D7" s="16">
        <f>SUM(E7:G7)</f>
        <v>2</v>
      </c>
      <c r="E7" s="16">
        <v>1</v>
      </c>
      <c r="F7" s="16">
        <v>0</v>
      </c>
      <c r="G7" s="16">
        <v>1</v>
      </c>
      <c r="H7" s="16">
        <f>SUM(I7:K7)</f>
        <v>167</v>
      </c>
      <c r="I7" s="16">
        <v>131</v>
      </c>
      <c r="J7" s="16">
        <v>12</v>
      </c>
      <c r="K7" s="16">
        <v>24</v>
      </c>
    </row>
    <row r="8" spans="1:11" ht="13.5">
      <c r="A8" s="36" t="s">
        <v>44</v>
      </c>
      <c r="B8" s="40" t="s">
        <v>47</v>
      </c>
      <c r="C8" s="35" t="s">
        <v>48</v>
      </c>
      <c r="D8" s="16">
        <f>SUM(E8:G8)</f>
        <v>29</v>
      </c>
      <c r="E8" s="16">
        <v>22</v>
      </c>
      <c r="F8" s="16">
        <v>6</v>
      </c>
      <c r="G8" s="16">
        <v>1</v>
      </c>
      <c r="H8" s="16">
        <f>SUM(I8:K8)</f>
        <v>271</v>
      </c>
      <c r="I8" s="16">
        <v>186</v>
      </c>
      <c r="J8" s="16">
        <v>45</v>
      </c>
      <c r="K8" s="16">
        <v>40</v>
      </c>
    </row>
    <row r="9" spans="1:11" ht="13.5">
      <c r="A9" s="36" t="s">
        <v>44</v>
      </c>
      <c r="B9" s="40" t="s">
        <v>49</v>
      </c>
      <c r="C9" s="35" t="s">
        <v>50</v>
      </c>
      <c r="D9" s="16">
        <f>SUM(E9:G9)</f>
        <v>26</v>
      </c>
      <c r="E9" s="16">
        <v>24</v>
      </c>
      <c r="F9" s="16">
        <v>0</v>
      </c>
      <c r="G9" s="16">
        <v>2</v>
      </c>
      <c r="H9" s="16">
        <f>SUM(I9:K9)</f>
        <v>233</v>
      </c>
      <c r="I9" s="16">
        <v>197</v>
      </c>
      <c r="J9" s="16">
        <v>21</v>
      </c>
      <c r="K9" s="16">
        <v>15</v>
      </c>
    </row>
    <row r="10" spans="1:11" ht="13.5">
      <c r="A10" s="36" t="s">
        <v>44</v>
      </c>
      <c r="B10" s="40" t="s">
        <v>51</v>
      </c>
      <c r="C10" s="35" t="s">
        <v>52</v>
      </c>
      <c r="D10" s="16">
        <f>SUM(E10:G10)</f>
        <v>25</v>
      </c>
      <c r="E10" s="16">
        <v>22</v>
      </c>
      <c r="F10" s="16">
        <v>3</v>
      </c>
      <c r="G10" s="16">
        <v>0</v>
      </c>
      <c r="H10" s="16">
        <f>SUM(I10:K10)</f>
        <v>229</v>
      </c>
      <c r="I10" s="16">
        <v>218</v>
      </c>
      <c r="J10" s="16">
        <v>7</v>
      </c>
      <c r="K10" s="16">
        <v>4</v>
      </c>
    </row>
    <row r="11" spans="1:11" ht="13.5">
      <c r="A11" s="36" t="s">
        <v>44</v>
      </c>
      <c r="B11" s="40" t="s">
        <v>53</v>
      </c>
      <c r="C11" s="35" t="s">
        <v>175</v>
      </c>
      <c r="D11" s="16">
        <f aca="true" t="shared" si="0" ref="D11:D46">SUM(E11:G11)</f>
        <v>2</v>
      </c>
      <c r="E11" s="16">
        <v>2</v>
      </c>
      <c r="F11" s="16">
        <v>0</v>
      </c>
      <c r="G11" s="16">
        <v>0</v>
      </c>
      <c r="H11" s="16">
        <f aca="true" t="shared" si="1" ref="H11:H46">SUM(I11:K11)</f>
        <v>4</v>
      </c>
      <c r="I11" s="16">
        <v>4</v>
      </c>
      <c r="J11" s="16">
        <v>0</v>
      </c>
      <c r="K11" s="16">
        <v>0</v>
      </c>
    </row>
    <row r="12" spans="1:11" ht="13.5">
      <c r="A12" s="36" t="s">
        <v>44</v>
      </c>
      <c r="B12" s="40" t="s">
        <v>54</v>
      </c>
      <c r="C12" s="35" t="s">
        <v>55</v>
      </c>
      <c r="D12" s="16">
        <f t="shared" si="0"/>
        <v>4</v>
      </c>
      <c r="E12" s="16">
        <v>1</v>
      </c>
      <c r="F12" s="16">
        <v>3</v>
      </c>
      <c r="G12" s="16">
        <v>0</v>
      </c>
      <c r="H12" s="16">
        <f t="shared" si="1"/>
        <v>22</v>
      </c>
      <c r="I12" s="16">
        <v>11</v>
      </c>
      <c r="J12" s="16">
        <v>4</v>
      </c>
      <c r="K12" s="16">
        <v>7</v>
      </c>
    </row>
    <row r="13" spans="1:11" ht="13.5">
      <c r="A13" s="36" t="s">
        <v>44</v>
      </c>
      <c r="B13" s="40" t="s">
        <v>56</v>
      </c>
      <c r="C13" s="35" t="s">
        <v>57</v>
      </c>
      <c r="D13" s="16">
        <f t="shared" si="0"/>
        <v>1</v>
      </c>
      <c r="E13" s="16">
        <v>1</v>
      </c>
      <c r="F13" s="16">
        <v>0</v>
      </c>
      <c r="G13" s="16">
        <v>0</v>
      </c>
      <c r="H13" s="16">
        <f t="shared" si="1"/>
        <v>2</v>
      </c>
      <c r="I13" s="16">
        <v>2</v>
      </c>
      <c r="J13" s="16">
        <v>0</v>
      </c>
      <c r="K13" s="16">
        <v>0</v>
      </c>
    </row>
    <row r="14" spans="1:11" ht="13.5">
      <c r="A14" s="36" t="s">
        <v>44</v>
      </c>
      <c r="B14" s="40" t="s">
        <v>58</v>
      </c>
      <c r="C14" s="35" t="s">
        <v>59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</row>
    <row r="15" spans="1:11" ht="13.5">
      <c r="A15" s="36" t="s">
        <v>44</v>
      </c>
      <c r="B15" s="40" t="s">
        <v>60</v>
      </c>
      <c r="C15" s="35" t="s">
        <v>61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</row>
    <row r="16" spans="1:11" ht="13.5">
      <c r="A16" s="36" t="s">
        <v>44</v>
      </c>
      <c r="B16" s="40" t="s">
        <v>62</v>
      </c>
      <c r="C16" s="35" t="s">
        <v>63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</row>
    <row r="17" spans="1:11" ht="13.5">
      <c r="A17" s="36" t="s">
        <v>44</v>
      </c>
      <c r="B17" s="40" t="s">
        <v>64</v>
      </c>
      <c r="C17" s="35" t="s">
        <v>65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</row>
    <row r="18" spans="1:11" ht="13.5">
      <c r="A18" s="36" t="s">
        <v>44</v>
      </c>
      <c r="B18" s="40" t="s">
        <v>66</v>
      </c>
      <c r="C18" s="35" t="s">
        <v>67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</row>
    <row r="19" spans="1:11" ht="13.5">
      <c r="A19" s="36" t="s">
        <v>44</v>
      </c>
      <c r="B19" s="40" t="s">
        <v>68</v>
      </c>
      <c r="C19" s="35" t="s">
        <v>69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</row>
    <row r="20" spans="1:11" ht="13.5">
      <c r="A20" s="36" t="s">
        <v>44</v>
      </c>
      <c r="B20" s="40" t="s">
        <v>70</v>
      </c>
      <c r="C20" s="35" t="s">
        <v>71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</row>
    <row r="21" spans="1:11" ht="13.5">
      <c r="A21" s="36" t="s">
        <v>44</v>
      </c>
      <c r="B21" s="40" t="s">
        <v>72</v>
      </c>
      <c r="C21" s="35" t="s">
        <v>73</v>
      </c>
      <c r="D21" s="16">
        <f t="shared" si="0"/>
        <v>1</v>
      </c>
      <c r="E21" s="16">
        <v>0</v>
      </c>
      <c r="F21" s="16">
        <v>0</v>
      </c>
      <c r="G21" s="16">
        <v>1</v>
      </c>
      <c r="H21" s="16">
        <f t="shared" si="1"/>
        <v>39</v>
      </c>
      <c r="I21" s="16">
        <v>20</v>
      </c>
      <c r="J21" s="16">
        <v>8</v>
      </c>
      <c r="K21" s="16">
        <v>11</v>
      </c>
    </row>
    <row r="22" spans="1:11" ht="13.5">
      <c r="A22" s="36" t="s">
        <v>44</v>
      </c>
      <c r="B22" s="40" t="s">
        <v>74</v>
      </c>
      <c r="C22" s="35" t="s">
        <v>75</v>
      </c>
      <c r="D22" s="16">
        <f t="shared" si="0"/>
        <v>1</v>
      </c>
      <c r="E22" s="16">
        <v>0</v>
      </c>
      <c r="F22" s="16">
        <v>0</v>
      </c>
      <c r="G22" s="16">
        <v>1</v>
      </c>
      <c r="H22" s="16">
        <f t="shared" si="1"/>
        <v>31</v>
      </c>
      <c r="I22" s="16">
        <v>14</v>
      </c>
      <c r="J22" s="16">
        <v>8</v>
      </c>
      <c r="K22" s="16">
        <v>9</v>
      </c>
    </row>
    <row r="23" spans="1:11" ht="13.5">
      <c r="A23" s="36" t="s">
        <v>44</v>
      </c>
      <c r="B23" s="40" t="s">
        <v>76</v>
      </c>
      <c r="C23" s="35" t="s">
        <v>77</v>
      </c>
      <c r="D23" s="16">
        <f t="shared" si="0"/>
        <v>1</v>
      </c>
      <c r="E23" s="16">
        <v>0</v>
      </c>
      <c r="F23" s="16">
        <v>0</v>
      </c>
      <c r="G23" s="16">
        <v>1</v>
      </c>
      <c r="H23" s="16">
        <f t="shared" si="1"/>
        <v>31</v>
      </c>
      <c r="I23" s="16">
        <v>14</v>
      </c>
      <c r="J23" s="16">
        <v>8</v>
      </c>
      <c r="K23" s="16">
        <v>9</v>
      </c>
    </row>
    <row r="24" spans="1:11" ht="13.5">
      <c r="A24" s="36" t="s">
        <v>44</v>
      </c>
      <c r="B24" s="40" t="s">
        <v>78</v>
      </c>
      <c r="C24" s="35" t="s">
        <v>79</v>
      </c>
      <c r="D24" s="16">
        <f t="shared" si="0"/>
        <v>1</v>
      </c>
      <c r="E24" s="16">
        <v>0</v>
      </c>
      <c r="F24" s="16">
        <v>0</v>
      </c>
      <c r="G24" s="16">
        <v>1</v>
      </c>
      <c r="H24" s="16">
        <f t="shared" si="1"/>
        <v>31</v>
      </c>
      <c r="I24" s="16">
        <v>14</v>
      </c>
      <c r="J24" s="16">
        <v>8</v>
      </c>
      <c r="K24" s="16">
        <v>9</v>
      </c>
    </row>
    <row r="25" spans="1:11" ht="13.5">
      <c r="A25" s="36" t="s">
        <v>44</v>
      </c>
      <c r="B25" s="40" t="s">
        <v>80</v>
      </c>
      <c r="C25" s="35" t="s">
        <v>81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</row>
    <row r="26" spans="1:11" ht="13.5">
      <c r="A26" s="36" t="s">
        <v>44</v>
      </c>
      <c r="B26" s="40" t="s">
        <v>82</v>
      </c>
      <c r="C26" s="35" t="s">
        <v>129</v>
      </c>
      <c r="D26" s="16">
        <f t="shared" si="0"/>
        <v>1</v>
      </c>
      <c r="E26" s="16">
        <v>1</v>
      </c>
      <c r="F26" s="16">
        <v>0</v>
      </c>
      <c r="G26" s="16">
        <v>0</v>
      </c>
      <c r="H26" s="16">
        <f t="shared" si="1"/>
        <v>2</v>
      </c>
      <c r="I26" s="16">
        <v>2</v>
      </c>
      <c r="J26" s="16">
        <v>0</v>
      </c>
      <c r="K26" s="16">
        <v>0</v>
      </c>
    </row>
    <row r="27" spans="1:11" ht="13.5">
      <c r="A27" s="36" t="s">
        <v>44</v>
      </c>
      <c r="B27" s="40" t="s">
        <v>83</v>
      </c>
      <c r="C27" s="35" t="s">
        <v>125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3</v>
      </c>
      <c r="I27" s="16">
        <v>3</v>
      </c>
      <c r="J27" s="16">
        <v>0</v>
      </c>
      <c r="K27" s="16">
        <v>0</v>
      </c>
    </row>
    <row r="28" spans="1:11" ht="13.5">
      <c r="A28" s="36" t="s">
        <v>44</v>
      </c>
      <c r="B28" s="40" t="s">
        <v>84</v>
      </c>
      <c r="C28" s="35" t="s">
        <v>85</v>
      </c>
      <c r="D28" s="16">
        <f t="shared" si="0"/>
        <v>2</v>
      </c>
      <c r="E28" s="16">
        <v>2</v>
      </c>
      <c r="F28" s="16">
        <v>0</v>
      </c>
      <c r="G28" s="16">
        <v>0</v>
      </c>
      <c r="H28" s="16">
        <f t="shared" si="1"/>
        <v>13</v>
      </c>
      <c r="I28" s="16">
        <v>13</v>
      </c>
      <c r="J28" s="16">
        <v>0</v>
      </c>
      <c r="K28" s="16">
        <v>0</v>
      </c>
    </row>
    <row r="29" spans="1:11" ht="13.5">
      <c r="A29" s="36" t="s">
        <v>44</v>
      </c>
      <c r="B29" s="40" t="s">
        <v>86</v>
      </c>
      <c r="C29" s="35" t="s">
        <v>87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</row>
    <row r="30" spans="1:11" ht="13.5">
      <c r="A30" s="36" t="s">
        <v>44</v>
      </c>
      <c r="B30" s="40" t="s">
        <v>88</v>
      </c>
      <c r="C30" s="35" t="s">
        <v>89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9</v>
      </c>
      <c r="I30" s="16">
        <v>9</v>
      </c>
      <c r="J30" s="16">
        <v>0</v>
      </c>
      <c r="K30" s="16">
        <v>0</v>
      </c>
    </row>
    <row r="31" spans="1:11" ht="13.5">
      <c r="A31" s="36" t="s">
        <v>44</v>
      </c>
      <c r="B31" s="40" t="s">
        <v>90</v>
      </c>
      <c r="C31" s="35" t="s">
        <v>163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</row>
    <row r="32" spans="1:11" ht="13.5">
      <c r="A32" s="36" t="s">
        <v>44</v>
      </c>
      <c r="B32" s="40" t="s">
        <v>91</v>
      </c>
      <c r="C32" s="35" t="s">
        <v>92</v>
      </c>
      <c r="D32" s="16">
        <f t="shared" si="0"/>
        <v>2</v>
      </c>
      <c r="E32" s="16">
        <v>1</v>
      </c>
      <c r="F32" s="16">
        <v>1</v>
      </c>
      <c r="G32" s="16">
        <v>0</v>
      </c>
      <c r="H32" s="16">
        <f t="shared" si="1"/>
        <v>5</v>
      </c>
      <c r="I32" s="16">
        <v>5</v>
      </c>
      <c r="J32" s="16">
        <v>0</v>
      </c>
      <c r="K32" s="16">
        <v>0</v>
      </c>
    </row>
    <row r="33" spans="1:11" ht="13.5">
      <c r="A33" s="36" t="s">
        <v>44</v>
      </c>
      <c r="B33" s="40" t="s">
        <v>93</v>
      </c>
      <c r="C33" s="35" t="s">
        <v>94</v>
      </c>
      <c r="D33" s="16">
        <f t="shared" si="0"/>
        <v>3</v>
      </c>
      <c r="E33" s="16">
        <v>2</v>
      </c>
      <c r="F33" s="16">
        <v>1</v>
      </c>
      <c r="G33" s="16">
        <v>0</v>
      </c>
      <c r="H33" s="16">
        <f t="shared" si="1"/>
        <v>20</v>
      </c>
      <c r="I33" s="16">
        <v>11</v>
      </c>
      <c r="J33" s="16">
        <v>6</v>
      </c>
      <c r="K33" s="16">
        <v>3</v>
      </c>
    </row>
    <row r="34" spans="1:11" ht="13.5">
      <c r="A34" s="36" t="s">
        <v>44</v>
      </c>
      <c r="B34" s="40" t="s">
        <v>95</v>
      </c>
      <c r="C34" s="35" t="s">
        <v>96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6</v>
      </c>
      <c r="I34" s="16">
        <v>6</v>
      </c>
      <c r="J34" s="16">
        <v>0</v>
      </c>
      <c r="K34" s="16">
        <v>0</v>
      </c>
    </row>
    <row r="35" spans="1:11" ht="13.5">
      <c r="A35" s="36" t="s">
        <v>44</v>
      </c>
      <c r="B35" s="40" t="s">
        <v>97</v>
      </c>
      <c r="C35" s="35" t="s">
        <v>98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</row>
    <row r="36" spans="1:11" ht="13.5">
      <c r="A36" s="36" t="s">
        <v>44</v>
      </c>
      <c r="B36" s="40" t="s">
        <v>99</v>
      </c>
      <c r="C36" s="35" t="s">
        <v>100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12</v>
      </c>
      <c r="I36" s="16">
        <v>12</v>
      </c>
      <c r="J36" s="16">
        <v>0</v>
      </c>
      <c r="K36" s="16">
        <v>0</v>
      </c>
    </row>
    <row r="37" spans="1:11" ht="13.5">
      <c r="A37" s="36" t="s">
        <v>44</v>
      </c>
      <c r="B37" s="40" t="s">
        <v>101</v>
      </c>
      <c r="C37" s="35" t="s">
        <v>102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</row>
    <row r="38" spans="1:11" ht="13.5">
      <c r="A38" s="36" t="s">
        <v>44</v>
      </c>
      <c r="B38" s="40" t="s">
        <v>103</v>
      </c>
      <c r="C38" s="35" t="s">
        <v>104</v>
      </c>
      <c r="D38" s="16">
        <f t="shared" si="0"/>
        <v>2</v>
      </c>
      <c r="E38" s="16">
        <v>1</v>
      </c>
      <c r="F38" s="16">
        <v>0</v>
      </c>
      <c r="G38" s="16">
        <v>1</v>
      </c>
      <c r="H38" s="16">
        <f t="shared" si="1"/>
        <v>22</v>
      </c>
      <c r="I38" s="16">
        <v>10</v>
      </c>
      <c r="J38" s="16">
        <v>6</v>
      </c>
      <c r="K38" s="16">
        <v>6</v>
      </c>
    </row>
    <row r="39" spans="1:11" ht="13.5">
      <c r="A39" s="36" t="s">
        <v>44</v>
      </c>
      <c r="B39" s="40" t="s">
        <v>105</v>
      </c>
      <c r="C39" s="35" t="s">
        <v>25</v>
      </c>
      <c r="D39" s="16">
        <f t="shared" si="0"/>
        <v>3</v>
      </c>
      <c r="E39" s="16">
        <v>3</v>
      </c>
      <c r="F39" s="16">
        <v>0</v>
      </c>
      <c r="G39" s="16">
        <v>0</v>
      </c>
      <c r="H39" s="16">
        <f t="shared" si="1"/>
        <v>6</v>
      </c>
      <c r="I39" s="16">
        <v>6</v>
      </c>
      <c r="J39" s="16">
        <v>0</v>
      </c>
      <c r="K39" s="16">
        <v>0</v>
      </c>
    </row>
    <row r="40" spans="1:11" ht="13.5">
      <c r="A40" s="36" t="s">
        <v>44</v>
      </c>
      <c r="B40" s="40" t="s">
        <v>106</v>
      </c>
      <c r="C40" s="35" t="s">
        <v>107</v>
      </c>
      <c r="D40" s="16">
        <f t="shared" si="0"/>
        <v>2</v>
      </c>
      <c r="E40" s="16">
        <v>2</v>
      </c>
      <c r="F40" s="16">
        <v>0</v>
      </c>
      <c r="G40" s="16">
        <v>0</v>
      </c>
      <c r="H40" s="16">
        <f t="shared" si="1"/>
        <v>8</v>
      </c>
      <c r="I40" s="16">
        <v>8</v>
      </c>
      <c r="J40" s="16">
        <v>0</v>
      </c>
      <c r="K40" s="16">
        <v>0</v>
      </c>
    </row>
    <row r="41" spans="1:11" ht="13.5">
      <c r="A41" s="36" t="s">
        <v>44</v>
      </c>
      <c r="B41" s="40" t="s">
        <v>108</v>
      </c>
      <c r="C41" s="35" t="s">
        <v>24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6</v>
      </c>
      <c r="I41" s="16">
        <v>6</v>
      </c>
      <c r="J41" s="16">
        <v>0</v>
      </c>
      <c r="K41" s="16">
        <v>0</v>
      </c>
    </row>
    <row r="42" spans="1:11" ht="13.5">
      <c r="A42" s="36" t="s">
        <v>44</v>
      </c>
      <c r="B42" s="40" t="s">
        <v>109</v>
      </c>
      <c r="C42" s="35" t="s">
        <v>110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14</v>
      </c>
      <c r="I42" s="16">
        <v>14</v>
      </c>
      <c r="J42" s="16">
        <v>0</v>
      </c>
      <c r="K42" s="16">
        <v>0</v>
      </c>
    </row>
    <row r="43" spans="1:11" ht="13.5">
      <c r="A43" s="36" t="s">
        <v>44</v>
      </c>
      <c r="B43" s="40" t="s">
        <v>111</v>
      </c>
      <c r="C43" s="35" t="s">
        <v>128</v>
      </c>
      <c r="D43" s="16">
        <f t="shared" si="0"/>
        <v>1</v>
      </c>
      <c r="E43" s="16">
        <v>1</v>
      </c>
      <c r="F43" s="16">
        <v>0</v>
      </c>
      <c r="G43" s="16">
        <v>0</v>
      </c>
      <c r="H43" s="16">
        <f t="shared" si="1"/>
        <v>7</v>
      </c>
      <c r="I43" s="16">
        <v>7</v>
      </c>
      <c r="J43" s="16">
        <v>0</v>
      </c>
      <c r="K43" s="16">
        <v>0</v>
      </c>
    </row>
    <row r="44" spans="1:11" ht="13.5">
      <c r="A44" s="36" t="s">
        <v>44</v>
      </c>
      <c r="B44" s="40" t="s">
        <v>112</v>
      </c>
      <c r="C44" s="35" t="s">
        <v>113</v>
      </c>
      <c r="D44" s="16">
        <f t="shared" si="0"/>
        <v>0</v>
      </c>
      <c r="E44" s="16">
        <v>0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</row>
    <row r="45" spans="1:11" ht="13.5">
      <c r="A45" s="36" t="s">
        <v>44</v>
      </c>
      <c r="B45" s="40" t="s">
        <v>114</v>
      </c>
      <c r="C45" s="35" t="s">
        <v>137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9</v>
      </c>
      <c r="I45" s="16">
        <v>9</v>
      </c>
      <c r="J45" s="16">
        <v>0</v>
      </c>
      <c r="K45" s="16">
        <v>0</v>
      </c>
    </row>
    <row r="46" spans="1:11" ht="13.5">
      <c r="A46" s="45" t="s">
        <v>141</v>
      </c>
      <c r="B46" s="46"/>
      <c r="C46" s="46"/>
      <c r="D46" s="16">
        <f t="shared" si="0"/>
        <v>116</v>
      </c>
      <c r="E46" s="16">
        <f aca="true" t="shared" si="2" ref="E46:K46">SUM(E7:E45)</f>
        <v>93</v>
      </c>
      <c r="F46" s="16">
        <f t="shared" si="2"/>
        <v>14</v>
      </c>
      <c r="G46" s="16">
        <f t="shared" si="2"/>
        <v>9</v>
      </c>
      <c r="H46" s="16">
        <f t="shared" si="1"/>
        <v>1202</v>
      </c>
      <c r="I46" s="16">
        <f t="shared" si="2"/>
        <v>932</v>
      </c>
      <c r="J46" s="16">
        <f t="shared" si="2"/>
        <v>133</v>
      </c>
      <c r="K46" s="16">
        <f t="shared" si="2"/>
        <v>137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46:C4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&amp;L&amp;16処理業者と従業員数（平成１５年度実績）&amp;R&amp;D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2005-09-21T06:57:51Z</cp:lastPrinted>
  <dcterms:created xsi:type="dcterms:W3CDTF">2002-10-23T06:31:55Z</dcterms:created>
  <dcterms:modified xsi:type="dcterms:W3CDTF">2005-09-29T03:14:30Z</dcterms:modified>
  <cp:category/>
  <cp:version/>
  <cp:contentType/>
  <cp:contentStatus/>
</cp:coreProperties>
</file>