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'委託・許可件数（市町村）'!$A$2:$S$73</definedName>
    <definedName name="_xlnm.Print_Area" localSheetId="5">'委託・許可件数（組合）'!$A$2:$S$26</definedName>
    <definedName name="_xlnm.Print_Area" localSheetId="2">'収集運搬機材（市町村）'!$A$2:$AY$73</definedName>
    <definedName name="_xlnm.Print_Area" localSheetId="3">'収集運搬機材（組合）'!$A$2:$AY$27</definedName>
    <definedName name="_xlnm.Print_Area" localSheetId="6">'処理業者と従業員数'!$A$2:$K$73</definedName>
    <definedName name="_xlnm.Print_Area" localSheetId="0">'廃棄物処理従事職員数（市町村）'!$A$2:$AD$73</definedName>
    <definedName name="_xlnm.Print_Area" localSheetId="1">'廃棄物処理従事職員数（組合）'!$A$2:$AD$26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<sst xmlns="http://schemas.openxmlformats.org/spreadsheetml/2006/main" count="1382" uniqueCount="250">
  <si>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</si>
  <si>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</si>
  <si>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</si>
  <si>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</si>
  <si>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</si>
  <si>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</si>
  <si>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</si>
  <si>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</si>
  <si>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</si>
  <si>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</si>
  <si>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</si>
  <si>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</si>
  <si>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</si>
  <si>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</si>
  <si>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</si>
  <si>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</si>
  <si>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</si>
  <si>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</si>
  <si>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</si>
  <si>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</si>
  <si>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</si>
  <si>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</si>
  <si>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</si>
  <si>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</si>
  <si>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</si>
  <si>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</si>
  <si>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</si>
  <si>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</si>
  <si>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</si>
  <si>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</si>
  <si>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</si>
  <si>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</si>
  <si>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</si>
  <si>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</si>
  <si>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</si>
  <si>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</si>
  <si>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</si>
  <si>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</si>
  <si>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</si>
  <si>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</si>
  <si>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</si>
  <si>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</si>
  <si>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</si>
  <si>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24206</t>
  </si>
  <si>
    <t>上野市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</si>
  <si>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</si>
  <si>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</si>
  <si>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</si>
  <si>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</si>
  <si>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</si>
  <si>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</si>
  <si>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</si>
  <si>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</si>
  <si>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</si>
  <si>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津市ほか四箇町村衛生施設利用組合</t>
  </si>
  <si>
    <t>廃棄物処理従事職員数（平成１５年度実績）</t>
  </si>
  <si>
    <t>処理業者と従業員数（平成１５年度実績）</t>
  </si>
  <si>
    <t>委託・許可件数（平成１５年度実績）</t>
  </si>
  <si>
    <t>収集運搬機材の状況（平成１５年度実績）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</si>
  <si>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</si>
  <si>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</si>
  <si>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</si>
  <si>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</si>
  <si>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</si>
  <si>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</si>
  <si>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24933</t>
  </si>
  <si>
    <t>伊勢広域環境組合</t>
  </si>
  <si>
    <t>三重県合計</t>
  </si>
  <si>
    <t>24881</t>
  </si>
  <si>
    <t>津地区広域圏粗大ごみ処理施設組合</t>
  </si>
  <si>
    <t>24892</t>
  </si>
  <si>
    <t>久居地区広域衛生施設組合</t>
  </si>
  <si>
    <t>24895</t>
  </si>
  <si>
    <t>桑名広域清掃事業組合</t>
  </si>
  <si>
    <t>24897</t>
  </si>
  <si>
    <t>西員弁清掃組合</t>
  </si>
  <si>
    <t>24908</t>
  </si>
  <si>
    <t>安芸美地区清掃処理施設利用組合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</si>
  <si>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</si>
  <si>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</si>
  <si>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</si>
  <si>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</si>
  <si>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</si>
  <si>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</si>
  <si>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朝日町</t>
  </si>
  <si>
    <t>委託</t>
  </si>
  <si>
    <t>許可</t>
  </si>
  <si>
    <t>直営</t>
  </si>
  <si>
    <t>24214</t>
  </si>
  <si>
    <t>いなべ市</t>
  </si>
  <si>
    <t>24562</t>
  </si>
  <si>
    <t>紀宝町</t>
  </si>
  <si>
    <t>24563</t>
  </si>
  <si>
    <t>紀和町</t>
  </si>
  <si>
    <t>24564</t>
  </si>
  <si>
    <t>鵜殿村</t>
  </si>
  <si>
    <t>三重県合計</t>
  </si>
  <si>
    <t>三重県合計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</si>
  <si>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</si>
  <si>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</si>
  <si>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</si>
  <si>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</si>
  <si>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</si>
  <si>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</si>
  <si>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</si>
  <si>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</si>
  <si>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</si>
  <si>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</si>
  <si>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</si>
  <si>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</si>
  <si>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</si>
  <si>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</si>
  <si>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</si>
  <si>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</si>
  <si>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</si>
  <si>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</si>
  <si>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</si>
  <si>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</si>
  <si>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明和町</t>
  </si>
  <si>
    <t>鳥羽市</t>
  </si>
  <si>
    <t>24212</t>
  </si>
  <si>
    <t>熊野市</t>
  </si>
  <si>
    <t>24213</t>
  </si>
  <si>
    <t>久居市</t>
  </si>
  <si>
    <t>24301</t>
  </si>
  <si>
    <t>多度町</t>
  </si>
  <si>
    <t>24302</t>
  </si>
  <si>
    <t>長島町</t>
  </si>
  <si>
    <t>24303</t>
  </si>
  <si>
    <t>木曽岬町</t>
  </si>
  <si>
    <t>24324</t>
  </si>
  <si>
    <t>東員町</t>
  </si>
  <si>
    <t>24341</t>
  </si>
  <si>
    <t>菰野町</t>
  </si>
  <si>
    <t>24342</t>
  </si>
  <si>
    <t>楠町</t>
  </si>
  <si>
    <t>24343</t>
  </si>
  <si>
    <t>24344</t>
  </si>
  <si>
    <t>川越町</t>
  </si>
  <si>
    <t>24361</t>
  </si>
  <si>
    <t>関町</t>
  </si>
  <si>
    <t>24381</t>
  </si>
  <si>
    <t>河芸町</t>
  </si>
  <si>
    <t>24382</t>
  </si>
  <si>
    <t>芸濃町</t>
  </si>
  <si>
    <t>24383</t>
  </si>
  <si>
    <t>美里村</t>
  </si>
  <si>
    <t>24384</t>
  </si>
  <si>
    <t>安濃町</t>
  </si>
  <si>
    <t>24402</t>
  </si>
  <si>
    <t>香良洲町</t>
  </si>
  <si>
    <t>24403</t>
  </si>
  <si>
    <t>一志町</t>
  </si>
  <si>
    <t>24404</t>
  </si>
  <si>
    <t>白山町</t>
  </si>
  <si>
    <t>24405</t>
  </si>
  <si>
    <t>嬉野町</t>
  </si>
  <si>
    <t>24406</t>
  </si>
  <si>
    <t>美杉村</t>
  </si>
  <si>
    <t>24407</t>
  </si>
  <si>
    <t>三雲町</t>
  </si>
  <si>
    <t>24421</t>
  </si>
  <si>
    <t>飯南町</t>
  </si>
  <si>
    <t>24422</t>
  </si>
  <si>
    <t>飯高町</t>
  </si>
  <si>
    <t>24441</t>
  </si>
  <si>
    <t>多気町</t>
  </si>
  <si>
    <t>24442</t>
  </si>
  <si>
    <t>24443</t>
  </si>
  <si>
    <t>大台町</t>
  </si>
  <si>
    <t>24444</t>
  </si>
  <si>
    <t>勢和村</t>
  </si>
  <si>
    <t>24445</t>
  </si>
  <si>
    <t>24461</t>
  </si>
  <si>
    <t>玉城町</t>
  </si>
  <si>
    <t>24462</t>
  </si>
  <si>
    <t>二見町</t>
  </si>
  <si>
    <t>24463</t>
  </si>
  <si>
    <t>小俣町</t>
  </si>
  <si>
    <t>24464</t>
  </si>
  <si>
    <t>南勢町</t>
  </si>
  <si>
    <t>24465</t>
  </si>
  <si>
    <t>南島町</t>
  </si>
  <si>
    <t>24466</t>
  </si>
  <si>
    <t>24467</t>
  </si>
  <si>
    <t>紀勢町</t>
  </si>
  <si>
    <t>24468</t>
  </si>
  <si>
    <t>御薗村</t>
  </si>
  <si>
    <t>24469</t>
  </si>
  <si>
    <t>大内山村</t>
  </si>
  <si>
    <t>24470</t>
  </si>
  <si>
    <t>度会町</t>
  </si>
  <si>
    <t>24481</t>
  </si>
  <si>
    <t>伊賀町</t>
  </si>
  <si>
    <t>24482</t>
  </si>
  <si>
    <t>島ケ原村</t>
  </si>
  <si>
    <t>24483</t>
  </si>
  <si>
    <t>阿山町</t>
  </si>
  <si>
    <t>24484</t>
  </si>
  <si>
    <t>大山田村</t>
  </si>
  <si>
    <t>24501</t>
  </si>
  <si>
    <t>青山町</t>
  </si>
  <si>
    <t>24521</t>
  </si>
  <si>
    <t>浜島町</t>
  </si>
  <si>
    <t>24522</t>
  </si>
  <si>
    <t>大王町</t>
  </si>
  <si>
    <t>24523</t>
  </si>
  <si>
    <t>志摩町</t>
  </si>
  <si>
    <t>24524</t>
  </si>
  <si>
    <t>阿児町</t>
  </si>
  <si>
    <t>24525</t>
  </si>
  <si>
    <t>磯部町</t>
  </si>
  <si>
    <t>24541</t>
  </si>
  <si>
    <t>紀伊長島町</t>
  </si>
  <si>
    <t>24542</t>
  </si>
  <si>
    <t>海山町</t>
  </si>
  <si>
    <t>24561</t>
  </si>
  <si>
    <t>御浜町</t>
  </si>
  <si>
    <t>24853</t>
  </si>
  <si>
    <t>朝日町、川越町組合立環境クリーンセンター</t>
  </si>
  <si>
    <t>24859</t>
  </si>
  <si>
    <t>大台町外四ケ町村衛生施設利用組合</t>
  </si>
  <si>
    <t>24860</t>
  </si>
  <si>
    <t>紀伊長島町海山町し尿共同処理組合</t>
  </si>
  <si>
    <t>24862</t>
  </si>
  <si>
    <t>朝明広域衛生組合</t>
  </si>
  <si>
    <t>24863</t>
  </si>
  <si>
    <t>松阪市ほか六か町村衛生共同組合</t>
  </si>
  <si>
    <t>24866</t>
  </si>
  <si>
    <t>菊狭間環境整備施設組合</t>
  </si>
  <si>
    <t>24870</t>
  </si>
  <si>
    <t>24875</t>
  </si>
  <si>
    <t>伊賀南部環境衛生組合</t>
  </si>
  <si>
    <t>24876</t>
  </si>
  <si>
    <t>上野市ほか４か町村環境衛生組合</t>
  </si>
  <si>
    <t>24878</t>
  </si>
  <si>
    <t>南牟婁清掃施設組合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</si>
  <si>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</si>
  <si>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</si>
  <si>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</si>
  <si>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</si>
  <si>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</si>
  <si>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</si>
  <si>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</si>
  <si>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</si>
  <si>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</si>
  <si>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</si>
  <si>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</si>
  <si>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大宮町</t>
  </si>
  <si>
    <t>宮川村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</si>
</sst>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/>
    </xf>
    <xf numFmtId="49" fontId="7" fillId="0" borderId="6" xfId="21" applyNumberFormat="1" applyFont="1" applyBorder="1" applyAlignment="1">
      <alignment horizontal="center" vertical="center"/>
      <protection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73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55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59</v>
      </c>
      <c r="B2" s="52" t="s">
        <v>16</v>
      </c>
      <c r="C2" s="50" t="s">
        <v>60</v>
      </c>
      <c r="D2" s="7" t="s">
        <v>17</v>
      </c>
      <c r="E2" s="8"/>
      <c r="F2" s="9"/>
      <c r="G2" s="8"/>
      <c r="H2" s="8"/>
      <c r="I2" s="8"/>
      <c r="J2" s="8"/>
      <c r="K2" s="8"/>
      <c r="L2" s="10"/>
      <c r="M2" s="7" t="s">
        <v>61</v>
      </c>
      <c r="N2" s="8"/>
      <c r="O2" s="9"/>
      <c r="P2" s="8"/>
      <c r="Q2" s="8"/>
      <c r="R2" s="8"/>
      <c r="S2" s="8"/>
      <c r="T2" s="8"/>
      <c r="U2" s="10"/>
      <c r="V2" s="7" t="s">
        <v>18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62</v>
      </c>
      <c r="E3" s="12" t="s">
        <v>19</v>
      </c>
      <c r="F3" s="9"/>
      <c r="G3" s="10"/>
      <c r="H3" s="12" t="s">
        <v>20</v>
      </c>
      <c r="I3" s="8"/>
      <c r="J3" s="8"/>
      <c r="K3" s="8"/>
      <c r="L3" s="10"/>
      <c r="M3" s="11" t="s">
        <v>62</v>
      </c>
      <c r="N3" s="12" t="s">
        <v>19</v>
      </c>
      <c r="O3" s="9"/>
      <c r="P3" s="10"/>
      <c r="Q3" s="12" t="s">
        <v>20</v>
      </c>
      <c r="R3" s="8"/>
      <c r="S3" s="8"/>
      <c r="T3" s="8"/>
      <c r="U3" s="10"/>
      <c r="V3" s="13"/>
      <c r="W3" s="12" t="s">
        <v>19</v>
      </c>
      <c r="X3" s="9"/>
      <c r="Y3" s="10"/>
      <c r="Z3" s="12" t="s">
        <v>20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62</v>
      </c>
      <c r="F4" s="47" t="s">
        <v>21</v>
      </c>
      <c r="G4" s="47" t="s">
        <v>22</v>
      </c>
      <c r="H4" s="49" t="s">
        <v>62</v>
      </c>
      <c r="I4" s="47" t="s">
        <v>12</v>
      </c>
      <c r="J4" s="47" t="s">
        <v>13</v>
      </c>
      <c r="K4" s="47" t="s">
        <v>14</v>
      </c>
      <c r="L4" s="47" t="s">
        <v>23</v>
      </c>
      <c r="M4" s="13"/>
      <c r="N4" s="49" t="s">
        <v>62</v>
      </c>
      <c r="O4" s="47" t="s">
        <v>21</v>
      </c>
      <c r="P4" s="47" t="s">
        <v>22</v>
      </c>
      <c r="Q4" s="49" t="s">
        <v>62</v>
      </c>
      <c r="R4" s="47" t="s">
        <v>12</v>
      </c>
      <c r="S4" s="47" t="s">
        <v>13</v>
      </c>
      <c r="T4" s="47" t="s">
        <v>14</v>
      </c>
      <c r="U4" s="47" t="s">
        <v>23</v>
      </c>
      <c r="V4" s="13"/>
      <c r="W4" s="49" t="s">
        <v>62</v>
      </c>
      <c r="X4" s="47" t="s">
        <v>21</v>
      </c>
      <c r="Y4" s="47" t="s">
        <v>22</v>
      </c>
      <c r="Z4" s="49" t="s">
        <v>62</v>
      </c>
      <c r="AA4" s="47" t="s">
        <v>12</v>
      </c>
      <c r="AB4" s="47" t="s">
        <v>13</v>
      </c>
      <c r="AC4" s="47" t="s">
        <v>14</v>
      </c>
      <c r="AD4" s="47" t="s">
        <v>23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63</v>
      </c>
      <c r="E6" s="14" t="s">
        <v>64</v>
      </c>
      <c r="F6" s="15" t="s">
        <v>64</v>
      </c>
      <c r="G6" s="15" t="s">
        <v>64</v>
      </c>
      <c r="H6" s="14" t="s">
        <v>64</v>
      </c>
      <c r="I6" s="15" t="s">
        <v>64</v>
      </c>
      <c r="J6" s="15" t="s">
        <v>64</v>
      </c>
      <c r="K6" s="15" t="s">
        <v>64</v>
      </c>
      <c r="L6" s="15" t="s">
        <v>64</v>
      </c>
      <c r="M6" s="14" t="s">
        <v>64</v>
      </c>
      <c r="N6" s="14" t="s">
        <v>64</v>
      </c>
      <c r="O6" s="15" t="s">
        <v>64</v>
      </c>
      <c r="P6" s="15" t="s">
        <v>64</v>
      </c>
      <c r="Q6" s="14" t="s">
        <v>64</v>
      </c>
      <c r="R6" s="15" t="s">
        <v>64</v>
      </c>
      <c r="S6" s="15" t="s">
        <v>64</v>
      </c>
      <c r="T6" s="15" t="s">
        <v>64</v>
      </c>
      <c r="U6" s="15" t="s">
        <v>64</v>
      </c>
      <c r="V6" s="14" t="s">
        <v>64</v>
      </c>
      <c r="W6" s="14" t="s">
        <v>64</v>
      </c>
      <c r="X6" s="15" t="s">
        <v>64</v>
      </c>
      <c r="Y6" s="15" t="s">
        <v>64</v>
      </c>
      <c r="Z6" s="14" t="s">
        <v>64</v>
      </c>
      <c r="AA6" s="15" t="s">
        <v>64</v>
      </c>
      <c r="AB6" s="15" t="s">
        <v>64</v>
      </c>
      <c r="AC6" s="15" t="s">
        <v>64</v>
      </c>
      <c r="AD6" s="15" t="s">
        <v>64</v>
      </c>
    </row>
    <row r="7" spans="1:30" ht="13.5">
      <c r="A7" s="36" t="s">
        <v>32</v>
      </c>
      <c r="B7" s="40" t="s">
        <v>33</v>
      </c>
      <c r="C7" s="35" t="s">
        <v>34</v>
      </c>
      <c r="D7" s="16">
        <f aca="true" t="shared" si="0" ref="D7:D25">E7+H7</f>
        <v>118</v>
      </c>
      <c r="E7" s="16">
        <f aca="true" t="shared" si="1" ref="E7:E25">SUM(F7:G7)</f>
        <v>15</v>
      </c>
      <c r="F7" s="16">
        <v>11</v>
      </c>
      <c r="G7" s="16">
        <v>4</v>
      </c>
      <c r="H7" s="16">
        <f aca="true" t="shared" si="2" ref="H7:H25">SUM(I7:L7)</f>
        <v>103</v>
      </c>
      <c r="I7" s="16">
        <v>100</v>
      </c>
      <c r="J7" s="16">
        <v>3</v>
      </c>
      <c r="K7" s="16">
        <v>0</v>
      </c>
      <c r="L7" s="16">
        <v>0</v>
      </c>
      <c r="M7" s="16">
        <f aca="true" t="shared" si="3" ref="M7:M25">N7+Q7</f>
        <v>7</v>
      </c>
      <c r="N7" s="16">
        <f aca="true" t="shared" si="4" ref="N7:N25">SUM(O7:P7)</f>
        <v>5</v>
      </c>
      <c r="O7" s="16">
        <v>4</v>
      </c>
      <c r="P7" s="16">
        <v>1</v>
      </c>
      <c r="Q7" s="16">
        <f aca="true" t="shared" si="5" ref="Q7:Q25">SUM(R7:U7)</f>
        <v>2</v>
      </c>
      <c r="R7" s="16">
        <v>0</v>
      </c>
      <c r="S7" s="16">
        <v>0</v>
      </c>
      <c r="T7" s="16">
        <v>0</v>
      </c>
      <c r="U7" s="16">
        <v>2</v>
      </c>
      <c r="V7" s="16">
        <f aca="true" t="shared" si="6" ref="V7:V25">D7+M7</f>
        <v>125</v>
      </c>
      <c r="W7" s="16">
        <f aca="true" t="shared" si="7" ref="W7:W25">E7+N7</f>
        <v>20</v>
      </c>
      <c r="X7" s="16">
        <f aca="true" t="shared" si="8" ref="X7:X25">F7+O7</f>
        <v>15</v>
      </c>
      <c r="Y7" s="16">
        <f aca="true" t="shared" si="9" ref="Y7:Y25">G7+P7</f>
        <v>5</v>
      </c>
      <c r="Z7" s="16">
        <f aca="true" t="shared" si="10" ref="Z7:Z25">H7+Q7</f>
        <v>105</v>
      </c>
      <c r="AA7" s="16">
        <f aca="true" t="shared" si="11" ref="AA7:AA25">I7+R7</f>
        <v>100</v>
      </c>
      <c r="AB7" s="16">
        <f aca="true" t="shared" si="12" ref="AB7:AB25">J7+S7</f>
        <v>3</v>
      </c>
      <c r="AC7" s="16">
        <f aca="true" t="shared" si="13" ref="AC7:AC25">K7+T7</f>
        <v>0</v>
      </c>
      <c r="AD7" s="16">
        <f aca="true" t="shared" si="14" ref="AD7:AD25">L7+U7</f>
        <v>2</v>
      </c>
    </row>
    <row r="8" spans="1:30" ht="13.5">
      <c r="A8" s="36" t="s">
        <v>32</v>
      </c>
      <c r="B8" s="40" t="s">
        <v>35</v>
      </c>
      <c r="C8" s="35" t="s">
        <v>36</v>
      </c>
      <c r="D8" s="16">
        <f t="shared" si="0"/>
        <v>176</v>
      </c>
      <c r="E8" s="16">
        <f t="shared" si="1"/>
        <v>31</v>
      </c>
      <c r="F8" s="16">
        <v>23</v>
      </c>
      <c r="G8" s="16">
        <v>8</v>
      </c>
      <c r="H8" s="16">
        <f t="shared" si="2"/>
        <v>145</v>
      </c>
      <c r="I8" s="16">
        <v>100</v>
      </c>
      <c r="J8" s="16">
        <v>28</v>
      </c>
      <c r="K8" s="16">
        <v>8</v>
      </c>
      <c r="L8" s="16">
        <v>9</v>
      </c>
      <c r="M8" s="16">
        <f t="shared" si="3"/>
        <v>3</v>
      </c>
      <c r="N8" s="16">
        <f t="shared" si="4"/>
        <v>3</v>
      </c>
      <c r="O8" s="16">
        <v>3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179</v>
      </c>
      <c r="W8" s="16">
        <f t="shared" si="7"/>
        <v>34</v>
      </c>
      <c r="X8" s="16">
        <f t="shared" si="8"/>
        <v>26</v>
      </c>
      <c r="Y8" s="16">
        <f t="shared" si="9"/>
        <v>8</v>
      </c>
      <c r="Z8" s="16">
        <f t="shared" si="10"/>
        <v>145</v>
      </c>
      <c r="AA8" s="16">
        <f t="shared" si="11"/>
        <v>100</v>
      </c>
      <c r="AB8" s="16">
        <f t="shared" si="12"/>
        <v>28</v>
      </c>
      <c r="AC8" s="16">
        <f t="shared" si="13"/>
        <v>8</v>
      </c>
      <c r="AD8" s="16">
        <f t="shared" si="14"/>
        <v>9</v>
      </c>
    </row>
    <row r="9" spans="1:30" ht="13.5">
      <c r="A9" s="36" t="s">
        <v>32</v>
      </c>
      <c r="B9" s="40" t="s">
        <v>37</v>
      </c>
      <c r="C9" s="35" t="s">
        <v>38</v>
      </c>
      <c r="D9" s="16">
        <f t="shared" si="0"/>
        <v>109</v>
      </c>
      <c r="E9" s="16">
        <f t="shared" si="1"/>
        <v>14</v>
      </c>
      <c r="F9" s="16">
        <v>14</v>
      </c>
      <c r="G9" s="16">
        <v>0</v>
      </c>
      <c r="H9" s="16">
        <f t="shared" si="2"/>
        <v>95</v>
      </c>
      <c r="I9" s="16">
        <v>92</v>
      </c>
      <c r="J9" s="16">
        <v>0</v>
      </c>
      <c r="K9" s="16">
        <v>3</v>
      </c>
      <c r="L9" s="16">
        <v>0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110</v>
      </c>
      <c r="W9" s="16">
        <f t="shared" si="7"/>
        <v>15</v>
      </c>
      <c r="X9" s="16">
        <f t="shared" si="8"/>
        <v>15</v>
      </c>
      <c r="Y9" s="16">
        <f t="shared" si="9"/>
        <v>0</v>
      </c>
      <c r="Z9" s="16">
        <f t="shared" si="10"/>
        <v>95</v>
      </c>
      <c r="AA9" s="16">
        <f t="shared" si="11"/>
        <v>92</v>
      </c>
      <c r="AB9" s="16">
        <f t="shared" si="12"/>
        <v>0</v>
      </c>
      <c r="AC9" s="16">
        <f t="shared" si="13"/>
        <v>3</v>
      </c>
      <c r="AD9" s="16">
        <f t="shared" si="14"/>
        <v>0</v>
      </c>
    </row>
    <row r="10" spans="1:30" ht="13.5">
      <c r="A10" s="36" t="s">
        <v>32</v>
      </c>
      <c r="B10" s="40" t="s">
        <v>39</v>
      </c>
      <c r="C10" s="35" t="s">
        <v>40</v>
      </c>
      <c r="D10" s="16">
        <f t="shared" si="0"/>
        <v>106</v>
      </c>
      <c r="E10" s="16">
        <f t="shared" si="1"/>
        <v>14</v>
      </c>
      <c r="F10" s="16">
        <v>9</v>
      </c>
      <c r="G10" s="16">
        <v>5</v>
      </c>
      <c r="H10" s="16">
        <f t="shared" si="2"/>
        <v>92</v>
      </c>
      <c r="I10" s="16">
        <v>78</v>
      </c>
      <c r="J10" s="16">
        <v>12</v>
      </c>
      <c r="K10" s="16">
        <v>2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107</v>
      </c>
      <c r="W10" s="16">
        <f t="shared" si="7"/>
        <v>15</v>
      </c>
      <c r="X10" s="16">
        <f t="shared" si="8"/>
        <v>10</v>
      </c>
      <c r="Y10" s="16">
        <f t="shared" si="9"/>
        <v>5</v>
      </c>
      <c r="Z10" s="16">
        <f t="shared" si="10"/>
        <v>92</v>
      </c>
      <c r="AA10" s="16">
        <f t="shared" si="11"/>
        <v>78</v>
      </c>
      <c r="AB10" s="16">
        <f t="shared" si="12"/>
        <v>12</v>
      </c>
      <c r="AC10" s="16">
        <f t="shared" si="13"/>
        <v>2</v>
      </c>
      <c r="AD10" s="16">
        <f t="shared" si="14"/>
        <v>0</v>
      </c>
    </row>
    <row r="11" spans="1:30" ht="13.5">
      <c r="A11" s="36" t="s">
        <v>32</v>
      </c>
      <c r="B11" s="40" t="s">
        <v>41</v>
      </c>
      <c r="C11" s="35" t="s">
        <v>42</v>
      </c>
      <c r="D11" s="16">
        <f t="shared" si="0"/>
        <v>49</v>
      </c>
      <c r="E11" s="16">
        <f t="shared" si="1"/>
        <v>11</v>
      </c>
      <c r="F11" s="16">
        <v>10</v>
      </c>
      <c r="G11" s="16">
        <v>1</v>
      </c>
      <c r="H11" s="16">
        <f t="shared" si="2"/>
        <v>38</v>
      </c>
      <c r="I11" s="16">
        <v>37</v>
      </c>
      <c r="J11" s="16">
        <v>0</v>
      </c>
      <c r="K11" s="16">
        <v>1</v>
      </c>
      <c r="L11" s="16">
        <v>0</v>
      </c>
      <c r="M11" s="16">
        <f t="shared" si="3"/>
        <v>3</v>
      </c>
      <c r="N11" s="16">
        <f t="shared" si="4"/>
        <v>2</v>
      </c>
      <c r="O11" s="16">
        <v>1</v>
      </c>
      <c r="P11" s="16">
        <v>1</v>
      </c>
      <c r="Q11" s="16">
        <f t="shared" si="5"/>
        <v>1</v>
      </c>
      <c r="R11" s="16">
        <v>0</v>
      </c>
      <c r="S11" s="16">
        <v>0</v>
      </c>
      <c r="T11" s="16">
        <v>1</v>
      </c>
      <c r="U11" s="16">
        <v>0</v>
      </c>
      <c r="V11" s="16">
        <f t="shared" si="6"/>
        <v>52</v>
      </c>
      <c r="W11" s="16">
        <f t="shared" si="7"/>
        <v>13</v>
      </c>
      <c r="X11" s="16">
        <f t="shared" si="8"/>
        <v>11</v>
      </c>
      <c r="Y11" s="16">
        <f t="shared" si="9"/>
        <v>2</v>
      </c>
      <c r="Z11" s="16">
        <f t="shared" si="10"/>
        <v>39</v>
      </c>
      <c r="AA11" s="16">
        <f t="shared" si="11"/>
        <v>37</v>
      </c>
      <c r="AB11" s="16">
        <f t="shared" si="12"/>
        <v>0</v>
      </c>
      <c r="AC11" s="16">
        <f t="shared" si="13"/>
        <v>2</v>
      </c>
      <c r="AD11" s="16">
        <f t="shared" si="14"/>
        <v>0</v>
      </c>
    </row>
    <row r="12" spans="1:30" ht="13.5">
      <c r="A12" s="36" t="s">
        <v>32</v>
      </c>
      <c r="B12" s="40" t="s">
        <v>43</v>
      </c>
      <c r="C12" s="35" t="s">
        <v>44</v>
      </c>
      <c r="D12" s="16">
        <f t="shared" si="0"/>
        <v>11</v>
      </c>
      <c r="E12" s="16">
        <f t="shared" si="1"/>
        <v>2</v>
      </c>
      <c r="F12" s="16">
        <v>1</v>
      </c>
      <c r="G12" s="16">
        <v>1</v>
      </c>
      <c r="H12" s="16">
        <f t="shared" si="2"/>
        <v>9</v>
      </c>
      <c r="I12" s="16">
        <v>8</v>
      </c>
      <c r="J12" s="16">
        <v>0</v>
      </c>
      <c r="K12" s="16">
        <v>0</v>
      </c>
      <c r="L12" s="16">
        <v>1</v>
      </c>
      <c r="M12" s="16">
        <f t="shared" si="3"/>
        <v>26</v>
      </c>
      <c r="N12" s="16">
        <f t="shared" si="4"/>
        <v>1</v>
      </c>
      <c r="O12" s="16">
        <v>1</v>
      </c>
      <c r="P12" s="16">
        <v>0</v>
      </c>
      <c r="Q12" s="16">
        <f t="shared" si="5"/>
        <v>25</v>
      </c>
      <c r="R12" s="16">
        <v>24</v>
      </c>
      <c r="S12" s="16">
        <v>0</v>
      </c>
      <c r="T12" s="16">
        <v>0</v>
      </c>
      <c r="U12" s="16">
        <v>1</v>
      </c>
      <c r="V12" s="16">
        <f t="shared" si="6"/>
        <v>37</v>
      </c>
      <c r="W12" s="16">
        <f t="shared" si="7"/>
        <v>3</v>
      </c>
      <c r="X12" s="16">
        <f t="shared" si="8"/>
        <v>2</v>
      </c>
      <c r="Y12" s="16">
        <f t="shared" si="9"/>
        <v>1</v>
      </c>
      <c r="Z12" s="16">
        <f t="shared" si="10"/>
        <v>34</v>
      </c>
      <c r="AA12" s="16">
        <f t="shared" si="11"/>
        <v>32</v>
      </c>
      <c r="AB12" s="16">
        <f t="shared" si="12"/>
        <v>0</v>
      </c>
      <c r="AC12" s="16">
        <f t="shared" si="13"/>
        <v>0</v>
      </c>
      <c r="AD12" s="16">
        <f t="shared" si="14"/>
        <v>2</v>
      </c>
    </row>
    <row r="13" spans="1:30" ht="13.5">
      <c r="A13" s="36" t="s">
        <v>32</v>
      </c>
      <c r="B13" s="40" t="s">
        <v>45</v>
      </c>
      <c r="C13" s="35" t="s">
        <v>46</v>
      </c>
      <c r="D13" s="16">
        <f t="shared" si="0"/>
        <v>52</v>
      </c>
      <c r="E13" s="16">
        <f t="shared" si="1"/>
        <v>38</v>
      </c>
      <c r="F13" s="16">
        <v>24</v>
      </c>
      <c r="G13" s="16">
        <v>14</v>
      </c>
      <c r="H13" s="16">
        <f t="shared" si="2"/>
        <v>14</v>
      </c>
      <c r="I13" s="16">
        <v>0</v>
      </c>
      <c r="J13" s="16">
        <v>11</v>
      </c>
      <c r="K13" s="16">
        <v>2</v>
      </c>
      <c r="L13" s="16">
        <v>1</v>
      </c>
      <c r="M13" s="16">
        <f t="shared" si="3"/>
        <v>8</v>
      </c>
      <c r="N13" s="16">
        <f t="shared" si="4"/>
        <v>6</v>
      </c>
      <c r="O13" s="16">
        <v>1</v>
      </c>
      <c r="P13" s="16">
        <v>5</v>
      </c>
      <c r="Q13" s="16">
        <f t="shared" si="5"/>
        <v>2</v>
      </c>
      <c r="R13" s="16">
        <v>0</v>
      </c>
      <c r="S13" s="16">
        <v>2</v>
      </c>
      <c r="T13" s="16">
        <v>0</v>
      </c>
      <c r="U13" s="16">
        <v>0</v>
      </c>
      <c r="V13" s="16">
        <f t="shared" si="6"/>
        <v>60</v>
      </c>
      <c r="W13" s="16">
        <f t="shared" si="7"/>
        <v>44</v>
      </c>
      <c r="X13" s="16">
        <f t="shared" si="8"/>
        <v>25</v>
      </c>
      <c r="Y13" s="16">
        <f t="shared" si="9"/>
        <v>19</v>
      </c>
      <c r="Z13" s="16">
        <f t="shared" si="10"/>
        <v>16</v>
      </c>
      <c r="AA13" s="16">
        <f t="shared" si="11"/>
        <v>0</v>
      </c>
      <c r="AB13" s="16">
        <f t="shared" si="12"/>
        <v>13</v>
      </c>
      <c r="AC13" s="16">
        <f t="shared" si="13"/>
        <v>2</v>
      </c>
      <c r="AD13" s="16">
        <f t="shared" si="14"/>
        <v>1</v>
      </c>
    </row>
    <row r="14" spans="1:30" ht="13.5">
      <c r="A14" s="36" t="s">
        <v>32</v>
      </c>
      <c r="B14" s="40" t="s">
        <v>47</v>
      </c>
      <c r="C14" s="35" t="s">
        <v>48</v>
      </c>
      <c r="D14" s="16">
        <f t="shared" si="0"/>
        <v>3</v>
      </c>
      <c r="E14" s="16">
        <f t="shared" si="1"/>
        <v>3</v>
      </c>
      <c r="F14" s="16">
        <v>3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4</v>
      </c>
      <c r="W14" s="16">
        <f t="shared" si="7"/>
        <v>4</v>
      </c>
      <c r="X14" s="16">
        <f t="shared" si="8"/>
        <v>4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6" t="s">
        <v>32</v>
      </c>
      <c r="B15" s="40" t="s">
        <v>49</v>
      </c>
      <c r="C15" s="35" t="s">
        <v>50</v>
      </c>
      <c r="D15" s="16">
        <f t="shared" si="0"/>
        <v>37</v>
      </c>
      <c r="E15" s="16">
        <f t="shared" si="1"/>
        <v>4</v>
      </c>
      <c r="F15" s="16">
        <v>4</v>
      </c>
      <c r="G15" s="16">
        <v>0</v>
      </c>
      <c r="H15" s="16">
        <f t="shared" si="2"/>
        <v>33</v>
      </c>
      <c r="I15" s="16">
        <v>27</v>
      </c>
      <c r="J15" s="16">
        <v>6</v>
      </c>
      <c r="K15" s="16">
        <v>0</v>
      </c>
      <c r="L15" s="16">
        <v>0</v>
      </c>
      <c r="M15" s="16">
        <f t="shared" si="3"/>
        <v>11</v>
      </c>
      <c r="N15" s="16">
        <f t="shared" si="4"/>
        <v>1</v>
      </c>
      <c r="O15" s="16">
        <v>1</v>
      </c>
      <c r="P15" s="16">
        <v>0</v>
      </c>
      <c r="Q15" s="16">
        <f t="shared" si="5"/>
        <v>10</v>
      </c>
      <c r="R15" s="16">
        <v>10</v>
      </c>
      <c r="S15" s="16">
        <v>0</v>
      </c>
      <c r="T15" s="16">
        <v>0</v>
      </c>
      <c r="U15" s="16">
        <v>0</v>
      </c>
      <c r="V15" s="16">
        <f t="shared" si="6"/>
        <v>48</v>
      </c>
      <c r="W15" s="16">
        <f t="shared" si="7"/>
        <v>5</v>
      </c>
      <c r="X15" s="16">
        <f t="shared" si="8"/>
        <v>5</v>
      </c>
      <c r="Y15" s="16">
        <f t="shared" si="9"/>
        <v>0</v>
      </c>
      <c r="Z15" s="16">
        <f t="shared" si="10"/>
        <v>43</v>
      </c>
      <c r="AA15" s="16">
        <f t="shared" si="11"/>
        <v>37</v>
      </c>
      <c r="AB15" s="16">
        <f t="shared" si="12"/>
        <v>6</v>
      </c>
      <c r="AC15" s="16">
        <f t="shared" si="13"/>
        <v>0</v>
      </c>
      <c r="AD15" s="16">
        <f t="shared" si="14"/>
        <v>0</v>
      </c>
    </row>
    <row r="16" spans="1:30" ht="13.5">
      <c r="A16" s="36" t="s">
        <v>32</v>
      </c>
      <c r="B16" s="40" t="s">
        <v>51</v>
      </c>
      <c r="C16" s="35" t="s">
        <v>52</v>
      </c>
      <c r="D16" s="16">
        <f t="shared" si="0"/>
        <v>45</v>
      </c>
      <c r="E16" s="16">
        <f t="shared" si="1"/>
        <v>21</v>
      </c>
      <c r="F16" s="16">
        <v>18</v>
      </c>
      <c r="G16" s="16">
        <v>3</v>
      </c>
      <c r="H16" s="16">
        <f t="shared" si="2"/>
        <v>24</v>
      </c>
      <c r="I16" s="16">
        <v>10</v>
      </c>
      <c r="J16" s="16">
        <v>12</v>
      </c>
      <c r="K16" s="16">
        <v>0</v>
      </c>
      <c r="L16" s="16">
        <v>2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45</v>
      </c>
      <c r="W16" s="16">
        <f t="shared" si="7"/>
        <v>21</v>
      </c>
      <c r="X16" s="16">
        <f t="shared" si="8"/>
        <v>18</v>
      </c>
      <c r="Y16" s="16">
        <f t="shared" si="9"/>
        <v>3</v>
      </c>
      <c r="Z16" s="16">
        <f t="shared" si="10"/>
        <v>24</v>
      </c>
      <c r="AA16" s="16">
        <f t="shared" si="11"/>
        <v>10</v>
      </c>
      <c r="AB16" s="16">
        <f t="shared" si="12"/>
        <v>12</v>
      </c>
      <c r="AC16" s="16">
        <f t="shared" si="13"/>
        <v>0</v>
      </c>
      <c r="AD16" s="16">
        <f t="shared" si="14"/>
        <v>2</v>
      </c>
    </row>
    <row r="17" spans="1:30" ht="13.5">
      <c r="A17" s="36" t="s">
        <v>32</v>
      </c>
      <c r="B17" s="40" t="s">
        <v>53</v>
      </c>
      <c r="C17" s="35" t="s">
        <v>119</v>
      </c>
      <c r="D17" s="16">
        <f t="shared" si="0"/>
        <v>35</v>
      </c>
      <c r="E17" s="16">
        <f t="shared" si="1"/>
        <v>8</v>
      </c>
      <c r="F17" s="16">
        <v>6</v>
      </c>
      <c r="G17" s="16">
        <v>2</v>
      </c>
      <c r="H17" s="16">
        <f t="shared" si="2"/>
        <v>27</v>
      </c>
      <c r="I17" s="16">
        <v>6</v>
      </c>
      <c r="J17" s="16">
        <v>17</v>
      </c>
      <c r="K17" s="16">
        <v>2</v>
      </c>
      <c r="L17" s="16">
        <v>2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35</v>
      </c>
      <c r="W17" s="16">
        <f t="shared" si="7"/>
        <v>8</v>
      </c>
      <c r="X17" s="16">
        <f t="shared" si="8"/>
        <v>6</v>
      </c>
      <c r="Y17" s="16">
        <f t="shared" si="9"/>
        <v>2</v>
      </c>
      <c r="Z17" s="16">
        <f t="shared" si="10"/>
        <v>27</v>
      </c>
      <c r="AA17" s="16">
        <f t="shared" si="11"/>
        <v>6</v>
      </c>
      <c r="AB17" s="16">
        <f t="shared" si="12"/>
        <v>17</v>
      </c>
      <c r="AC17" s="16">
        <f t="shared" si="13"/>
        <v>2</v>
      </c>
      <c r="AD17" s="16">
        <f t="shared" si="14"/>
        <v>2</v>
      </c>
    </row>
    <row r="18" spans="1:30" ht="13.5">
      <c r="A18" s="36" t="s">
        <v>32</v>
      </c>
      <c r="B18" s="40" t="s">
        <v>120</v>
      </c>
      <c r="C18" s="35" t="s">
        <v>121</v>
      </c>
      <c r="D18" s="16">
        <f t="shared" si="0"/>
        <v>36</v>
      </c>
      <c r="E18" s="16">
        <f t="shared" si="1"/>
        <v>7</v>
      </c>
      <c r="F18" s="16">
        <v>5</v>
      </c>
      <c r="G18" s="16">
        <v>2</v>
      </c>
      <c r="H18" s="16">
        <f t="shared" si="2"/>
        <v>29</v>
      </c>
      <c r="I18" s="16">
        <v>8</v>
      </c>
      <c r="J18" s="16">
        <v>19</v>
      </c>
      <c r="K18" s="16">
        <v>2</v>
      </c>
      <c r="L18" s="16">
        <v>0</v>
      </c>
      <c r="M18" s="16">
        <f t="shared" si="3"/>
        <v>6</v>
      </c>
      <c r="N18" s="16">
        <f t="shared" si="4"/>
        <v>3</v>
      </c>
      <c r="O18" s="16">
        <v>2</v>
      </c>
      <c r="P18" s="16">
        <v>1</v>
      </c>
      <c r="Q18" s="16">
        <f t="shared" si="5"/>
        <v>3</v>
      </c>
      <c r="R18" s="16">
        <v>0</v>
      </c>
      <c r="S18" s="16">
        <v>3</v>
      </c>
      <c r="T18" s="16">
        <v>0</v>
      </c>
      <c r="U18" s="16">
        <v>0</v>
      </c>
      <c r="V18" s="16">
        <f t="shared" si="6"/>
        <v>42</v>
      </c>
      <c r="W18" s="16">
        <f t="shared" si="7"/>
        <v>10</v>
      </c>
      <c r="X18" s="16">
        <f t="shared" si="8"/>
        <v>7</v>
      </c>
      <c r="Y18" s="16">
        <f t="shared" si="9"/>
        <v>3</v>
      </c>
      <c r="Z18" s="16">
        <f t="shared" si="10"/>
        <v>32</v>
      </c>
      <c r="AA18" s="16">
        <f t="shared" si="11"/>
        <v>8</v>
      </c>
      <c r="AB18" s="16">
        <f t="shared" si="12"/>
        <v>22</v>
      </c>
      <c r="AC18" s="16">
        <f t="shared" si="13"/>
        <v>2</v>
      </c>
      <c r="AD18" s="16">
        <f t="shared" si="14"/>
        <v>0</v>
      </c>
    </row>
    <row r="19" spans="1:30" ht="13.5">
      <c r="A19" s="36" t="s">
        <v>32</v>
      </c>
      <c r="B19" s="40" t="s">
        <v>122</v>
      </c>
      <c r="C19" s="35" t="s">
        <v>123</v>
      </c>
      <c r="D19" s="16">
        <f t="shared" si="0"/>
        <v>18</v>
      </c>
      <c r="E19" s="16">
        <f t="shared" si="1"/>
        <v>5</v>
      </c>
      <c r="F19" s="16">
        <v>5</v>
      </c>
      <c r="G19" s="16">
        <v>0</v>
      </c>
      <c r="H19" s="16">
        <f t="shared" si="2"/>
        <v>13</v>
      </c>
      <c r="I19" s="16">
        <v>11</v>
      </c>
      <c r="J19" s="16">
        <v>0</v>
      </c>
      <c r="K19" s="16">
        <v>0</v>
      </c>
      <c r="L19" s="16">
        <v>2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18</v>
      </c>
      <c r="W19" s="16">
        <f t="shared" si="7"/>
        <v>5</v>
      </c>
      <c r="X19" s="16">
        <f t="shared" si="8"/>
        <v>5</v>
      </c>
      <c r="Y19" s="16">
        <f t="shared" si="9"/>
        <v>0</v>
      </c>
      <c r="Z19" s="16">
        <f t="shared" si="10"/>
        <v>13</v>
      </c>
      <c r="AA19" s="16">
        <f t="shared" si="11"/>
        <v>11</v>
      </c>
      <c r="AB19" s="16">
        <f t="shared" si="12"/>
        <v>0</v>
      </c>
      <c r="AC19" s="16">
        <f t="shared" si="13"/>
        <v>0</v>
      </c>
      <c r="AD19" s="16">
        <f t="shared" si="14"/>
        <v>2</v>
      </c>
    </row>
    <row r="20" spans="1:30" ht="13.5">
      <c r="A20" s="36" t="s">
        <v>32</v>
      </c>
      <c r="B20" s="40" t="s">
        <v>88</v>
      </c>
      <c r="C20" s="35" t="s">
        <v>89</v>
      </c>
      <c r="D20" s="16">
        <f t="shared" si="0"/>
        <v>16</v>
      </c>
      <c r="E20" s="16">
        <f t="shared" si="1"/>
        <v>5</v>
      </c>
      <c r="F20" s="16">
        <v>5</v>
      </c>
      <c r="G20" s="16">
        <v>0</v>
      </c>
      <c r="H20" s="16">
        <f t="shared" si="2"/>
        <v>11</v>
      </c>
      <c r="I20" s="16">
        <v>3</v>
      </c>
      <c r="J20" s="16">
        <v>0</v>
      </c>
      <c r="K20" s="16">
        <v>8</v>
      </c>
      <c r="L20" s="16">
        <v>0</v>
      </c>
      <c r="M20" s="16">
        <f t="shared" si="3"/>
        <v>5</v>
      </c>
      <c r="N20" s="16">
        <f t="shared" si="4"/>
        <v>5</v>
      </c>
      <c r="O20" s="16">
        <v>5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21</v>
      </c>
      <c r="W20" s="16">
        <f t="shared" si="7"/>
        <v>10</v>
      </c>
      <c r="X20" s="16">
        <f t="shared" si="8"/>
        <v>10</v>
      </c>
      <c r="Y20" s="16">
        <f t="shared" si="9"/>
        <v>0</v>
      </c>
      <c r="Z20" s="16">
        <f t="shared" si="10"/>
        <v>11</v>
      </c>
      <c r="AA20" s="16">
        <f t="shared" si="11"/>
        <v>3</v>
      </c>
      <c r="AB20" s="16">
        <f t="shared" si="12"/>
        <v>0</v>
      </c>
      <c r="AC20" s="16">
        <f t="shared" si="13"/>
        <v>8</v>
      </c>
      <c r="AD20" s="16">
        <f t="shared" si="14"/>
        <v>0</v>
      </c>
    </row>
    <row r="21" spans="1:30" ht="13.5">
      <c r="A21" s="36" t="s">
        <v>32</v>
      </c>
      <c r="B21" s="40" t="s">
        <v>124</v>
      </c>
      <c r="C21" s="35" t="s">
        <v>125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6" t="s">
        <v>32</v>
      </c>
      <c r="B22" s="40" t="s">
        <v>126</v>
      </c>
      <c r="C22" s="35" t="s">
        <v>127</v>
      </c>
      <c r="D22" s="16">
        <f t="shared" si="0"/>
        <v>1</v>
      </c>
      <c r="E22" s="16">
        <f t="shared" si="1"/>
        <v>1</v>
      </c>
      <c r="F22" s="16">
        <v>1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1</v>
      </c>
      <c r="N22" s="16">
        <f t="shared" si="4"/>
        <v>1</v>
      </c>
      <c r="O22" s="16">
        <v>1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6" t="s">
        <v>32</v>
      </c>
      <c r="B23" s="40" t="s">
        <v>128</v>
      </c>
      <c r="C23" s="35" t="s">
        <v>129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6" t="s">
        <v>32</v>
      </c>
      <c r="B24" s="40" t="s">
        <v>130</v>
      </c>
      <c r="C24" s="35" t="s">
        <v>131</v>
      </c>
      <c r="D24" s="16">
        <f t="shared" si="0"/>
        <v>1</v>
      </c>
      <c r="E24" s="16">
        <f t="shared" si="1"/>
        <v>1</v>
      </c>
      <c r="F24" s="16">
        <v>1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2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>
      <c r="A25" s="36" t="s">
        <v>32</v>
      </c>
      <c r="B25" s="40" t="s">
        <v>132</v>
      </c>
      <c r="C25" s="35" t="s">
        <v>133</v>
      </c>
      <c r="D25" s="16">
        <f t="shared" si="0"/>
        <v>30</v>
      </c>
      <c r="E25" s="16">
        <f t="shared" si="1"/>
        <v>5</v>
      </c>
      <c r="F25" s="16">
        <v>5</v>
      </c>
      <c r="G25" s="16">
        <v>0</v>
      </c>
      <c r="H25" s="16">
        <f t="shared" si="2"/>
        <v>25</v>
      </c>
      <c r="I25" s="16">
        <v>19</v>
      </c>
      <c r="J25" s="16">
        <v>1</v>
      </c>
      <c r="K25" s="16">
        <v>2</v>
      </c>
      <c r="L25" s="16">
        <v>3</v>
      </c>
      <c r="M25" s="16">
        <f t="shared" si="3"/>
        <v>3</v>
      </c>
      <c r="N25" s="16">
        <f t="shared" si="4"/>
        <v>1</v>
      </c>
      <c r="O25" s="16">
        <v>1</v>
      </c>
      <c r="P25" s="16">
        <v>0</v>
      </c>
      <c r="Q25" s="16">
        <f t="shared" si="5"/>
        <v>2</v>
      </c>
      <c r="R25" s="16">
        <v>1</v>
      </c>
      <c r="S25" s="16">
        <v>0</v>
      </c>
      <c r="T25" s="16">
        <v>0</v>
      </c>
      <c r="U25" s="16">
        <v>1</v>
      </c>
      <c r="V25" s="16">
        <f t="shared" si="6"/>
        <v>33</v>
      </c>
      <c r="W25" s="16">
        <f t="shared" si="7"/>
        <v>6</v>
      </c>
      <c r="X25" s="16">
        <f t="shared" si="8"/>
        <v>6</v>
      </c>
      <c r="Y25" s="16">
        <f t="shared" si="9"/>
        <v>0</v>
      </c>
      <c r="Z25" s="16">
        <f t="shared" si="10"/>
        <v>27</v>
      </c>
      <c r="AA25" s="16">
        <f t="shared" si="11"/>
        <v>20</v>
      </c>
      <c r="AB25" s="16">
        <f t="shared" si="12"/>
        <v>1</v>
      </c>
      <c r="AC25" s="16">
        <f t="shared" si="13"/>
        <v>2</v>
      </c>
      <c r="AD25" s="16">
        <f t="shared" si="14"/>
        <v>4</v>
      </c>
    </row>
    <row r="26" spans="1:30" ht="13.5">
      <c r="A26" s="36" t="s">
        <v>32</v>
      </c>
      <c r="B26" s="40" t="s">
        <v>134</v>
      </c>
      <c r="C26" s="35" t="s">
        <v>135</v>
      </c>
      <c r="D26" s="16">
        <f aca="true" t="shared" si="15" ref="D26:D73">E26+H26</f>
        <v>5</v>
      </c>
      <c r="E26" s="16">
        <f aca="true" t="shared" si="16" ref="E26:E73">SUM(F26:G26)</f>
        <v>4</v>
      </c>
      <c r="F26" s="16">
        <v>3</v>
      </c>
      <c r="G26" s="16">
        <v>1</v>
      </c>
      <c r="H26" s="16">
        <f aca="true" t="shared" si="17" ref="H26:H73">SUM(I26:L26)</f>
        <v>1</v>
      </c>
      <c r="I26" s="16">
        <v>0</v>
      </c>
      <c r="J26" s="16">
        <v>0</v>
      </c>
      <c r="K26" s="16">
        <v>1</v>
      </c>
      <c r="L26" s="16">
        <v>0</v>
      </c>
      <c r="M26" s="16">
        <f aca="true" t="shared" si="18" ref="M26:M73">N26+Q26</f>
        <v>2</v>
      </c>
      <c r="N26" s="16">
        <f aca="true" t="shared" si="19" ref="N26:N73">SUM(O26:P26)</f>
        <v>2</v>
      </c>
      <c r="O26" s="16">
        <v>2</v>
      </c>
      <c r="P26" s="16">
        <v>0</v>
      </c>
      <c r="Q26" s="16">
        <f aca="true" t="shared" si="20" ref="Q26:Q73">SUM(R26:U26)</f>
        <v>0</v>
      </c>
      <c r="R26" s="16">
        <v>0</v>
      </c>
      <c r="S26" s="16">
        <v>0</v>
      </c>
      <c r="T26" s="16">
        <v>0</v>
      </c>
      <c r="U26" s="16">
        <v>0</v>
      </c>
      <c r="V26" s="16">
        <f aca="true" t="shared" si="21" ref="V26:V73">D26+M26</f>
        <v>7</v>
      </c>
      <c r="W26" s="16">
        <f aca="true" t="shared" si="22" ref="W26:W73">E26+N26</f>
        <v>6</v>
      </c>
      <c r="X26" s="16">
        <f aca="true" t="shared" si="23" ref="X26:X73">F26+O26</f>
        <v>5</v>
      </c>
      <c r="Y26" s="16">
        <f aca="true" t="shared" si="24" ref="Y26:Y73">G26+P26</f>
        <v>1</v>
      </c>
      <c r="Z26" s="16">
        <f aca="true" t="shared" si="25" ref="Z26:Z73">H26+Q26</f>
        <v>1</v>
      </c>
      <c r="AA26" s="16">
        <f aca="true" t="shared" si="26" ref="AA26:AA73">I26+R26</f>
        <v>0</v>
      </c>
      <c r="AB26" s="16">
        <f aca="true" t="shared" si="27" ref="AB26:AB73">J26+S26</f>
        <v>0</v>
      </c>
      <c r="AC26" s="16">
        <f aca="true" t="shared" si="28" ref="AC26:AC73">K26+T26</f>
        <v>1</v>
      </c>
      <c r="AD26" s="16">
        <f aca="true" t="shared" si="29" ref="AD26:AD73">L26+U26</f>
        <v>0</v>
      </c>
    </row>
    <row r="27" spans="1:30" ht="13.5">
      <c r="A27" s="36" t="s">
        <v>32</v>
      </c>
      <c r="B27" s="40" t="s">
        <v>136</v>
      </c>
      <c r="C27" s="35" t="s">
        <v>84</v>
      </c>
      <c r="D27" s="16">
        <f t="shared" si="15"/>
        <v>1</v>
      </c>
      <c r="E27" s="16">
        <f t="shared" si="16"/>
        <v>1</v>
      </c>
      <c r="F27" s="16">
        <v>1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1</v>
      </c>
      <c r="N27" s="16">
        <f t="shared" si="19"/>
        <v>1</v>
      </c>
      <c r="O27" s="16">
        <v>1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2</v>
      </c>
      <c r="W27" s="16">
        <f t="shared" si="22"/>
        <v>2</v>
      </c>
      <c r="X27" s="16">
        <f t="shared" si="23"/>
        <v>2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36" t="s">
        <v>32</v>
      </c>
      <c r="B28" s="40" t="s">
        <v>137</v>
      </c>
      <c r="C28" s="35" t="s">
        <v>138</v>
      </c>
      <c r="D28" s="16">
        <f t="shared" si="15"/>
        <v>1</v>
      </c>
      <c r="E28" s="16">
        <f t="shared" si="16"/>
        <v>1</v>
      </c>
      <c r="F28" s="16">
        <v>1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2</v>
      </c>
      <c r="W28" s="16">
        <f t="shared" si="22"/>
        <v>2</v>
      </c>
      <c r="X28" s="16">
        <f t="shared" si="23"/>
        <v>2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6" t="s">
        <v>32</v>
      </c>
      <c r="B29" s="40" t="s">
        <v>139</v>
      </c>
      <c r="C29" s="35" t="s">
        <v>140</v>
      </c>
      <c r="D29" s="16">
        <f t="shared" si="15"/>
        <v>2</v>
      </c>
      <c r="E29" s="16">
        <f t="shared" si="16"/>
        <v>1</v>
      </c>
      <c r="F29" s="16">
        <v>1</v>
      </c>
      <c r="G29" s="16">
        <v>0</v>
      </c>
      <c r="H29" s="16">
        <f t="shared" si="17"/>
        <v>1</v>
      </c>
      <c r="I29" s="16">
        <v>0</v>
      </c>
      <c r="J29" s="16">
        <v>0</v>
      </c>
      <c r="K29" s="16">
        <v>1</v>
      </c>
      <c r="L29" s="16">
        <v>0</v>
      </c>
      <c r="M29" s="16">
        <f t="shared" si="18"/>
        <v>3</v>
      </c>
      <c r="N29" s="16">
        <f t="shared" si="19"/>
        <v>3</v>
      </c>
      <c r="O29" s="16">
        <v>0</v>
      </c>
      <c r="P29" s="16">
        <v>3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5</v>
      </c>
      <c r="W29" s="16">
        <f t="shared" si="22"/>
        <v>4</v>
      </c>
      <c r="X29" s="16">
        <f t="shared" si="23"/>
        <v>1</v>
      </c>
      <c r="Y29" s="16">
        <f t="shared" si="24"/>
        <v>3</v>
      </c>
      <c r="Z29" s="16">
        <f t="shared" si="25"/>
        <v>1</v>
      </c>
      <c r="AA29" s="16">
        <f t="shared" si="26"/>
        <v>0</v>
      </c>
      <c r="AB29" s="16">
        <f t="shared" si="27"/>
        <v>0</v>
      </c>
      <c r="AC29" s="16">
        <f t="shared" si="28"/>
        <v>1</v>
      </c>
      <c r="AD29" s="16">
        <f t="shared" si="29"/>
        <v>0</v>
      </c>
    </row>
    <row r="30" spans="1:30" ht="13.5">
      <c r="A30" s="36" t="s">
        <v>32</v>
      </c>
      <c r="B30" s="40" t="s">
        <v>141</v>
      </c>
      <c r="C30" s="35" t="s">
        <v>142</v>
      </c>
      <c r="D30" s="16">
        <f t="shared" si="15"/>
        <v>7</v>
      </c>
      <c r="E30" s="16">
        <f t="shared" si="16"/>
        <v>2</v>
      </c>
      <c r="F30" s="16">
        <v>2</v>
      </c>
      <c r="G30" s="16">
        <v>0</v>
      </c>
      <c r="H30" s="16">
        <f t="shared" si="17"/>
        <v>5</v>
      </c>
      <c r="I30" s="16">
        <v>0</v>
      </c>
      <c r="J30" s="16">
        <v>5</v>
      </c>
      <c r="K30" s="16">
        <v>0</v>
      </c>
      <c r="L30" s="16">
        <v>0</v>
      </c>
      <c r="M30" s="16">
        <f t="shared" si="18"/>
        <v>1</v>
      </c>
      <c r="N30" s="16">
        <f t="shared" si="19"/>
        <v>1</v>
      </c>
      <c r="O30" s="16">
        <v>1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8</v>
      </c>
      <c r="W30" s="16">
        <f t="shared" si="22"/>
        <v>3</v>
      </c>
      <c r="X30" s="16">
        <f t="shared" si="23"/>
        <v>3</v>
      </c>
      <c r="Y30" s="16">
        <f t="shared" si="24"/>
        <v>0</v>
      </c>
      <c r="Z30" s="16">
        <f t="shared" si="25"/>
        <v>5</v>
      </c>
      <c r="AA30" s="16">
        <f t="shared" si="26"/>
        <v>0</v>
      </c>
      <c r="AB30" s="16">
        <f t="shared" si="27"/>
        <v>5</v>
      </c>
      <c r="AC30" s="16">
        <f t="shared" si="28"/>
        <v>0</v>
      </c>
      <c r="AD30" s="16">
        <f t="shared" si="29"/>
        <v>0</v>
      </c>
    </row>
    <row r="31" spans="1:30" ht="13.5">
      <c r="A31" s="36" t="s">
        <v>32</v>
      </c>
      <c r="B31" s="40" t="s">
        <v>143</v>
      </c>
      <c r="C31" s="35" t="s">
        <v>144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6" t="s">
        <v>32</v>
      </c>
      <c r="B32" s="40" t="s">
        <v>145</v>
      </c>
      <c r="C32" s="35" t="s">
        <v>146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2</v>
      </c>
      <c r="W32" s="16">
        <f t="shared" si="22"/>
        <v>2</v>
      </c>
      <c r="X32" s="16">
        <f t="shared" si="23"/>
        <v>2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6" t="s">
        <v>32</v>
      </c>
      <c r="B33" s="40" t="s">
        <v>147</v>
      </c>
      <c r="C33" s="35" t="s">
        <v>148</v>
      </c>
      <c r="D33" s="16">
        <f t="shared" si="15"/>
        <v>2</v>
      </c>
      <c r="E33" s="16">
        <f t="shared" si="16"/>
        <v>2</v>
      </c>
      <c r="F33" s="16">
        <v>2</v>
      </c>
      <c r="G33" s="16">
        <v>0</v>
      </c>
      <c r="H33" s="16">
        <f t="shared" si="17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2</v>
      </c>
      <c r="W33" s="16">
        <f t="shared" si="22"/>
        <v>2</v>
      </c>
      <c r="X33" s="16">
        <f t="shared" si="23"/>
        <v>2</v>
      </c>
      <c r="Y33" s="16">
        <f t="shared" si="24"/>
        <v>0</v>
      </c>
      <c r="Z33" s="16">
        <f t="shared" si="25"/>
        <v>0</v>
      </c>
      <c r="AA33" s="16">
        <f t="shared" si="26"/>
        <v>0</v>
      </c>
      <c r="AB33" s="16">
        <f t="shared" si="27"/>
        <v>0</v>
      </c>
      <c r="AC33" s="16">
        <f t="shared" si="28"/>
        <v>0</v>
      </c>
      <c r="AD33" s="16">
        <f t="shared" si="29"/>
        <v>0</v>
      </c>
    </row>
    <row r="34" spans="1:30" ht="13.5">
      <c r="A34" s="36" t="s">
        <v>32</v>
      </c>
      <c r="B34" s="40" t="s">
        <v>149</v>
      </c>
      <c r="C34" s="35" t="s">
        <v>150</v>
      </c>
      <c r="D34" s="16">
        <f t="shared" si="15"/>
        <v>1</v>
      </c>
      <c r="E34" s="16">
        <f t="shared" si="16"/>
        <v>1</v>
      </c>
      <c r="F34" s="16">
        <v>1</v>
      </c>
      <c r="G34" s="16">
        <v>0</v>
      </c>
      <c r="H34" s="16">
        <f t="shared" si="17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18"/>
        <v>0</v>
      </c>
      <c r="N34" s="16">
        <f t="shared" si="19"/>
        <v>0</v>
      </c>
      <c r="O34" s="16">
        <v>0</v>
      </c>
      <c r="P34" s="16">
        <v>0</v>
      </c>
      <c r="Q34" s="16">
        <f t="shared" si="20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21"/>
        <v>1</v>
      </c>
      <c r="W34" s="16">
        <f t="shared" si="22"/>
        <v>1</v>
      </c>
      <c r="X34" s="16">
        <f t="shared" si="23"/>
        <v>1</v>
      </c>
      <c r="Y34" s="16">
        <f t="shared" si="24"/>
        <v>0</v>
      </c>
      <c r="Z34" s="16">
        <f t="shared" si="25"/>
        <v>0</v>
      </c>
      <c r="AA34" s="16">
        <f t="shared" si="26"/>
        <v>0</v>
      </c>
      <c r="AB34" s="16">
        <f t="shared" si="27"/>
        <v>0</v>
      </c>
      <c r="AC34" s="16">
        <f t="shared" si="28"/>
        <v>0</v>
      </c>
      <c r="AD34" s="16">
        <f t="shared" si="29"/>
        <v>0</v>
      </c>
    </row>
    <row r="35" spans="1:30" ht="13.5">
      <c r="A35" s="36" t="s">
        <v>32</v>
      </c>
      <c r="B35" s="40" t="s">
        <v>151</v>
      </c>
      <c r="C35" s="35" t="s">
        <v>152</v>
      </c>
      <c r="D35" s="16">
        <f t="shared" si="15"/>
        <v>4</v>
      </c>
      <c r="E35" s="16">
        <f t="shared" si="16"/>
        <v>2</v>
      </c>
      <c r="F35" s="16">
        <v>2</v>
      </c>
      <c r="G35" s="16">
        <v>0</v>
      </c>
      <c r="H35" s="16">
        <f t="shared" si="17"/>
        <v>2</v>
      </c>
      <c r="I35" s="16">
        <v>2</v>
      </c>
      <c r="J35" s="16">
        <v>0</v>
      </c>
      <c r="K35" s="16">
        <v>0</v>
      </c>
      <c r="L35" s="16">
        <v>0</v>
      </c>
      <c r="M35" s="16">
        <f t="shared" si="18"/>
        <v>0</v>
      </c>
      <c r="N35" s="16">
        <f t="shared" si="19"/>
        <v>0</v>
      </c>
      <c r="O35" s="16">
        <v>0</v>
      </c>
      <c r="P35" s="16">
        <v>0</v>
      </c>
      <c r="Q35" s="16">
        <f t="shared" si="20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21"/>
        <v>4</v>
      </c>
      <c r="W35" s="16">
        <f t="shared" si="22"/>
        <v>2</v>
      </c>
      <c r="X35" s="16">
        <f t="shared" si="23"/>
        <v>2</v>
      </c>
      <c r="Y35" s="16">
        <f t="shared" si="24"/>
        <v>0</v>
      </c>
      <c r="Z35" s="16">
        <f t="shared" si="25"/>
        <v>2</v>
      </c>
      <c r="AA35" s="16">
        <f t="shared" si="26"/>
        <v>2</v>
      </c>
      <c r="AB35" s="16">
        <f t="shared" si="27"/>
        <v>0</v>
      </c>
      <c r="AC35" s="16">
        <f t="shared" si="28"/>
        <v>0</v>
      </c>
      <c r="AD35" s="16">
        <f t="shared" si="29"/>
        <v>0</v>
      </c>
    </row>
    <row r="36" spans="1:30" ht="13.5">
      <c r="A36" s="36" t="s">
        <v>32</v>
      </c>
      <c r="B36" s="40" t="s">
        <v>153</v>
      </c>
      <c r="C36" s="35" t="s">
        <v>154</v>
      </c>
      <c r="D36" s="16">
        <f t="shared" si="15"/>
        <v>2</v>
      </c>
      <c r="E36" s="16">
        <f t="shared" si="16"/>
        <v>2</v>
      </c>
      <c r="F36" s="16">
        <v>2</v>
      </c>
      <c r="G36" s="16">
        <v>0</v>
      </c>
      <c r="H36" s="16">
        <f t="shared" si="17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18"/>
        <v>0</v>
      </c>
      <c r="N36" s="16">
        <f t="shared" si="19"/>
        <v>0</v>
      </c>
      <c r="O36" s="16">
        <v>0</v>
      </c>
      <c r="P36" s="16">
        <v>0</v>
      </c>
      <c r="Q36" s="16">
        <f t="shared" si="20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21"/>
        <v>2</v>
      </c>
      <c r="W36" s="16">
        <f t="shared" si="22"/>
        <v>2</v>
      </c>
      <c r="X36" s="16">
        <f t="shared" si="23"/>
        <v>2</v>
      </c>
      <c r="Y36" s="16">
        <f t="shared" si="24"/>
        <v>0</v>
      </c>
      <c r="Z36" s="16">
        <f t="shared" si="25"/>
        <v>0</v>
      </c>
      <c r="AA36" s="16">
        <f t="shared" si="26"/>
        <v>0</v>
      </c>
      <c r="AB36" s="16">
        <f t="shared" si="27"/>
        <v>0</v>
      </c>
      <c r="AC36" s="16">
        <f t="shared" si="28"/>
        <v>0</v>
      </c>
      <c r="AD36" s="16">
        <f t="shared" si="29"/>
        <v>0</v>
      </c>
    </row>
    <row r="37" spans="1:30" ht="13.5">
      <c r="A37" s="36" t="s">
        <v>32</v>
      </c>
      <c r="B37" s="40" t="s">
        <v>155</v>
      </c>
      <c r="C37" s="35" t="s">
        <v>156</v>
      </c>
      <c r="D37" s="16">
        <f t="shared" si="15"/>
        <v>3</v>
      </c>
      <c r="E37" s="16">
        <f t="shared" si="16"/>
        <v>3</v>
      </c>
      <c r="F37" s="16">
        <v>3</v>
      </c>
      <c r="G37" s="16">
        <v>0</v>
      </c>
      <c r="H37" s="16">
        <f t="shared" si="17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18"/>
        <v>1</v>
      </c>
      <c r="N37" s="16">
        <f t="shared" si="19"/>
        <v>1</v>
      </c>
      <c r="O37" s="16">
        <v>1</v>
      </c>
      <c r="P37" s="16">
        <v>0</v>
      </c>
      <c r="Q37" s="16">
        <f t="shared" si="20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21"/>
        <v>4</v>
      </c>
      <c r="W37" s="16">
        <f t="shared" si="22"/>
        <v>4</v>
      </c>
      <c r="X37" s="16">
        <f t="shared" si="23"/>
        <v>4</v>
      </c>
      <c r="Y37" s="16">
        <f t="shared" si="24"/>
        <v>0</v>
      </c>
      <c r="Z37" s="16">
        <f t="shared" si="25"/>
        <v>0</v>
      </c>
      <c r="AA37" s="16">
        <f t="shared" si="26"/>
        <v>0</v>
      </c>
      <c r="AB37" s="16">
        <f t="shared" si="27"/>
        <v>0</v>
      </c>
      <c r="AC37" s="16">
        <f t="shared" si="28"/>
        <v>0</v>
      </c>
      <c r="AD37" s="16">
        <f t="shared" si="29"/>
        <v>0</v>
      </c>
    </row>
    <row r="38" spans="1:30" ht="13.5">
      <c r="A38" s="36" t="s">
        <v>32</v>
      </c>
      <c r="B38" s="40" t="s">
        <v>157</v>
      </c>
      <c r="C38" s="35" t="s">
        <v>158</v>
      </c>
      <c r="D38" s="16">
        <f t="shared" si="15"/>
        <v>1</v>
      </c>
      <c r="E38" s="16">
        <f t="shared" si="16"/>
        <v>1</v>
      </c>
      <c r="F38" s="16">
        <v>1</v>
      </c>
      <c r="G38" s="16">
        <v>0</v>
      </c>
      <c r="H38" s="16">
        <f t="shared" si="17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18"/>
        <v>0</v>
      </c>
      <c r="N38" s="16">
        <f t="shared" si="19"/>
        <v>0</v>
      </c>
      <c r="O38" s="16">
        <v>0</v>
      </c>
      <c r="P38" s="16">
        <v>0</v>
      </c>
      <c r="Q38" s="16">
        <f t="shared" si="20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21"/>
        <v>1</v>
      </c>
      <c r="W38" s="16">
        <f t="shared" si="22"/>
        <v>1</v>
      </c>
      <c r="X38" s="16">
        <f t="shared" si="23"/>
        <v>1</v>
      </c>
      <c r="Y38" s="16">
        <f t="shared" si="24"/>
        <v>0</v>
      </c>
      <c r="Z38" s="16">
        <f t="shared" si="25"/>
        <v>0</v>
      </c>
      <c r="AA38" s="16">
        <f t="shared" si="26"/>
        <v>0</v>
      </c>
      <c r="AB38" s="16">
        <f t="shared" si="27"/>
        <v>0</v>
      </c>
      <c r="AC38" s="16">
        <f t="shared" si="28"/>
        <v>0</v>
      </c>
      <c r="AD38" s="16">
        <f t="shared" si="29"/>
        <v>0</v>
      </c>
    </row>
    <row r="39" spans="1:30" ht="13.5">
      <c r="A39" s="36" t="s">
        <v>32</v>
      </c>
      <c r="B39" s="40" t="s">
        <v>159</v>
      </c>
      <c r="C39" s="35" t="s">
        <v>160</v>
      </c>
      <c r="D39" s="16">
        <f t="shared" si="15"/>
        <v>11</v>
      </c>
      <c r="E39" s="16">
        <f t="shared" si="16"/>
        <v>3</v>
      </c>
      <c r="F39" s="16">
        <v>3</v>
      </c>
      <c r="G39" s="16">
        <v>0</v>
      </c>
      <c r="H39" s="16">
        <f t="shared" si="17"/>
        <v>8</v>
      </c>
      <c r="I39" s="16">
        <v>0</v>
      </c>
      <c r="J39" s="16">
        <v>0</v>
      </c>
      <c r="K39" s="16">
        <v>0</v>
      </c>
      <c r="L39" s="16">
        <v>8</v>
      </c>
      <c r="M39" s="16">
        <f t="shared" si="18"/>
        <v>1</v>
      </c>
      <c r="N39" s="16">
        <f t="shared" si="19"/>
        <v>1</v>
      </c>
      <c r="O39" s="16">
        <v>1</v>
      </c>
      <c r="P39" s="16">
        <v>0</v>
      </c>
      <c r="Q39" s="16">
        <f t="shared" si="20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21"/>
        <v>12</v>
      </c>
      <c r="W39" s="16">
        <f t="shared" si="22"/>
        <v>4</v>
      </c>
      <c r="X39" s="16">
        <f t="shared" si="23"/>
        <v>4</v>
      </c>
      <c r="Y39" s="16">
        <f t="shared" si="24"/>
        <v>0</v>
      </c>
      <c r="Z39" s="16">
        <f t="shared" si="25"/>
        <v>8</v>
      </c>
      <c r="AA39" s="16">
        <f t="shared" si="26"/>
        <v>0</v>
      </c>
      <c r="AB39" s="16">
        <f t="shared" si="27"/>
        <v>0</v>
      </c>
      <c r="AC39" s="16">
        <f t="shared" si="28"/>
        <v>0</v>
      </c>
      <c r="AD39" s="16">
        <f t="shared" si="29"/>
        <v>8</v>
      </c>
    </row>
    <row r="40" spans="1:30" ht="13.5">
      <c r="A40" s="36" t="s">
        <v>32</v>
      </c>
      <c r="B40" s="40" t="s">
        <v>161</v>
      </c>
      <c r="C40" s="35" t="s">
        <v>162</v>
      </c>
      <c r="D40" s="16">
        <f t="shared" si="15"/>
        <v>1</v>
      </c>
      <c r="E40" s="16">
        <f t="shared" si="16"/>
        <v>1</v>
      </c>
      <c r="F40" s="16">
        <v>1</v>
      </c>
      <c r="G40" s="16">
        <v>0</v>
      </c>
      <c r="H40" s="16">
        <f t="shared" si="17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18"/>
        <v>0</v>
      </c>
      <c r="N40" s="16">
        <f t="shared" si="19"/>
        <v>0</v>
      </c>
      <c r="O40" s="16">
        <v>0</v>
      </c>
      <c r="P40" s="16">
        <v>0</v>
      </c>
      <c r="Q40" s="16">
        <f t="shared" si="20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21"/>
        <v>1</v>
      </c>
      <c r="W40" s="16">
        <f t="shared" si="22"/>
        <v>1</v>
      </c>
      <c r="X40" s="16">
        <f t="shared" si="23"/>
        <v>1</v>
      </c>
      <c r="Y40" s="16">
        <f t="shared" si="24"/>
        <v>0</v>
      </c>
      <c r="Z40" s="16">
        <f t="shared" si="25"/>
        <v>0</v>
      </c>
      <c r="AA40" s="16">
        <f t="shared" si="26"/>
        <v>0</v>
      </c>
      <c r="AB40" s="16">
        <f t="shared" si="27"/>
        <v>0</v>
      </c>
      <c r="AC40" s="16">
        <f t="shared" si="28"/>
        <v>0</v>
      </c>
      <c r="AD40" s="16">
        <f t="shared" si="29"/>
        <v>0</v>
      </c>
    </row>
    <row r="41" spans="1:30" ht="13.5">
      <c r="A41" s="36" t="s">
        <v>32</v>
      </c>
      <c r="B41" s="40" t="s">
        <v>163</v>
      </c>
      <c r="C41" s="35" t="s">
        <v>164</v>
      </c>
      <c r="D41" s="16">
        <f t="shared" si="15"/>
        <v>1</v>
      </c>
      <c r="E41" s="16">
        <f t="shared" si="16"/>
        <v>1</v>
      </c>
      <c r="F41" s="16">
        <v>1</v>
      </c>
      <c r="G41" s="16">
        <v>0</v>
      </c>
      <c r="H41" s="16">
        <f t="shared" si="17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18"/>
        <v>1</v>
      </c>
      <c r="N41" s="16">
        <f t="shared" si="19"/>
        <v>1</v>
      </c>
      <c r="O41" s="16">
        <v>1</v>
      </c>
      <c r="P41" s="16">
        <v>0</v>
      </c>
      <c r="Q41" s="16">
        <f t="shared" si="20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21"/>
        <v>2</v>
      </c>
      <c r="W41" s="16">
        <f t="shared" si="22"/>
        <v>2</v>
      </c>
      <c r="X41" s="16">
        <f t="shared" si="23"/>
        <v>2</v>
      </c>
      <c r="Y41" s="16">
        <f t="shared" si="24"/>
        <v>0</v>
      </c>
      <c r="Z41" s="16">
        <f t="shared" si="25"/>
        <v>0</v>
      </c>
      <c r="AA41" s="16">
        <f t="shared" si="26"/>
        <v>0</v>
      </c>
      <c r="AB41" s="16">
        <f t="shared" si="27"/>
        <v>0</v>
      </c>
      <c r="AC41" s="16">
        <f t="shared" si="28"/>
        <v>0</v>
      </c>
      <c r="AD41" s="16">
        <f t="shared" si="29"/>
        <v>0</v>
      </c>
    </row>
    <row r="42" spans="1:30" ht="13.5">
      <c r="A42" s="36" t="s">
        <v>32</v>
      </c>
      <c r="B42" s="40" t="s">
        <v>165</v>
      </c>
      <c r="C42" s="35" t="s">
        <v>166</v>
      </c>
      <c r="D42" s="16">
        <f t="shared" si="15"/>
        <v>6</v>
      </c>
      <c r="E42" s="16">
        <f t="shared" si="16"/>
        <v>1</v>
      </c>
      <c r="F42" s="16">
        <v>1</v>
      </c>
      <c r="G42" s="16">
        <v>0</v>
      </c>
      <c r="H42" s="16">
        <f t="shared" si="17"/>
        <v>5</v>
      </c>
      <c r="I42" s="16">
        <v>0</v>
      </c>
      <c r="J42" s="16">
        <v>4</v>
      </c>
      <c r="K42" s="16">
        <v>1</v>
      </c>
      <c r="L42" s="16">
        <v>0</v>
      </c>
      <c r="M42" s="16">
        <f t="shared" si="18"/>
        <v>0</v>
      </c>
      <c r="N42" s="16">
        <f t="shared" si="19"/>
        <v>0</v>
      </c>
      <c r="O42" s="16">
        <v>0</v>
      </c>
      <c r="P42" s="16">
        <v>0</v>
      </c>
      <c r="Q42" s="16">
        <f t="shared" si="20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21"/>
        <v>6</v>
      </c>
      <c r="W42" s="16">
        <f t="shared" si="22"/>
        <v>1</v>
      </c>
      <c r="X42" s="16">
        <f t="shared" si="23"/>
        <v>1</v>
      </c>
      <c r="Y42" s="16">
        <f t="shared" si="24"/>
        <v>0</v>
      </c>
      <c r="Z42" s="16">
        <f t="shared" si="25"/>
        <v>5</v>
      </c>
      <c r="AA42" s="16">
        <f t="shared" si="26"/>
        <v>0</v>
      </c>
      <c r="AB42" s="16">
        <f t="shared" si="27"/>
        <v>4</v>
      </c>
      <c r="AC42" s="16">
        <f t="shared" si="28"/>
        <v>1</v>
      </c>
      <c r="AD42" s="16">
        <f t="shared" si="29"/>
        <v>0</v>
      </c>
    </row>
    <row r="43" spans="1:30" ht="13.5">
      <c r="A43" s="36" t="s">
        <v>32</v>
      </c>
      <c r="B43" s="40" t="s">
        <v>167</v>
      </c>
      <c r="C43" s="35" t="s">
        <v>118</v>
      </c>
      <c r="D43" s="16">
        <f t="shared" si="15"/>
        <v>6</v>
      </c>
      <c r="E43" s="16">
        <f t="shared" si="16"/>
        <v>4</v>
      </c>
      <c r="F43" s="16">
        <v>4</v>
      </c>
      <c r="G43" s="16">
        <v>0</v>
      </c>
      <c r="H43" s="16">
        <f t="shared" si="17"/>
        <v>2</v>
      </c>
      <c r="I43" s="16">
        <v>0</v>
      </c>
      <c r="J43" s="16">
        <v>0</v>
      </c>
      <c r="K43" s="16">
        <v>2</v>
      </c>
      <c r="L43" s="16">
        <v>0</v>
      </c>
      <c r="M43" s="16">
        <f t="shared" si="18"/>
        <v>1</v>
      </c>
      <c r="N43" s="16">
        <f t="shared" si="19"/>
        <v>1</v>
      </c>
      <c r="O43" s="16">
        <v>1</v>
      </c>
      <c r="P43" s="16">
        <v>0</v>
      </c>
      <c r="Q43" s="16">
        <f t="shared" si="20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21"/>
        <v>7</v>
      </c>
      <c r="W43" s="16">
        <f t="shared" si="22"/>
        <v>5</v>
      </c>
      <c r="X43" s="16">
        <f t="shared" si="23"/>
        <v>5</v>
      </c>
      <c r="Y43" s="16">
        <f t="shared" si="24"/>
        <v>0</v>
      </c>
      <c r="Z43" s="16">
        <f t="shared" si="25"/>
        <v>2</v>
      </c>
      <c r="AA43" s="16">
        <f t="shared" si="26"/>
        <v>0</v>
      </c>
      <c r="AB43" s="16">
        <f t="shared" si="27"/>
        <v>0</v>
      </c>
      <c r="AC43" s="16">
        <f t="shared" si="28"/>
        <v>2</v>
      </c>
      <c r="AD43" s="16">
        <f t="shared" si="29"/>
        <v>0</v>
      </c>
    </row>
    <row r="44" spans="1:30" ht="13.5">
      <c r="A44" s="36" t="s">
        <v>32</v>
      </c>
      <c r="B44" s="40" t="s">
        <v>168</v>
      </c>
      <c r="C44" s="35" t="s">
        <v>169</v>
      </c>
      <c r="D44" s="16">
        <f t="shared" si="15"/>
        <v>1</v>
      </c>
      <c r="E44" s="16">
        <f t="shared" si="16"/>
        <v>1</v>
      </c>
      <c r="F44" s="16">
        <v>1</v>
      </c>
      <c r="G44" s="16">
        <v>0</v>
      </c>
      <c r="H44" s="16">
        <f t="shared" si="17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18"/>
        <v>1</v>
      </c>
      <c r="N44" s="16">
        <f t="shared" si="19"/>
        <v>1</v>
      </c>
      <c r="O44" s="16">
        <v>1</v>
      </c>
      <c r="P44" s="16">
        <v>0</v>
      </c>
      <c r="Q44" s="16">
        <f t="shared" si="20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21"/>
        <v>2</v>
      </c>
      <c r="W44" s="16">
        <f t="shared" si="22"/>
        <v>2</v>
      </c>
      <c r="X44" s="16">
        <f t="shared" si="23"/>
        <v>2</v>
      </c>
      <c r="Y44" s="16">
        <f t="shared" si="24"/>
        <v>0</v>
      </c>
      <c r="Z44" s="16">
        <f t="shared" si="25"/>
        <v>0</v>
      </c>
      <c r="AA44" s="16">
        <f t="shared" si="26"/>
        <v>0</v>
      </c>
      <c r="AB44" s="16">
        <f t="shared" si="27"/>
        <v>0</v>
      </c>
      <c r="AC44" s="16">
        <f t="shared" si="28"/>
        <v>0</v>
      </c>
      <c r="AD44" s="16">
        <f t="shared" si="29"/>
        <v>0</v>
      </c>
    </row>
    <row r="45" spans="1:30" ht="13.5">
      <c r="A45" s="36" t="s">
        <v>32</v>
      </c>
      <c r="B45" s="40" t="s">
        <v>170</v>
      </c>
      <c r="C45" s="35" t="s">
        <v>171</v>
      </c>
      <c r="D45" s="16">
        <f t="shared" si="15"/>
        <v>1</v>
      </c>
      <c r="E45" s="16">
        <f t="shared" si="16"/>
        <v>1</v>
      </c>
      <c r="F45" s="16">
        <v>1</v>
      </c>
      <c r="G45" s="16">
        <v>0</v>
      </c>
      <c r="H45" s="16">
        <f t="shared" si="17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18"/>
        <v>1</v>
      </c>
      <c r="N45" s="16">
        <f t="shared" si="19"/>
        <v>1</v>
      </c>
      <c r="O45" s="16">
        <v>1</v>
      </c>
      <c r="P45" s="16">
        <v>0</v>
      </c>
      <c r="Q45" s="16">
        <f t="shared" si="20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21"/>
        <v>2</v>
      </c>
      <c r="W45" s="16">
        <f t="shared" si="22"/>
        <v>2</v>
      </c>
      <c r="X45" s="16">
        <f t="shared" si="23"/>
        <v>2</v>
      </c>
      <c r="Y45" s="16">
        <f t="shared" si="24"/>
        <v>0</v>
      </c>
      <c r="Z45" s="16">
        <f t="shared" si="25"/>
        <v>0</v>
      </c>
      <c r="AA45" s="16">
        <f t="shared" si="26"/>
        <v>0</v>
      </c>
      <c r="AB45" s="16">
        <f t="shared" si="27"/>
        <v>0</v>
      </c>
      <c r="AC45" s="16">
        <f t="shared" si="28"/>
        <v>0</v>
      </c>
      <c r="AD45" s="16">
        <f t="shared" si="29"/>
        <v>0</v>
      </c>
    </row>
    <row r="46" spans="1:30" ht="13.5">
      <c r="A46" s="36" t="s">
        <v>32</v>
      </c>
      <c r="B46" s="40" t="s">
        <v>172</v>
      </c>
      <c r="C46" s="35" t="s">
        <v>249</v>
      </c>
      <c r="D46" s="16">
        <f t="shared" si="15"/>
        <v>1</v>
      </c>
      <c r="E46" s="16">
        <f t="shared" si="16"/>
        <v>1</v>
      </c>
      <c r="F46" s="16">
        <v>1</v>
      </c>
      <c r="G46" s="16">
        <v>0</v>
      </c>
      <c r="H46" s="16">
        <f t="shared" si="17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18"/>
        <v>1</v>
      </c>
      <c r="N46" s="16">
        <f t="shared" si="19"/>
        <v>1</v>
      </c>
      <c r="O46" s="16">
        <v>1</v>
      </c>
      <c r="P46" s="16">
        <v>0</v>
      </c>
      <c r="Q46" s="16">
        <f t="shared" si="20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21"/>
        <v>2</v>
      </c>
      <c r="W46" s="16">
        <f t="shared" si="22"/>
        <v>2</v>
      </c>
      <c r="X46" s="16">
        <f t="shared" si="23"/>
        <v>2</v>
      </c>
      <c r="Y46" s="16">
        <f t="shared" si="24"/>
        <v>0</v>
      </c>
      <c r="Z46" s="16">
        <f t="shared" si="25"/>
        <v>0</v>
      </c>
      <c r="AA46" s="16">
        <f t="shared" si="26"/>
        <v>0</v>
      </c>
      <c r="AB46" s="16">
        <f t="shared" si="27"/>
        <v>0</v>
      </c>
      <c r="AC46" s="16">
        <f t="shared" si="28"/>
        <v>0</v>
      </c>
      <c r="AD46" s="16">
        <f t="shared" si="29"/>
        <v>0</v>
      </c>
    </row>
    <row r="47" spans="1:30" ht="13.5">
      <c r="A47" s="36" t="s">
        <v>32</v>
      </c>
      <c r="B47" s="40" t="s">
        <v>173</v>
      </c>
      <c r="C47" s="35" t="s">
        <v>174</v>
      </c>
      <c r="D47" s="16">
        <f t="shared" si="15"/>
        <v>2</v>
      </c>
      <c r="E47" s="16">
        <f t="shared" si="16"/>
        <v>2</v>
      </c>
      <c r="F47" s="16">
        <v>2</v>
      </c>
      <c r="G47" s="16">
        <v>0</v>
      </c>
      <c r="H47" s="16">
        <f t="shared" si="17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18"/>
        <v>0</v>
      </c>
      <c r="N47" s="16">
        <f t="shared" si="19"/>
        <v>0</v>
      </c>
      <c r="O47" s="16">
        <v>0</v>
      </c>
      <c r="P47" s="16">
        <v>0</v>
      </c>
      <c r="Q47" s="16">
        <f t="shared" si="20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21"/>
        <v>2</v>
      </c>
      <c r="W47" s="16">
        <f t="shared" si="22"/>
        <v>2</v>
      </c>
      <c r="X47" s="16">
        <f t="shared" si="23"/>
        <v>2</v>
      </c>
      <c r="Y47" s="16">
        <f t="shared" si="24"/>
        <v>0</v>
      </c>
      <c r="Z47" s="16">
        <f t="shared" si="25"/>
        <v>0</v>
      </c>
      <c r="AA47" s="16">
        <f t="shared" si="26"/>
        <v>0</v>
      </c>
      <c r="AB47" s="16">
        <f t="shared" si="27"/>
        <v>0</v>
      </c>
      <c r="AC47" s="16">
        <f t="shared" si="28"/>
        <v>0</v>
      </c>
      <c r="AD47" s="16">
        <f t="shared" si="29"/>
        <v>0</v>
      </c>
    </row>
    <row r="48" spans="1:30" ht="13.5">
      <c r="A48" s="36" t="s">
        <v>32</v>
      </c>
      <c r="B48" s="40" t="s">
        <v>175</v>
      </c>
      <c r="C48" s="35" t="s">
        <v>176</v>
      </c>
      <c r="D48" s="16">
        <f t="shared" si="15"/>
        <v>11</v>
      </c>
      <c r="E48" s="16">
        <f t="shared" si="16"/>
        <v>1</v>
      </c>
      <c r="F48" s="16">
        <v>1</v>
      </c>
      <c r="G48" s="16">
        <v>0</v>
      </c>
      <c r="H48" s="16">
        <f t="shared" si="17"/>
        <v>10</v>
      </c>
      <c r="I48" s="16">
        <v>7</v>
      </c>
      <c r="J48" s="16">
        <v>2</v>
      </c>
      <c r="K48" s="16">
        <v>1</v>
      </c>
      <c r="L48" s="16">
        <v>0</v>
      </c>
      <c r="M48" s="16">
        <f t="shared" si="18"/>
        <v>0</v>
      </c>
      <c r="N48" s="16">
        <f t="shared" si="19"/>
        <v>0</v>
      </c>
      <c r="O48" s="16">
        <v>0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11</v>
      </c>
      <c r="W48" s="16">
        <f t="shared" si="22"/>
        <v>1</v>
      </c>
      <c r="X48" s="16">
        <f t="shared" si="23"/>
        <v>1</v>
      </c>
      <c r="Y48" s="16">
        <f t="shared" si="24"/>
        <v>0</v>
      </c>
      <c r="Z48" s="16">
        <f t="shared" si="25"/>
        <v>10</v>
      </c>
      <c r="AA48" s="16">
        <f t="shared" si="26"/>
        <v>7</v>
      </c>
      <c r="AB48" s="16">
        <f t="shared" si="27"/>
        <v>2</v>
      </c>
      <c r="AC48" s="16">
        <f t="shared" si="28"/>
        <v>1</v>
      </c>
      <c r="AD48" s="16">
        <f t="shared" si="29"/>
        <v>0</v>
      </c>
    </row>
    <row r="49" spans="1:30" ht="13.5">
      <c r="A49" s="36" t="s">
        <v>32</v>
      </c>
      <c r="B49" s="40" t="s">
        <v>177</v>
      </c>
      <c r="C49" s="35" t="s">
        <v>178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1</v>
      </c>
      <c r="N49" s="16">
        <f t="shared" si="19"/>
        <v>1</v>
      </c>
      <c r="O49" s="16">
        <v>1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2</v>
      </c>
      <c r="W49" s="16">
        <f t="shared" si="22"/>
        <v>2</v>
      </c>
      <c r="X49" s="16">
        <f t="shared" si="23"/>
        <v>2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6" t="s">
        <v>32</v>
      </c>
      <c r="B50" s="40" t="s">
        <v>179</v>
      </c>
      <c r="C50" s="35" t="s">
        <v>180</v>
      </c>
      <c r="D50" s="16">
        <f t="shared" si="15"/>
        <v>18</v>
      </c>
      <c r="E50" s="16">
        <f t="shared" si="16"/>
        <v>3</v>
      </c>
      <c r="F50" s="16">
        <v>3</v>
      </c>
      <c r="G50" s="16">
        <v>0</v>
      </c>
      <c r="H50" s="16">
        <f t="shared" si="17"/>
        <v>15</v>
      </c>
      <c r="I50" s="16">
        <v>4</v>
      </c>
      <c r="J50" s="16">
        <v>9</v>
      </c>
      <c r="K50" s="16">
        <v>1</v>
      </c>
      <c r="L50" s="16">
        <v>1</v>
      </c>
      <c r="M50" s="16">
        <f t="shared" si="18"/>
        <v>1</v>
      </c>
      <c r="N50" s="16">
        <f t="shared" si="19"/>
        <v>1</v>
      </c>
      <c r="O50" s="16">
        <v>1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19</v>
      </c>
      <c r="W50" s="16">
        <f t="shared" si="22"/>
        <v>4</v>
      </c>
      <c r="X50" s="16">
        <f t="shared" si="23"/>
        <v>4</v>
      </c>
      <c r="Y50" s="16">
        <f t="shared" si="24"/>
        <v>0</v>
      </c>
      <c r="Z50" s="16">
        <f t="shared" si="25"/>
        <v>15</v>
      </c>
      <c r="AA50" s="16">
        <f t="shared" si="26"/>
        <v>4</v>
      </c>
      <c r="AB50" s="16">
        <f t="shared" si="27"/>
        <v>9</v>
      </c>
      <c r="AC50" s="16">
        <f t="shared" si="28"/>
        <v>1</v>
      </c>
      <c r="AD50" s="16">
        <f t="shared" si="29"/>
        <v>1</v>
      </c>
    </row>
    <row r="51" spans="1:30" ht="13.5">
      <c r="A51" s="36" t="s">
        <v>32</v>
      </c>
      <c r="B51" s="40" t="s">
        <v>181</v>
      </c>
      <c r="C51" s="35" t="s">
        <v>182</v>
      </c>
      <c r="D51" s="16">
        <f t="shared" si="15"/>
        <v>14</v>
      </c>
      <c r="E51" s="16">
        <f t="shared" si="16"/>
        <v>2</v>
      </c>
      <c r="F51" s="16">
        <v>2</v>
      </c>
      <c r="G51" s="16">
        <v>0</v>
      </c>
      <c r="H51" s="16">
        <f t="shared" si="17"/>
        <v>12</v>
      </c>
      <c r="I51" s="16">
        <v>6</v>
      </c>
      <c r="J51" s="16">
        <v>5</v>
      </c>
      <c r="K51" s="16">
        <v>1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14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12</v>
      </c>
      <c r="AA51" s="16">
        <f t="shared" si="26"/>
        <v>6</v>
      </c>
      <c r="AB51" s="16">
        <f t="shared" si="27"/>
        <v>5</v>
      </c>
      <c r="AC51" s="16">
        <f t="shared" si="28"/>
        <v>1</v>
      </c>
      <c r="AD51" s="16">
        <f t="shared" si="29"/>
        <v>0</v>
      </c>
    </row>
    <row r="52" spans="1:30" ht="13.5">
      <c r="A52" s="36" t="s">
        <v>32</v>
      </c>
      <c r="B52" s="40" t="s">
        <v>183</v>
      </c>
      <c r="C52" s="35" t="s">
        <v>248</v>
      </c>
      <c r="D52" s="16">
        <f t="shared" si="15"/>
        <v>1</v>
      </c>
      <c r="E52" s="16">
        <f t="shared" si="16"/>
        <v>1</v>
      </c>
      <c r="F52" s="16">
        <v>1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0</v>
      </c>
      <c r="N52" s="16">
        <f t="shared" si="19"/>
        <v>0</v>
      </c>
      <c r="O52" s="16">
        <v>0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1</v>
      </c>
      <c r="W52" s="16">
        <f t="shared" si="22"/>
        <v>1</v>
      </c>
      <c r="X52" s="16">
        <f t="shared" si="23"/>
        <v>1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6" t="s">
        <v>32</v>
      </c>
      <c r="B53" s="40" t="s">
        <v>184</v>
      </c>
      <c r="C53" s="35" t="s">
        <v>185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6" t="s">
        <v>32</v>
      </c>
      <c r="B54" s="40" t="s">
        <v>186</v>
      </c>
      <c r="C54" s="35" t="s">
        <v>187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0</v>
      </c>
      <c r="N54" s="16">
        <f t="shared" si="19"/>
        <v>0</v>
      </c>
      <c r="O54" s="16">
        <v>0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1</v>
      </c>
      <c r="W54" s="16">
        <f t="shared" si="22"/>
        <v>1</v>
      </c>
      <c r="X54" s="16">
        <f t="shared" si="23"/>
        <v>1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6" t="s">
        <v>32</v>
      </c>
      <c r="B55" s="40" t="s">
        <v>188</v>
      </c>
      <c r="C55" s="35" t="s">
        <v>189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6" t="s">
        <v>32</v>
      </c>
      <c r="B56" s="40" t="s">
        <v>190</v>
      </c>
      <c r="C56" s="35" t="s">
        <v>191</v>
      </c>
      <c r="D56" s="16">
        <f t="shared" si="15"/>
        <v>6</v>
      </c>
      <c r="E56" s="16">
        <f t="shared" si="16"/>
        <v>1</v>
      </c>
      <c r="F56" s="16">
        <v>1</v>
      </c>
      <c r="G56" s="16">
        <v>0</v>
      </c>
      <c r="H56" s="16">
        <f t="shared" si="17"/>
        <v>5</v>
      </c>
      <c r="I56" s="16">
        <v>5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6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5</v>
      </c>
      <c r="AA56" s="16">
        <f t="shared" si="26"/>
        <v>5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6" t="s">
        <v>32</v>
      </c>
      <c r="B57" s="40" t="s">
        <v>192</v>
      </c>
      <c r="C57" s="35" t="s">
        <v>193</v>
      </c>
      <c r="D57" s="16">
        <f t="shared" si="15"/>
        <v>1</v>
      </c>
      <c r="E57" s="16">
        <f t="shared" si="16"/>
        <v>1</v>
      </c>
      <c r="F57" s="16">
        <v>1</v>
      </c>
      <c r="G57" s="16">
        <v>0</v>
      </c>
      <c r="H57" s="16">
        <f t="shared" si="17"/>
        <v>0</v>
      </c>
      <c r="I57" s="16">
        <v>0</v>
      </c>
      <c r="J57" s="16">
        <v>0</v>
      </c>
      <c r="K57" s="16">
        <v>0</v>
      </c>
      <c r="L57" s="16">
        <v>0</v>
      </c>
      <c r="M57" s="16">
        <f t="shared" si="18"/>
        <v>1</v>
      </c>
      <c r="N57" s="16">
        <f t="shared" si="19"/>
        <v>1</v>
      </c>
      <c r="O57" s="16">
        <v>1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2</v>
      </c>
      <c r="W57" s="16">
        <f t="shared" si="22"/>
        <v>2</v>
      </c>
      <c r="X57" s="16">
        <f t="shared" si="23"/>
        <v>2</v>
      </c>
      <c r="Y57" s="16">
        <f t="shared" si="24"/>
        <v>0</v>
      </c>
      <c r="Z57" s="16">
        <f t="shared" si="25"/>
        <v>0</v>
      </c>
      <c r="AA57" s="16">
        <f t="shared" si="26"/>
        <v>0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6" t="s">
        <v>32</v>
      </c>
      <c r="B58" s="40" t="s">
        <v>194</v>
      </c>
      <c r="C58" s="35" t="s">
        <v>195</v>
      </c>
      <c r="D58" s="16">
        <f t="shared" si="15"/>
        <v>1</v>
      </c>
      <c r="E58" s="16">
        <f t="shared" si="16"/>
        <v>1</v>
      </c>
      <c r="F58" s="16">
        <v>1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1</v>
      </c>
      <c r="W58" s="16">
        <f t="shared" si="22"/>
        <v>1</v>
      </c>
      <c r="X58" s="16">
        <f t="shared" si="23"/>
        <v>1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6" t="s">
        <v>32</v>
      </c>
      <c r="B59" s="40" t="s">
        <v>196</v>
      </c>
      <c r="C59" s="35" t="s">
        <v>197</v>
      </c>
      <c r="D59" s="16">
        <f t="shared" si="15"/>
        <v>0</v>
      </c>
      <c r="E59" s="16">
        <f t="shared" si="16"/>
        <v>0</v>
      </c>
      <c r="F59" s="16">
        <v>0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0</v>
      </c>
      <c r="W59" s="16">
        <f t="shared" si="22"/>
        <v>0</v>
      </c>
      <c r="X59" s="16">
        <f t="shared" si="23"/>
        <v>0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6" t="s">
        <v>32</v>
      </c>
      <c r="B60" s="40" t="s">
        <v>198</v>
      </c>
      <c r="C60" s="35" t="s">
        <v>199</v>
      </c>
      <c r="D60" s="16">
        <f t="shared" si="15"/>
        <v>2</v>
      </c>
      <c r="E60" s="16">
        <f t="shared" si="16"/>
        <v>2</v>
      </c>
      <c r="F60" s="16">
        <v>2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2</v>
      </c>
      <c r="W60" s="16">
        <f t="shared" si="22"/>
        <v>2</v>
      </c>
      <c r="X60" s="16">
        <f t="shared" si="23"/>
        <v>2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6" t="s">
        <v>32</v>
      </c>
      <c r="B61" s="40" t="s">
        <v>200</v>
      </c>
      <c r="C61" s="35" t="s">
        <v>201</v>
      </c>
      <c r="D61" s="16">
        <f t="shared" si="15"/>
        <v>2</v>
      </c>
      <c r="E61" s="16">
        <f t="shared" si="16"/>
        <v>2</v>
      </c>
      <c r="F61" s="16">
        <v>2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3</v>
      </c>
      <c r="W61" s="16">
        <f t="shared" si="22"/>
        <v>3</v>
      </c>
      <c r="X61" s="16">
        <f t="shared" si="23"/>
        <v>3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6" t="s">
        <v>32</v>
      </c>
      <c r="B62" s="40" t="s">
        <v>202</v>
      </c>
      <c r="C62" s="35" t="s">
        <v>203</v>
      </c>
      <c r="D62" s="16">
        <f t="shared" si="15"/>
        <v>22</v>
      </c>
      <c r="E62" s="16">
        <f t="shared" si="16"/>
        <v>2</v>
      </c>
      <c r="F62" s="16">
        <v>2</v>
      </c>
      <c r="G62" s="16">
        <v>0</v>
      </c>
      <c r="H62" s="16">
        <f t="shared" si="17"/>
        <v>20</v>
      </c>
      <c r="I62" s="16">
        <v>4</v>
      </c>
      <c r="J62" s="16">
        <v>6</v>
      </c>
      <c r="K62" s="16">
        <v>2</v>
      </c>
      <c r="L62" s="16">
        <v>8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22</v>
      </c>
      <c r="W62" s="16">
        <f t="shared" si="22"/>
        <v>2</v>
      </c>
      <c r="X62" s="16">
        <f t="shared" si="23"/>
        <v>2</v>
      </c>
      <c r="Y62" s="16">
        <f t="shared" si="24"/>
        <v>0</v>
      </c>
      <c r="Z62" s="16">
        <f t="shared" si="25"/>
        <v>20</v>
      </c>
      <c r="AA62" s="16">
        <f t="shared" si="26"/>
        <v>4</v>
      </c>
      <c r="AB62" s="16">
        <f t="shared" si="27"/>
        <v>6</v>
      </c>
      <c r="AC62" s="16">
        <f t="shared" si="28"/>
        <v>2</v>
      </c>
      <c r="AD62" s="16">
        <f t="shared" si="29"/>
        <v>8</v>
      </c>
    </row>
    <row r="63" spans="1:30" ht="13.5">
      <c r="A63" s="36" t="s">
        <v>32</v>
      </c>
      <c r="B63" s="40" t="s">
        <v>204</v>
      </c>
      <c r="C63" s="35" t="s">
        <v>205</v>
      </c>
      <c r="D63" s="16">
        <f t="shared" si="15"/>
        <v>14</v>
      </c>
      <c r="E63" s="16">
        <f t="shared" si="16"/>
        <v>3</v>
      </c>
      <c r="F63" s="16">
        <v>3</v>
      </c>
      <c r="G63" s="16">
        <v>0</v>
      </c>
      <c r="H63" s="16">
        <f t="shared" si="17"/>
        <v>11</v>
      </c>
      <c r="I63" s="16">
        <v>6</v>
      </c>
      <c r="J63" s="16">
        <v>4</v>
      </c>
      <c r="K63" s="16">
        <v>1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14</v>
      </c>
      <c r="W63" s="16">
        <f t="shared" si="22"/>
        <v>3</v>
      </c>
      <c r="X63" s="16">
        <f t="shared" si="23"/>
        <v>3</v>
      </c>
      <c r="Y63" s="16">
        <f t="shared" si="24"/>
        <v>0</v>
      </c>
      <c r="Z63" s="16">
        <f t="shared" si="25"/>
        <v>11</v>
      </c>
      <c r="AA63" s="16">
        <f t="shared" si="26"/>
        <v>6</v>
      </c>
      <c r="AB63" s="16">
        <f t="shared" si="27"/>
        <v>4</v>
      </c>
      <c r="AC63" s="16">
        <f t="shared" si="28"/>
        <v>1</v>
      </c>
      <c r="AD63" s="16">
        <f t="shared" si="29"/>
        <v>0</v>
      </c>
    </row>
    <row r="64" spans="1:30" ht="13.5">
      <c r="A64" s="36" t="s">
        <v>32</v>
      </c>
      <c r="B64" s="40" t="s">
        <v>206</v>
      </c>
      <c r="C64" s="35" t="s">
        <v>207</v>
      </c>
      <c r="D64" s="16">
        <f t="shared" si="15"/>
        <v>14</v>
      </c>
      <c r="E64" s="16">
        <f t="shared" si="16"/>
        <v>5</v>
      </c>
      <c r="F64" s="16">
        <v>5</v>
      </c>
      <c r="G64" s="16">
        <v>0</v>
      </c>
      <c r="H64" s="16">
        <f t="shared" si="17"/>
        <v>9</v>
      </c>
      <c r="I64" s="16">
        <v>0</v>
      </c>
      <c r="J64" s="16">
        <v>8</v>
      </c>
      <c r="K64" s="16">
        <v>1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14</v>
      </c>
      <c r="W64" s="16">
        <f t="shared" si="22"/>
        <v>5</v>
      </c>
      <c r="X64" s="16">
        <f t="shared" si="23"/>
        <v>5</v>
      </c>
      <c r="Y64" s="16">
        <f t="shared" si="24"/>
        <v>0</v>
      </c>
      <c r="Z64" s="16">
        <f t="shared" si="25"/>
        <v>9</v>
      </c>
      <c r="AA64" s="16">
        <f t="shared" si="26"/>
        <v>0</v>
      </c>
      <c r="AB64" s="16">
        <f t="shared" si="27"/>
        <v>8</v>
      </c>
      <c r="AC64" s="16">
        <f t="shared" si="28"/>
        <v>1</v>
      </c>
      <c r="AD64" s="16">
        <f t="shared" si="29"/>
        <v>0</v>
      </c>
    </row>
    <row r="65" spans="1:30" ht="13.5">
      <c r="A65" s="36" t="s">
        <v>32</v>
      </c>
      <c r="B65" s="40" t="s">
        <v>208</v>
      </c>
      <c r="C65" s="35" t="s">
        <v>209</v>
      </c>
      <c r="D65" s="16">
        <f t="shared" si="15"/>
        <v>26</v>
      </c>
      <c r="E65" s="16">
        <f t="shared" si="16"/>
        <v>5</v>
      </c>
      <c r="F65" s="16">
        <v>5</v>
      </c>
      <c r="G65" s="16">
        <v>0</v>
      </c>
      <c r="H65" s="16">
        <f t="shared" si="17"/>
        <v>21</v>
      </c>
      <c r="I65" s="16">
        <v>9</v>
      </c>
      <c r="J65" s="16">
        <v>6</v>
      </c>
      <c r="K65" s="16">
        <v>6</v>
      </c>
      <c r="L65" s="16">
        <v>0</v>
      </c>
      <c r="M65" s="16">
        <f t="shared" si="18"/>
        <v>0</v>
      </c>
      <c r="N65" s="16">
        <f t="shared" si="19"/>
        <v>0</v>
      </c>
      <c r="O65" s="16">
        <v>0</v>
      </c>
      <c r="P65" s="16">
        <v>0</v>
      </c>
      <c r="Q65" s="16">
        <f t="shared" si="20"/>
        <v>0</v>
      </c>
      <c r="R65" s="16">
        <v>0</v>
      </c>
      <c r="S65" s="16">
        <v>0</v>
      </c>
      <c r="T65" s="16">
        <v>0</v>
      </c>
      <c r="U65" s="16">
        <v>0</v>
      </c>
      <c r="V65" s="16">
        <f t="shared" si="21"/>
        <v>26</v>
      </c>
      <c r="W65" s="16">
        <f t="shared" si="22"/>
        <v>5</v>
      </c>
      <c r="X65" s="16">
        <f t="shared" si="23"/>
        <v>5</v>
      </c>
      <c r="Y65" s="16">
        <f t="shared" si="24"/>
        <v>0</v>
      </c>
      <c r="Z65" s="16">
        <f t="shared" si="25"/>
        <v>21</v>
      </c>
      <c r="AA65" s="16">
        <f t="shared" si="26"/>
        <v>9</v>
      </c>
      <c r="AB65" s="16">
        <f t="shared" si="27"/>
        <v>6</v>
      </c>
      <c r="AC65" s="16">
        <f t="shared" si="28"/>
        <v>6</v>
      </c>
      <c r="AD65" s="16">
        <f t="shared" si="29"/>
        <v>0</v>
      </c>
    </row>
    <row r="66" spans="1:30" ht="13.5">
      <c r="A66" s="36" t="s">
        <v>32</v>
      </c>
      <c r="B66" s="40" t="s">
        <v>210</v>
      </c>
      <c r="C66" s="35" t="s">
        <v>211</v>
      </c>
      <c r="D66" s="16">
        <f t="shared" si="15"/>
        <v>12</v>
      </c>
      <c r="E66" s="16">
        <f t="shared" si="16"/>
        <v>2</v>
      </c>
      <c r="F66" s="16">
        <v>2</v>
      </c>
      <c r="G66" s="16">
        <v>0</v>
      </c>
      <c r="H66" s="16">
        <f t="shared" si="17"/>
        <v>10</v>
      </c>
      <c r="I66" s="16">
        <v>3</v>
      </c>
      <c r="J66" s="16">
        <v>2</v>
      </c>
      <c r="K66" s="16">
        <v>1</v>
      </c>
      <c r="L66" s="16">
        <v>4</v>
      </c>
      <c r="M66" s="16">
        <f t="shared" si="18"/>
        <v>0</v>
      </c>
      <c r="N66" s="16">
        <f t="shared" si="19"/>
        <v>0</v>
      </c>
      <c r="O66" s="16">
        <v>0</v>
      </c>
      <c r="P66" s="16">
        <v>0</v>
      </c>
      <c r="Q66" s="16">
        <f t="shared" si="20"/>
        <v>0</v>
      </c>
      <c r="R66" s="16">
        <v>0</v>
      </c>
      <c r="S66" s="16">
        <v>0</v>
      </c>
      <c r="T66" s="16">
        <v>0</v>
      </c>
      <c r="U66" s="16">
        <v>0</v>
      </c>
      <c r="V66" s="16">
        <f t="shared" si="21"/>
        <v>12</v>
      </c>
      <c r="W66" s="16">
        <f t="shared" si="22"/>
        <v>2</v>
      </c>
      <c r="X66" s="16">
        <f t="shared" si="23"/>
        <v>2</v>
      </c>
      <c r="Y66" s="16">
        <f t="shared" si="24"/>
        <v>0</v>
      </c>
      <c r="Z66" s="16">
        <f t="shared" si="25"/>
        <v>10</v>
      </c>
      <c r="AA66" s="16">
        <f t="shared" si="26"/>
        <v>3</v>
      </c>
      <c r="AB66" s="16">
        <f t="shared" si="27"/>
        <v>2</v>
      </c>
      <c r="AC66" s="16">
        <f t="shared" si="28"/>
        <v>1</v>
      </c>
      <c r="AD66" s="16">
        <f t="shared" si="29"/>
        <v>4</v>
      </c>
    </row>
    <row r="67" spans="1:30" ht="13.5">
      <c r="A67" s="36" t="s">
        <v>32</v>
      </c>
      <c r="B67" s="40" t="s">
        <v>212</v>
      </c>
      <c r="C67" s="35" t="s">
        <v>213</v>
      </c>
      <c r="D67" s="16">
        <f t="shared" si="15"/>
        <v>11</v>
      </c>
      <c r="E67" s="16">
        <f t="shared" si="16"/>
        <v>4</v>
      </c>
      <c r="F67" s="16">
        <v>3</v>
      </c>
      <c r="G67" s="16">
        <v>1</v>
      </c>
      <c r="H67" s="16">
        <f t="shared" si="17"/>
        <v>7</v>
      </c>
      <c r="I67" s="16">
        <v>0</v>
      </c>
      <c r="J67" s="16">
        <v>6</v>
      </c>
      <c r="K67" s="16">
        <v>1</v>
      </c>
      <c r="L67" s="16">
        <v>0</v>
      </c>
      <c r="M67" s="16">
        <f t="shared" si="18"/>
        <v>0</v>
      </c>
      <c r="N67" s="16">
        <f t="shared" si="19"/>
        <v>0</v>
      </c>
      <c r="O67" s="16">
        <v>0</v>
      </c>
      <c r="P67" s="16">
        <v>0</v>
      </c>
      <c r="Q67" s="16">
        <f t="shared" si="20"/>
        <v>0</v>
      </c>
      <c r="R67" s="16">
        <v>0</v>
      </c>
      <c r="S67" s="16">
        <v>0</v>
      </c>
      <c r="T67" s="16">
        <v>0</v>
      </c>
      <c r="U67" s="16">
        <v>0</v>
      </c>
      <c r="V67" s="16">
        <f t="shared" si="21"/>
        <v>11</v>
      </c>
      <c r="W67" s="16">
        <f t="shared" si="22"/>
        <v>4</v>
      </c>
      <c r="X67" s="16">
        <f t="shared" si="23"/>
        <v>3</v>
      </c>
      <c r="Y67" s="16">
        <f t="shared" si="24"/>
        <v>1</v>
      </c>
      <c r="Z67" s="16">
        <f t="shared" si="25"/>
        <v>7</v>
      </c>
      <c r="AA67" s="16">
        <f t="shared" si="26"/>
        <v>0</v>
      </c>
      <c r="AB67" s="16">
        <f t="shared" si="27"/>
        <v>6</v>
      </c>
      <c r="AC67" s="16">
        <f t="shared" si="28"/>
        <v>1</v>
      </c>
      <c r="AD67" s="16">
        <f t="shared" si="29"/>
        <v>0</v>
      </c>
    </row>
    <row r="68" spans="1:30" ht="13.5">
      <c r="A68" s="36" t="s">
        <v>32</v>
      </c>
      <c r="B68" s="40" t="s">
        <v>214</v>
      </c>
      <c r="C68" s="35" t="s">
        <v>215</v>
      </c>
      <c r="D68" s="16">
        <f t="shared" si="15"/>
        <v>9</v>
      </c>
      <c r="E68" s="16">
        <f t="shared" si="16"/>
        <v>1</v>
      </c>
      <c r="F68" s="16">
        <v>1</v>
      </c>
      <c r="G68" s="16">
        <v>0</v>
      </c>
      <c r="H68" s="16">
        <f t="shared" si="17"/>
        <v>8</v>
      </c>
      <c r="I68" s="16">
        <v>0</v>
      </c>
      <c r="J68" s="16">
        <v>5</v>
      </c>
      <c r="K68" s="16">
        <v>2</v>
      </c>
      <c r="L68" s="16">
        <v>1</v>
      </c>
      <c r="M68" s="16">
        <f t="shared" si="18"/>
        <v>0</v>
      </c>
      <c r="N68" s="16">
        <f t="shared" si="19"/>
        <v>0</v>
      </c>
      <c r="O68" s="16">
        <v>0</v>
      </c>
      <c r="P68" s="16">
        <v>0</v>
      </c>
      <c r="Q68" s="16">
        <f t="shared" si="20"/>
        <v>0</v>
      </c>
      <c r="R68" s="16">
        <v>0</v>
      </c>
      <c r="S68" s="16">
        <v>0</v>
      </c>
      <c r="T68" s="16">
        <v>0</v>
      </c>
      <c r="U68" s="16">
        <v>0</v>
      </c>
      <c r="V68" s="16">
        <f t="shared" si="21"/>
        <v>9</v>
      </c>
      <c r="W68" s="16">
        <f t="shared" si="22"/>
        <v>1</v>
      </c>
      <c r="X68" s="16">
        <f t="shared" si="23"/>
        <v>1</v>
      </c>
      <c r="Y68" s="16">
        <f t="shared" si="24"/>
        <v>0</v>
      </c>
      <c r="Z68" s="16">
        <f t="shared" si="25"/>
        <v>8</v>
      </c>
      <c r="AA68" s="16">
        <f t="shared" si="26"/>
        <v>0</v>
      </c>
      <c r="AB68" s="16">
        <f t="shared" si="27"/>
        <v>5</v>
      </c>
      <c r="AC68" s="16">
        <f t="shared" si="28"/>
        <v>2</v>
      </c>
      <c r="AD68" s="16">
        <f t="shared" si="29"/>
        <v>1</v>
      </c>
    </row>
    <row r="69" spans="1:30" ht="13.5">
      <c r="A69" s="36" t="s">
        <v>32</v>
      </c>
      <c r="B69" s="40" t="s">
        <v>216</v>
      </c>
      <c r="C69" s="35" t="s">
        <v>217</v>
      </c>
      <c r="D69" s="16">
        <f t="shared" si="15"/>
        <v>7</v>
      </c>
      <c r="E69" s="16">
        <f t="shared" si="16"/>
        <v>2</v>
      </c>
      <c r="F69" s="16">
        <v>2</v>
      </c>
      <c r="G69" s="16">
        <v>0</v>
      </c>
      <c r="H69" s="16">
        <f t="shared" si="17"/>
        <v>5</v>
      </c>
      <c r="I69" s="16">
        <v>5</v>
      </c>
      <c r="J69" s="16">
        <v>0</v>
      </c>
      <c r="K69" s="16">
        <v>0</v>
      </c>
      <c r="L69" s="16">
        <v>0</v>
      </c>
      <c r="M69" s="16">
        <f t="shared" si="18"/>
        <v>0</v>
      </c>
      <c r="N69" s="16">
        <f t="shared" si="19"/>
        <v>0</v>
      </c>
      <c r="O69" s="16">
        <v>0</v>
      </c>
      <c r="P69" s="16">
        <v>0</v>
      </c>
      <c r="Q69" s="16">
        <f t="shared" si="20"/>
        <v>0</v>
      </c>
      <c r="R69" s="16">
        <v>0</v>
      </c>
      <c r="S69" s="16">
        <v>0</v>
      </c>
      <c r="T69" s="16">
        <v>0</v>
      </c>
      <c r="U69" s="16">
        <v>0</v>
      </c>
      <c r="V69" s="16">
        <f t="shared" si="21"/>
        <v>7</v>
      </c>
      <c r="W69" s="16">
        <f t="shared" si="22"/>
        <v>2</v>
      </c>
      <c r="X69" s="16">
        <f t="shared" si="23"/>
        <v>2</v>
      </c>
      <c r="Y69" s="16">
        <f t="shared" si="24"/>
        <v>0</v>
      </c>
      <c r="Z69" s="16">
        <f t="shared" si="25"/>
        <v>5</v>
      </c>
      <c r="AA69" s="16">
        <f t="shared" si="26"/>
        <v>5</v>
      </c>
      <c r="AB69" s="16">
        <f t="shared" si="27"/>
        <v>0</v>
      </c>
      <c r="AC69" s="16">
        <f t="shared" si="28"/>
        <v>0</v>
      </c>
      <c r="AD69" s="16">
        <f t="shared" si="29"/>
        <v>0</v>
      </c>
    </row>
    <row r="70" spans="1:30" ht="13.5">
      <c r="A70" s="36" t="s">
        <v>32</v>
      </c>
      <c r="B70" s="40" t="s">
        <v>90</v>
      </c>
      <c r="C70" s="35" t="s">
        <v>91</v>
      </c>
      <c r="D70" s="16">
        <f t="shared" si="15"/>
        <v>5</v>
      </c>
      <c r="E70" s="16">
        <f t="shared" si="16"/>
        <v>1</v>
      </c>
      <c r="F70" s="16">
        <v>1</v>
      </c>
      <c r="G70" s="16">
        <v>0</v>
      </c>
      <c r="H70" s="16">
        <f t="shared" si="17"/>
        <v>4</v>
      </c>
      <c r="I70" s="16">
        <v>4</v>
      </c>
      <c r="J70" s="16">
        <v>0</v>
      </c>
      <c r="K70" s="16">
        <v>0</v>
      </c>
      <c r="L70" s="16">
        <v>0</v>
      </c>
      <c r="M70" s="16">
        <f t="shared" si="18"/>
        <v>0</v>
      </c>
      <c r="N70" s="16">
        <f t="shared" si="19"/>
        <v>0</v>
      </c>
      <c r="O70" s="16">
        <v>0</v>
      </c>
      <c r="P70" s="16">
        <v>0</v>
      </c>
      <c r="Q70" s="16">
        <f t="shared" si="20"/>
        <v>0</v>
      </c>
      <c r="R70" s="16">
        <v>0</v>
      </c>
      <c r="S70" s="16">
        <v>0</v>
      </c>
      <c r="T70" s="16">
        <v>0</v>
      </c>
      <c r="U70" s="16">
        <v>0</v>
      </c>
      <c r="V70" s="16">
        <f t="shared" si="21"/>
        <v>5</v>
      </c>
      <c r="W70" s="16">
        <f t="shared" si="22"/>
        <v>1</v>
      </c>
      <c r="X70" s="16">
        <f t="shared" si="23"/>
        <v>1</v>
      </c>
      <c r="Y70" s="16">
        <f t="shared" si="24"/>
        <v>0</v>
      </c>
      <c r="Z70" s="16">
        <f t="shared" si="25"/>
        <v>4</v>
      </c>
      <c r="AA70" s="16">
        <f t="shared" si="26"/>
        <v>4</v>
      </c>
      <c r="AB70" s="16">
        <f t="shared" si="27"/>
        <v>0</v>
      </c>
      <c r="AC70" s="16">
        <f t="shared" si="28"/>
        <v>0</v>
      </c>
      <c r="AD70" s="16">
        <f t="shared" si="29"/>
        <v>0</v>
      </c>
    </row>
    <row r="71" spans="1:30" ht="13.5">
      <c r="A71" s="36" t="s">
        <v>32</v>
      </c>
      <c r="B71" s="40" t="s">
        <v>92</v>
      </c>
      <c r="C71" s="35" t="s">
        <v>93</v>
      </c>
      <c r="D71" s="16">
        <f t="shared" si="15"/>
        <v>3</v>
      </c>
      <c r="E71" s="16">
        <f t="shared" si="16"/>
        <v>0</v>
      </c>
      <c r="F71" s="16">
        <v>0</v>
      </c>
      <c r="G71" s="16">
        <v>0</v>
      </c>
      <c r="H71" s="16">
        <f t="shared" si="17"/>
        <v>3</v>
      </c>
      <c r="I71" s="16">
        <v>3</v>
      </c>
      <c r="J71" s="16">
        <v>0</v>
      </c>
      <c r="K71" s="16">
        <v>0</v>
      </c>
      <c r="L71" s="16">
        <v>0</v>
      </c>
      <c r="M71" s="16">
        <f t="shared" si="18"/>
        <v>0</v>
      </c>
      <c r="N71" s="16">
        <f t="shared" si="19"/>
        <v>0</v>
      </c>
      <c r="O71" s="16">
        <v>0</v>
      </c>
      <c r="P71" s="16">
        <v>0</v>
      </c>
      <c r="Q71" s="16">
        <f t="shared" si="20"/>
        <v>0</v>
      </c>
      <c r="R71" s="16">
        <v>0</v>
      </c>
      <c r="S71" s="16">
        <v>0</v>
      </c>
      <c r="T71" s="16">
        <v>0</v>
      </c>
      <c r="U71" s="16">
        <v>0</v>
      </c>
      <c r="V71" s="16">
        <f t="shared" si="21"/>
        <v>3</v>
      </c>
      <c r="W71" s="16">
        <f t="shared" si="22"/>
        <v>0</v>
      </c>
      <c r="X71" s="16">
        <f t="shared" si="23"/>
        <v>0</v>
      </c>
      <c r="Y71" s="16">
        <f t="shared" si="24"/>
        <v>0</v>
      </c>
      <c r="Z71" s="16">
        <f t="shared" si="25"/>
        <v>3</v>
      </c>
      <c r="AA71" s="16">
        <f t="shared" si="26"/>
        <v>3</v>
      </c>
      <c r="AB71" s="16">
        <f t="shared" si="27"/>
        <v>0</v>
      </c>
      <c r="AC71" s="16">
        <f t="shared" si="28"/>
        <v>0</v>
      </c>
      <c r="AD71" s="16">
        <f t="shared" si="29"/>
        <v>0</v>
      </c>
    </row>
    <row r="72" spans="1:30" ht="13.5">
      <c r="A72" s="36" t="s">
        <v>32</v>
      </c>
      <c r="B72" s="40" t="s">
        <v>94</v>
      </c>
      <c r="C72" s="35" t="s">
        <v>95</v>
      </c>
      <c r="D72" s="16">
        <f t="shared" si="15"/>
        <v>4</v>
      </c>
      <c r="E72" s="16">
        <f t="shared" si="16"/>
        <v>0</v>
      </c>
      <c r="F72" s="16">
        <v>0</v>
      </c>
      <c r="G72" s="16">
        <v>0</v>
      </c>
      <c r="H72" s="16">
        <f t="shared" si="17"/>
        <v>4</v>
      </c>
      <c r="I72" s="16">
        <v>4</v>
      </c>
      <c r="J72" s="16">
        <v>0</v>
      </c>
      <c r="K72" s="16">
        <v>0</v>
      </c>
      <c r="L72" s="16">
        <v>0</v>
      </c>
      <c r="M72" s="16">
        <f t="shared" si="18"/>
        <v>0</v>
      </c>
      <c r="N72" s="16">
        <f t="shared" si="19"/>
        <v>0</v>
      </c>
      <c r="O72" s="16">
        <v>0</v>
      </c>
      <c r="P72" s="16">
        <v>0</v>
      </c>
      <c r="Q72" s="16">
        <f t="shared" si="20"/>
        <v>0</v>
      </c>
      <c r="R72" s="16">
        <v>0</v>
      </c>
      <c r="S72" s="16">
        <v>0</v>
      </c>
      <c r="T72" s="16">
        <v>0</v>
      </c>
      <c r="U72" s="16">
        <v>0</v>
      </c>
      <c r="V72" s="16">
        <f t="shared" si="21"/>
        <v>4</v>
      </c>
      <c r="W72" s="16">
        <f t="shared" si="22"/>
        <v>0</v>
      </c>
      <c r="X72" s="16">
        <f t="shared" si="23"/>
        <v>0</v>
      </c>
      <c r="Y72" s="16">
        <f t="shared" si="24"/>
        <v>0</v>
      </c>
      <c r="Z72" s="16">
        <f t="shared" si="25"/>
        <v>4</v>
      </c>
      <c r="AA72" s="16">
        <f t="shared" si="26"/>
        <v>4</v>
      </c>
      <c r="AB72" s="16">
        <f t="shared" si="27"/>
        <v>0</v>
      </c>
      <c r="AC72" s="16">
        <f t="shared" si="28"/>
        <v>0</v>
      </c>
      <c r="AD72" s="16">
        <f t="shared" si="29"/>
        <v>0</v>
      </c>
    </row>
    <row r="73" spans="1:30" ht="13.5">
      <c r="A73" s="45" t="s">
        <v>96</v>
      </c>
      <c r="B73" s="46"/>
      <c r="C73" s="46"/>
      <c r="D73" s="16">
        <f t="shared" si="15"/>
        <v>1093</v>
      </c>
      <c r="E73" s="16">
        <f t="shared" si="16"/>
        <v>267</v>
      </c>
      <c r="F73" s="16">
        <f>SUM(F7:F72)</f>
        <v>225</v>
      </c>
      <c r="G73" s="16">
        <f>SUM(G7:G72)</f>
        <v>42</v>
      </c>
      <c r="H73" s="16">
        <f t="shared" si="17"/>
        <v>826</v>
      </c>
      <c r="I73" s="16">
        <f>SUM(I7:I72)</f>
        <v>561</v>
      </c>
      <c r="J73" s="16">
        <f>SUM(J7:J72)</f>
        <v>171</v>
      </c>
      <c r="K73" s="16">
        <f>SUM(K7:K72)</f>
        <v>52</v>
      </c>
      <c r="L73" s="16">
        <f>SUM(L7:L72)</f>
        <v>42</v>
      </c>
      <c r="M73" s="16">
        <f t="shared" si="18"/>
        <v>98</v>
      </c>
      <c r="N73" s="16">
        <f t="shared" si="19"/>
        <v>53</v>
      </c>
      <c r="O73" s="16">
        <f>SUM(O7:O72)</f>
        <v>42</v>
      </c>
      <c r="P73" s="16">
        <f>SUM(P7:P72)</f>
        <v>11</v>
      </c>
      <c r="Q73" s="16">
        <f t="shared" si="20"/>
        <v>45</v>
      </c>
      <c r="R73" s="16">
        <f>SUM(R7:R72)</f>
        <v>35</v>
      </c>
      <c r="S73" s="16">
        <f>SUM(S7:S72)</f>
        <v>5</v>
      </c>
      <c r="T73" s="16">
        <f>SUM(T7:T72)</f>
        <v>1</v>
      </c>
      <c r="U73" s="16">
        <f>SUM(U7:U72)</f>
        <v>4</v>
      </c>
      <c r="V73" s="16">
        <f t="shared" si="21"/>
        <v>1191</v>
      </c>
      <c r="W73" s="16">
        <f t="shared" si="22"/>
        <v>320</v>
      </c>
      <c r="X73" s="16">
        <f t="shared" si="23"/>
        <v>267</v>
      </c>
      <c r="Y73" s="16">
        <f t="shared" si="24"/>
        <v>53</v>
      </c>
      <c r="Z73" s="16">
        <f t="shared" si="25"/>
        <v>871</v>
      </c>
      <c r="AA73" s="16">
        <f t="shared" si="26"/>
        <v>596</v>
      </c>
      <c r="AB73" s="16">
        <f t="shared" si="27"/>
        <v>176</v>
      </c>
      <c r="AC73" s="16">
        <f t="shared" si="28"/>
        <v>53</v>
      </c>
      <c r="AD73" s="16">
        <f t="shared" si="29"/>
        <v>46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6"/>
  <sheetViews>
    <sheetView showGridLines="0" workbookViewId="0" topLeftCell="A1">
      <pane xSplit="3" ySplit="6" topLeftCell="D7" activePane="bottomRight" state="frozen"/>
      <selection pane="topLeft" activeCell="A902" sqref="A902:C902"/>
      <selection pane="topRight" activeCell="A902" sqref="A902:C902"/>
      <selection pane="bottomLeft" activeCell="A902" sqref="A902:C902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55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50" t="s">
        <v>59</v>
      </c>
      <c r="B2" s="52" t="s">
        <v>102</v>
      </c>
      <c r="C2" s="50" t="s">
        <v>60</v>
      </c>
      <c r="D2" s="7" t="s">
        <v>103</v>
      </c>
      <c r="E2" s="8"/>
      <c r="F2" s="9"/>
      <c r="G2" s="8"/>
      <c r="H2" s="8"/>
      <c r="I2" s="8"/>
      <c r="J2" s="8"/>
      <c r="K2" s="8"/>
      <c r="L2" s="10"/>
      <c r="M2" s="7" t="s">
        <v>61</v>
      </c>
      <c r="N2" s="8"/>
      <c r="O2" s="9"/>
      <c r="P2" s="8"/>
      <c r="Q2" s="8"/>
      <c r="R2" s="8"/>
      <c r="S2" s="8"/>
      <c r="T2" s="8"/>
      <c r="U2" s="10"/>
      <c r="V2" s="7" t="s">
        <v>104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9"/>
      <c r="B3" s="53"/>
      <c r="C3" s="49"/>
      <c r="D3" s="11" t="s">
        <v>62</v>
      </c>
      <c r="E3" s="12" t="s">
        <v>105</v>
      </c>
      <c r="F3" s="9"/>
      <c r="G3" s="10"/>
      <c r="H3" s="12" t="s">
        <v>106</v>
      </c>
      <c r="I3" s="8"/>
      <c r="J3" s="8"/>
      <c r="K3" s="8"/>
      <c r="L3" s="10"/>
      <c r="M3" s="11" t="s">
        <v>62</v>
      </c>
      <c r="N3" s="12" t="s">
        <v>105</v>
      </c>
      <c r="O3" s="9"/>
      <c r="P3" s="10"/>
      <c r="Q3" s="12" t="s">
        <v>106</v>
      </c>
      <c r="R3" s="8"/>
      <c r="S3" s="8"/>
      <c r="T3" s="8"/>
      <c r="U3" s="10"/>
      <c r="V3" s="13"/>
      <c r="W3" s="12" t="s">
        <v>105</v>
      </c>
      <c r="X3" s="9"/>
      <c r="Y3" s="10"/>
      <c r="Z3" s="12" t="s">
        <v>106</v>
      </c>
      <c r="AA3" s="8"/>
      <c r="AB3" s="8"/>
      <c r="AC3" s="8"/>
      <c r="AD3" s="10"/>
    </row>
    <row r="4" spans="1:30" s="29" customFormat="1" ht="22.5" customHeight="1">
      <c r="A4" s="49"/>
      <c r="B4" s="53"/>
      <c r="C4" s="49"/>
      <c r="D4" s="13"/>
      <c r="E4" s="49" t="s">
        <v>62</v>
      </c>
      <c r="F4" s="47" t="s">
        <v>107</v>
      </c>
      <c r="G4" s="47" t="s">
        <v>108</v>
      </c>
      <c r="H4" s="49" t="s">
        <v>62</v>
      </c>
      <c r="I4" s="47" t="s">
        <v>109</v>
      </c>
      <c r="J4" s="47" t="s">
        <v>110</v>
      </c>
      <c r="K4" s="47" t="s">
        <v>111</v>
      </c>
      <c r="L4" s="47" t="s">
        <v>112</v>
      </c>
      <c r="M4" s="13"/>
      <c r="N4" s="49" t="s">
        <v>62</v>
      </c>
      <c r="O4" s="47" t="s">
        <v>107</v>
      </c>
      <c r="P4" s="47" t="s">
        <v>108</v>
      </c>
      <c r="Q4" s="49" t="s">
        <v>62</v>
      </c>
      <c r="R4" s="47" t="s">
        <v>109</v>
      </c>
      <c r="S4" s="47" t="s">
        <v>110</v>
      </c>
      <c r="T4" s="47" t="s">
        <v>111</v>
      </c>
      <c r="U4" s="47" t="s">
        <v>112</v>
      </c>
      <c r="V4" s="13"/>
      <c r="W4" s="49" t="s">
        <v>62</v>
      </c>
      <c r="X4" s="47" t="s">
        <v>107</v>
      </c>
      <c r="Y4" s="47" t="s">
        <v>108</v>
      </c>
      <c r="Z4" s="49" t="s">
        <v>62</v>
      </c>
      <c r="AA4" s="47" t="s">
        <v>109</v>
      </c>
      <c r="AB4" s="47" t="s">
        <v>110</v>
      </c>
      <c r="AC4" s="47" t="s">
        <v>111</v>
      </c>
      <c r="AD4" s="47" t="s">
        <v>112</v>
      </c>
    </row>
    <row r="5" spans="1:30" s="29" customFormat="1" ht="22.5" customHeight="1">
      <c r="A5" s="49"/>
      <c r="B5" s="53"/>
      <c r="C5" s="49"/>
      <c r="D5" s="13"/>
      <c r="E5" s="49"/>
      <c r="F5" s="48"/>
      <c r="G5" s="48"/>
      <c r="H5" s="49"/>
      <c r="I5" s="48"/>
      <c r="J5" s="48"/>
      <c r="K5" s="48"/>
      <c r="L5" s="48"/>
      <c r="M5" s="13"/>
      <c r="N5" s="49"/>
      <c r="O5" s="48"/>
      <c r="P5" s="48"/>
      <c r="Q5" s="49"/>
      <c r="R5" s="48"/>
      <c r="S5" s="48"/>
      <c r="T5" s="48"/>
      <c r="U5" s="48"/>
      <c r="V5" s="13"/>
      <c r="W5" s="49"/>
      <c r="X5" s="48"/>
      <c r="Y5" s="48"/>
      <c r="Z5" s="49"/>
      <c r="AA5" s="48"/>
      <c r="AB5" s="48"/>
      <c r="AC5" s="48"/>
      <c r="AD5" s="48"/>
    </row>
    <row r="6" spans="1:30" s="29" customFormat="1" ht="22.5" customHeight="1">
      <c r="A6" s="51"/>
      <c r="B6" s="54"/>
      <c r="C6" s="55"/>
      <c r="D6" s="14" t="s">
        <v>63</v>
      </c>
      <c r="E6" s="14" t="s">
        <v>64</v>
      </c>
      <c r="F6" s="15" t="s">
        <v>64</v>
      </c>
      <c r="G6" s="15" t="s">
        <v>64</v>
      </c>
      <c r="H6" s="14" t="s">
        <v>64</v>
      </c>
      <c r="I6" s="15" t="s">
        <v>64</v>
      </c>
      <c r="J6" s="15" t="s">
        <v>64</v>
      </c>
      <c r="K6" s="15" t="s">
        <v>64</v>
      </c>
      <c r="L6" s="15" t="s">
        <v>64</v>
      </c>
      <c r="M6" s="14" t="s">
        <v>64</v>
      </c>
      <c r="N6" s="14" t="s">
        <v>64</v>
      </c>
      <c r="O6" s="15" t="s">
        <v>64</v>
      </c>
      <c r="P6" s="15" t="s">
        <v>64</v>
      </c>
      <c r="Q6" s="14" t="s">
        <v>64</v>
      </c>
      <c r="R6" s="15" t="s">
        <v>64</v>
      </c>
      <c r="S6" s="15" t="s">
        <v>64</v>
      </c>
      <c r="T6" s="15" t="s">
        <v>64</v>
      </c>
      <c r="U6" s="15" t="s">
        <v>64</v>
      </c>
      <c r="V6" s="14" t="s">
        <v>64</v>
      </c>
      <c r="W6" s="14" t="s">
        <v>64</v>
      </c>
      <c r="X6" s="15" t="s">
        <v>64</v>
      </c>
      <c r="Y6" s="15" t="s">
        <v>64</v>
      </c>
      <c r="Z6" s="14" t="s">
        <v>64</v>
      </c>
      <c r="AA6" s="15" t="s">
        <v>64</v>
      </c>
      <c r="AB6" s="15" t="s">
        <v>64</v>
      </c>
      <c r="AC6" s="15" t="s">
        <v>64</v>
      </c>
      <c r="AD6" s="15" t="s">
        <v>64</v>
      </c>
    </row>
    <row r="7" spans="1:30" ht="13.5" customHeight="1">
      <c r="A7" s="36" t="s">
        <v>32</v>
      </c>
      <c r="B7" s="39" t="s">
        <v>218</v>
      </c>
      <c r="C7" s="37" t="s">
        <v>219</v>
      </c>
      <c r="D7" s="16">
        <f aca="true" t="shared" si="0" ref="D7:D26">E7+H7</f>
        <v>9</v>
      </c>
      <c r="E7" s="16">
        <f aca="true" t="shared" si="1" ref="E7:E26">SUM(F7:G7)</f>
        <v>1</v>
      </c>
      <c r="F7" s="16">
        <v>1</v>
      </c>
      <c r="G7" s="16">
        <v>0</v>
      </c>
      <c r="H7" s="16">
        <f aca="true" t="shared" si="2" ref="H7:H26">SUM(I7:L7)</f>
        <v>8</v>
      </c>
      <c r="I7" s="16">
        <v>8</v>
      </c>
      <c r="J7" s="16">
        <v>0</v>
      </c>
      <c r="K7" s="16">
        <v>0</v>
      </c>
      <c r="L7" s="16">
        <v>0</v>
      </c>
      <c r="M7" s="16">
        <f aca="true" t="shared" si="3" ref="M7:M26">N7+Q7</f>
        <v>0</v>
      </c>
      <c r="N7" s="16">
        <f aca="true" t="shared" si="4" ref="N7:N26">SUM(O7:P7)</f>
        <v>0</v>
      </c>
      <c r="O7" s="16">
        <v>0</v>
      </c>
      <c r="P7" s="16">
        <v>0</v>
      </c>
      <c r="Q7" s="16">
        <f aca="true" t="shared" si="5" ref="Q7:Q2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6">D7+M7</f>
        <v>9</v>
      </c>
      <c r="W7" s="16">
        <f aca="true" t="shared" si="7" ref="W7:W26">E7+N7</f>
        <v>1</v>
      </c>
      <c r="X7" s="16">
        <f aca="true" t="shared" si="8" ref="X7:X26">F7+O7</f>
        <v>1</v>
      </c>
      <c r="Y7" s="16">
        <f aca="true" t="shared" si="9" ref="Y7:Y26">G7+P7</f>
        <v>0</v>
      </c>
      <c r="Z7" s="16">
        <f aca="true" t="shared" si="10" ref="Z7:Z26">H7+Q7</f>
        <v>8</v>
      </c>
      <c r="AA7" s="16">
        <f aca="true" t="shared" si="11" ref="AA7:AA26">I7+R7</f>
        <v>8</v>
      </c>
      <c r="AB7" s="16">
        <f aca="true" t="shared" si="12" ref="AB7:AB26">J7+S7</f>
        <v>0</v>
      </c>
      <c r="AC7" s="16">
        <f aca="true" t="shared" si="13" ref="AC7:AC26">K7+T7</f>
        <v>0</v>
      </c>
      <c r="AD7" s="16">
        <f aca="true" t="shared" si="14" ref="AD7:AD26">L7+U7</f>
        <v>0</v>
      </c>
    </row>
    <row r="8" spans="1:30" ht="13.5" customHeight="1">
      <c r="A8" s="36" t="s">
        <v>32</v>
      </c>
      <c r="B8" s="39" t="s">
        <v>220</v>
      </c>
      <c r="C8" s="37" t="s">
        <v>221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2</v>
      </c>
      <c r="N8" s="16">
        <f t="shared" si="4"/>
        <v>2</v>
      </c>
      <c r="O8" s="16">
        <v>2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2</v>
      </c>
      <c r="W8" s="16">
        <f t="shared" si="7"/>
        <v>2</v>
      </c>
      <c r="X8" s="16">
        <f t="shared" si="8"/>
        <v>2</v>
      </c>
      <c r="Y8" s="16">
        <f t="shared" si="9"/>
        <v>0</v>
      </c>
      <c r="Z8" s="16">
        <f t="shared" si="10"/>
        <v>0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 customHeight="1">
      <c r="A9" s="36" t="s">
        <v>32</v>
      </c>
      <c r="B9" s="39" t="s">
        <v>222</v>
      </c>
      <c r="C9" s="37" t="s">
        <v>223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1</v>
      </c>
      <c r="O9" s="16">
        <v>1</v>
      </c>
      <c r="P9" s="16">
        <v>0</v>
      </c>
      <c r="Q9" s="16">
        <f t="shared" si="5"/>
        <v>6</v>
      </c>
      <c r="R9" s="16">
        <v>0</v>
      </c>
      <c r="S9" s="16">
        <v>6</v>
      </c>
      <c r="T9" s="16">
        <v>0</v>
      </c>
      <c r="U9" s="16">
        <v>0</v>
      </c>
      <c r="V9" s="16">
        <f t="shared" si="6"/>
        <v>7</v>
      </c>
      <c r="W9" s="16">
        <f t="shared" si="7"/>
        <v>1</v>
      </c>
      <c r="X9" s="16">
        <f t="shared" si="8"/>
        <v>1</v>
      </c>
      <c r="Y9" s="16">
        <f t="shared" si="9"/>
        <v>0</v>
      </c>
      <c r="Z9" s="16">
        <f t="shared" si="10"/>
        <v>6</v>
      </c>
      <c r="AA9" s="16">
        <f t="shared" si="11"/>
        <v>0</v>
      </c>
      <c r="AB9" s="16">
        <f t="shared" si="12"/>
        <v>6</v>
      </c>
      <c r="AC9" s="16">
        <f t="shared" si="13"/>
        <v>0</v>
      </c>
      <c r="AD9" s="16">
        <f t="shared" si="14"/>
        <v>0</v>
      </c>
    </row>
    <row r="10" spans="1:30" ht="13.5" customHeight="1">
      <c r="A10" s="36" t="s">
        <v>32</v>
      </c>
      <c r="B10" s="39" t="s">
        <v>224</v>
      </c>
      <c r="C10" s="37" t="s">
        <v>225</v>
      </c>
      <c r="D10" s="16">
        <f t="shared" si="0"/>
        <v>0</v>
      </c>
      <c r="E10" s="16">
        <f t="shared" si="1"/>
        <v>0</v>
      </c>
      <c r="F10" s="16">
        <v>0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11</v>
      </c>
      <c r="N10" s="16">
        <f t="shared" si="4"/>
        <v>5</v>
      </c>
      <c r="O10" s="16">
        <v>4</v>
      </c>
      <c r="P10" s="16">
        <v>1</v>
      </c>
      <c r="Q10" s="16">
        <f t="shared" si="5"/>
        <v>6</v>
      </c>
      <c r="R10" s="16">
        <v>0</v>
      </c>
      <c r="S10" s="16">
        <v>6</v>
      </c>
      <c r="T10" s="16">
        <v>0</v>
      </c>
      <c r="U10" s="16">
        <v>0</v>
      </c>
      <c r="V10" s="16">
        <f t="shared" si="6"/>
        <v>11</v>
      </c>
      <c r="W10" s="16">
        <f t="shared" si="7"/>
        <v>5</v>
      </c>
      <c r="X10" s="16">
        <f t="shared" si="8"/>
        <v>4</v>
      </c>
      <c r="Y10" s="16">
        <f t="shared" si="9"/>
        <v>1</v>
      </c>
      <c r="Z10" s="16">
        <f t="shared" si="10"/>
        <v>6</v>
      </c>
      <c r="AA10" s="16">
        <f t="shared" si="11"/>
        <v>0</v>
      </c>
      <c r="AB10" s="16">
        <f t="shared" si="12"/>
        <v>6</v>
      </c>
      <c r="AC10" s="16">
        <f t="shared" si="13"/>
        <v>0</v>
      </c>
      <c r="AD10" s="16">
        <f t="shared" si="14"/>
        <v>0</v>
      </c>
    </row>
    <row r="11" spans="1:30" ht="13.5" customHeight="1">
      <c r="A11" s="36" t="s">
        <v>32</v>
      </c>
      <c r="B11" s="39" t="s">
        <v>226</v>
      </c>
      <c r="C11" s="37" t="s">
        <v>227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12</v>
      </c>
      <c r="N11" s="16">
        <f t="shared" si="4"/>
        <v>4</v>
      </c>
      <c r="O11" s="16">
        <v>4</v>
      </c>
      <c r="P11" s="16">
        <v>0</v>
      </c>
      <c r="Q11" s="16">
        <f t="shared" si="5"/>
        <v>8</v>
      </c>
      <c r="R11" s="16">
        <v>0</v>
      </c>
      <c r="S11" s="16">
        <v>8</v>
      </c>
      <c r="T11" s="16">
        <v>0</v>
      </c>
      <c r="U11" s="16">
        <v>0</v>
      </c>
      <c r="V11" s="16">
        <f t="shared" si="6"/>
        <v>12</v>
      </c>
      <c r="W11" s="16">
        <f t="shared" si="7"/>
        <v>4</v>
      </c>
      <c r="X11" s="16">
        <f t="shared" si="8"/>
        <v>4</v>
      </c>
      <c r="Y11" s="16">
        <f t="shared" si="9"/>
        <v>0</v>
      </c>
      <c r="Z11" s="16">
        <f t="shared" si="10"/>
        <v>8</v>
      </c>
      <c r="AA11" s="16">
        <f t="shared" si="11"/>
        <v>0</v>
      </c>
      <c r="AB11" s="16">
        <f t="shared" si="12"/>
        <v>8</v>
      </c>
      <c r="AC11" s="16">
        <f t="shared" si="13"/>
        <v>0</v>
      </c>
      <c r="AD11" s="16">
        <f t="shared" si="14"/>
        <v>0</v>
      </c>
    </row>
    <row r="12" spans="1:30" ht="13.5" customHeight="1">
      <c r="A12" s="36" t="s">
        <v>32</v>
      </c>
      <c r="B12" s="39" t="s">
        <v>228</v>
      </c>
      <c r="C12" s="37" t="s">
        <v>229</v>
      </c>
      <c r="D12" s="16">
        <f t="shared" si="0"/>
        <v>23</v>
      </c>
      <c r="E12" s="16">
        <f t="shared" si="1"/>
        <v>2</v>
      </c>
      <c r="F12" s="16">
        <v>2</v>
      </c>
      <c r="G12" s="16">
        <v>0</v>
      </c>
      <c r="H12" s="16">
        <f t="shared" si="2"/>
        <v>21</v>
      </c>
      <c r="I12" s="16">
        <v>21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23</v>
      </c>
      <c r="W12" s="16">
        <f t="shared" si="7"/>
        <v>2</v>
      </c>
      <c r="X12" s="16">
        <f t="shared" si="8"/>
        <v>2</v>
      </c>
      <c r="Y12" s="16">
        <f t="shared" si="9"/>
        <v>0</v>
      </c>
      <c r="Z12" s="16">
        <f t="shared" si="10"/>
        <v>21</v>
      </c>
      <c r="AA12" s="16">
        <f t="shared" si="11"/>
        <v>21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 customHeight="1">
      <c r="A13" s="36" t="s">
        <v>32</v>
      </c>
      <c r="B13" s="39" t="s">
        <v>230</v>
      </c>
      <c r="C13" s="37" t="s">
        <v>54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10</v>
      </c>
      <c r="N13" s="16">
        <f t="shared" si="4"/>
        <v>10</v>
      </c>
      <c r="O13" s="16">
        <v>4</v>
      </c>
      <c r="P13" s="16">
        <v>6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10</v>
      </c>
      <c r="W13" s="16">
        <f t="shared" si="7"/>
        <v>10</v>
      </c>
      <c r="X13" s="16">
        <f t="shared" si="8"/>
        <v>4</v>
      </c>
      <c r="Y13" s="16">
        <f t="shared" si="9"/>
        <v>6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6" t="s">
        <v>32</v>
      </c>
      <c r="B14" s="39" t="s">
        <v>231</v>
      </c>
      <c r="C14" s="37" t="s">
        <v>232</v>
      </c>
      <c r="D14" s="16">
        <f t="shared" si="0"/>
        <v>73</v>
      </c>
      <c r="E14" s="16">
        <f t="shared" si="1"/>
        <v>10</v>
      </c>
      <c r="F14" s="16">
        <v>6</v>
      </c>
      <c r="G14" s="16">
        <v>4</v>
      </c>
      <c r="H14" s="16">
        <f t="shared" si="2"/>
        <v>63</v>
      </c>
      <c r="I14" s="16">
        <v>48</v>
      </c>
      <c r="J14" s="16">
        <v>10</v>
      </c>
      <c r="K14" s="16">
        <v>5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74</v>
      </c>
      <c r="W14" s="16">
        <f t="shared" si="7"/>
        <v>11</v>
      </c>
      <c r="X14" s="16">
        <f t="shared" si="8"/>
        <v>7</v>
      </c>
      <c r="Y14" s="16">
        <f t="shared" si="9"/>
        <v>4</v>
      </c>
      <c r="Z14" s="16">
        <f t="shared" si="10"/>
        <v>63</v>
      </c>
      <c r="AA14" s="16">
        <f t="shared" si="11"/>
        <v>48</v>
      </c>
      <c r="AB14" s="16">
        <f t="shared" si="12"/>
        <v>10</v>
      </c>
      <c r="AC14" s="16">
        <f t="shared" si="13"/>
        <v>5</v>
      </c>
      <c r="AD14" s="16">
        <f t="shared" si="14"/>
        <v>0</v>
      </c>
    </row>
    <row r="15" spans="1:30" ht="13.5" customHeight="1">
      <c r="A15" s="36" t="s">
        <v>32</v>
      </c>
      <c r="B15" s="39" t="s">
        <v>233</v>
      </c>
      <c r="C15" s="37" t="s">
        <v>234</v>
      </c>
      <c r="D15" s="16">
        <f t="shared" si="0"/>
        <v>18</v>
      </c>
      <c r="E15" s="16">
        <f t="shared" si="1"/>
        <v>5</v>
      </c>
      <c r="F15" s="16">
        <v>5</v>
      </c>
      <c r="G15" s="16">
        <v>0</v>
      </c>
      <c r="H15" s="16">
        <f t="shared" si="2"/>
        <v>13</v>
      </c>
      <c r="I15" s="16">
        <v>0</v>
      </c>
      <c r="J15" s="16">
        <v>11</v>
      </c>
      <c r="K15" s="16">
        <v>1</v>
      </c>
      <c r="L15" s="16">
        <v>1</v>
      </c>
      <c r="M15" s="16">
        <f t="shared" si="3"/>
        <v>12</v>
      </c>
      <c r="N15" s="16">
        <f t="shared" si="4"/>
        <v>2</v>
      </c>
      <c r="O15" s="16">
        <v>2</v>
      </c>
      <c r="P15" s="16">
        <v>0</v>
      </c>
      <c r="Q15" s="16">
        <f t="shared" si="5"/>
        <v>10</v>
      </c>
      <c r="R15" s="16">
        <v>0</v>
      </c>
      <c r="S15" s="16">
        <v>7</v>
      </c>
      <c r="T15" s="16">
        <v>0</v>
      </c>
      <c r="U15" s="16">
        <v>3</v>
      </c>
      <c r="V15" s="16">
        <f t="shared" si="6"/>
        <v>30</v>
      </c>
      <c r="W15" s="16">
        <f t="shared" si="7"/>
        <v>7</v>
      </c>
      <c r="X15" s="16">
        <f t="shared" si="8"/>
        <v>7</v>
      </c>
      <c r="Y15" s="16">
        <f t="shared" si="9"/>
        <v>0</v>
      </c>
      <c r="Z15" s="16">
        <f t="shared" si="10"/>
        <v>23</v>
      </c>
      <c r="AA15" s="16">
        <f t="shared" si="11"/>
        <v>0</v>
      </c>
      <c r="AB15" s="16">
        <f t="shared" si="12"/>
        <v>18</v>
      </c>
      <c r="AC15" s="16">
        <f t="shared" si="13"/>
        <v>1</v>
      </c>
      <c r="AD15" s="16">
        <f t="shared" si="14"/>
        <v>4</v>
      </c>
    </row>
    <row r="16" spans="1:30" ht="13.5" customHeight="1">
      <c r="A16" s="36" t="s">
        <v>32</v>
      </c>
      <c r="B16" s="39" t="s">
        <v>235</v>
      </c>
      <c r="C16" s="37" t="s">
        <v>236</v>
      </c>
      <c r="D16" s="16">
        <f t="shared" si="0"/>
        <v>4</v>
      </c>
      <c r="E16" s="16">
        <f t="shared" si="1"/>
        <v>3</v>
      </c>
      <c r="F16" s="16">
        <v>3</v>
      </c>
      <c r="G16" s="16">
        <v>0</v>
      </c>
      <c r="H16" s="16">
        <f t="shared" si="2"/>
        <v>1</v>
      </c>
      <c r="I16" s="16">
        <v>0</v>
      </c>
      <c r="J16" s="16">
        <v>1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3</v>
      </c>
      <c r="X16" s="16">
        <f t="shared" si="8"/>
        <v>3</v>
      </c>
      <c r="Y16" s="16">
        <f t="shared" si="9"/>
        <v>0</v>
      </c>
      <c r="Z16" s="16">
        <f t="shared" si="10"/>
        <v>1</v>
      </c>
      <c r="AA16" s="16">
        <f t="shared" si="11"/>
        <v>0</v>
      </c>
      <c r="AB16" s="16">
        <f t="shared" si="12"/>
        <v>1</v>
      </c>
      <c r="AC16" s="16">
        <f t="shared" si="13"/>
        <v>0</v>
      </c>
      <c r="AD16" s="16">
        <f t="shared" si="14"/>
        <v>0</v>
      </c>
    </row>
    <row r="17" spans="1:30" ht="13.5" customHeight="1">
      <c r="A17" s="36" t="s">
        <v>32</v>
      </c>
      <c r="B17" s="39" t="s">
        <v>68</v>
      </c>
      <c r="C17" s="37" t="s">
        <v>69</v>
      </c>
      <c r="D17" s="16">
        <f t="shared" si="0"/>
        <v>13</v>
      </c>
      <c r="E17" s="16">
        <f t="shared" si="1"/>
        <v>9</v>
      </c>
      <c r="F17" s="16">
        <v>6</v>
      </c>
      <c r="G17" s="16">
        <v>3</v>
      </c>
      <c r="H17" s="16">
        <f t="shared" si="2"/>
        <v>4</v>
      </c>
      <c r="I17" s="16">
        <v>0</v>
      </c>
      <c r="J17" s="16">
        <v>2</v>
      </c>
      <c r="K17" s="16">
        <v>2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13</v>
      </c>
      <c r="W17" s="16">
        <f t="shared" si="7"/>
        <v>9</v>
      </c>
      <c r="X17" s="16">
        <f t="shared" si="8"/>
        <v>6</v>
      </c>
      <c r="Y17" s="16">
        <f t="shared" si="9"/>
        <v>3</v>
      </c>
      <c r="Z17" s="16">
        <f t="shared" si="10"/>
        <v>4</v>
      </c>
      <c r="AA17" s="16">
        <f t="shared" si="11"/>
        <v>0</v>
      </c>
      <c r="AB17" s="16">
        <f t="shared" si="12"/>
        <v>2</v>
      </c>
      <c r="AC17" s="16">
        <f t="shared" si="13"/>
        <v>2</v>
      </c>
      <c r="AD17" s="16">
        <f t="shared" si="14"/>
        <v>0</v>
      </c>
    </row>
    <row r="18" spans="1:30" ht="13.5" customHeight="1">
      <c r="A18" s="36" t="s">
        <v>32</v>
      </c>
      <c r="B18" s="39" t="s">
        <v>70</v>
      </c>
      <c r="C18" s="37" t="s">
        <v>71</v>
      </c>
      <c r="D18" s="16">
        <f t="shared" si="0"/>
        <v>16</v>
      </c>
      <c r="E18" s="16">
        <f t="shared" si="1"/>
        <v>11</v>
      </c>
      <c r="F18" s="16">
        <v>0</v>
      </c>
      <c r="G18" s="16">
        <v>11</v>
      </c>
      <c r="H18" s="16">
        <f t="shared" si="2"/>
        <v>5</v>
      </c>
      <c r="I18" s="16">
        <v>0</v>
      </c>
      <c r="J18" s="16">
        <v>1</v>
      </c>
      <c r="K18" s="16">
        <v>0</v>
      </c>
      <c r="L18" s="16">
        <v>4</v>
      </c>
      <c r="M18" s="16">
        <f t="shared" si="3"/>
        <v>8</v>
      </c>
      <c r="N18" s="16">
        <f t="shared" si="4"/>
        <v>8</v>
      </c>
      <c r="O18" s="16">
        <v>0</v>
      </c>
      <c r="P18" s="16">
        <v>8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24</v>
      </c>
      <c r="W18" s="16">
        <f t="shared" si="7"/>
        <v>19</v>
      </c>
      <c r="X18" s="16">
        <f t="shared" si="8"/>
        <v>0</v>
      </c>
      <c r="Y18" s="16">
        <f t="shared" si="9"/>
        <v>19</v>
      </c>
      <c r="Z18" s="16">
        <f t="shared" si="10"/>
        <v>5</v>
      </c>
      <c r="AA18" s="16">
        <f t="shared" si="11"/>
        <v>0</v>
      </c>
      <c r="AB18" s="16">
        <f t="shared" si="12"/>
        <v>1</v>
      </c>
      <c r="AC18" s="16">
        <f t="shared" si="13"/>
        <v>0</v>
      </c>
      <c r="AD18" s="16">
        <f t="shared" si="14"/>
        <v>4</v>
      </c>
    </row>
    <row r="19" spans="1:30" ht="13.5" customHeight="1">
      <c r="A19" s="36" t="s">
        <v>32</v>
      </c>
      <c r="B19" s="39" t="s">
        <v>72</v>
      </c>
      <c r="C19" s="37" t="s">
        <v>73</v>
      </c>
      <c r="D19" s="16">
        <f t="shared" si="0"/>
        <v>16</v>
      </c>
      <c r="E19" s="16">
        <f t="shared" si="1"/>
        <v>8</v>
      </c>
      <c r="F19" s="16">
        <v>4</v>
      </c>
      <c r="G19" s="16">
        <v>4</v>
      </c>
      <c r="H19" s="16">
        <f t="shared" si="2"/>
        <v>8</v>
      </c>
      <c r="I19" s="16">
        <v>0</v>
      </c>
      <c r="J19" s="16">
        <v>8</v>
      </c>
      <c r="K19" s="16">
        <v>0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16</v>
      </c>
      <c r="W19" s="16">
        <f t="shared" si="7"/>
        <v>8</v>
      </c>
      <c r="X19" s="16">
        <f t="shared" si="8"/>
        <v>4</v>
      </c>
      <c r="Y19" s="16">
        <f t="shared" si="9"/>
        <v>4</v>
      </c>
      <c r="Z19" s="16">
        <f t="shared" si="10"/>
        <v>8</v>
      </c>
      <c r="AA19" s="16">
        <f t="shared" si="11"/>
        <v>0</v>
      </c>
      <c r="AB19" s="16">
        <f t="shared" si="12"/>
        <v>8</v>
      </c>
      <c r="AC19" s="16">
        <f t="shared" si="13"/>
        <v>0</v>
      </c>
      <c r="AD19" s="16">
        <f t="shared" si="14"/>
        <v>0</v>
      </c>
    </row>
    <row r="20" spans="1:30" ht="13.5" customHeight="1">
      <c r="A20" s="36" t="s">
        <v>32</v>
      </c>
      <c r="B20" s="39" t="s">
        <v>74</v>
      </c>
      <c r="C20" s="37" t="s">
        <v>75</v>
      </c>
      <c r="D20" s="16">
        <f t="shared" si="0"/>
        <v>7</v>
      </c>
      <c r="E20" s="16">
        <f t="shared" si="1"/>
        <v>4</v>
      </c>
      <c r="F20" s="16">
        <v>2</v>
      </c>
      <c r="G20" s="16">
        <v>2</v>
      </c>
      <c r="H20" s="16">
        <f t="shared" si="2"/>
        <v>3</v>
      </c>
      <c r="I20" s="16">
        <v>0</v>
      </c>
      <c r="J20" s="16">
        <v>3</v>
      </c>
      <c r="K20" s="16">
        <v>0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7</v>
      </c>
      <c r="W20" s="16">
        <f t="shared" si="7"/>
        <v>4</v>
      </c>
      <c r="X20" s="16">
        <f t="shared" si="8"/>
        <v>2</v>
      </c>
      <c r="Y20" s="16">
        <f t="shared" si="9"/>
        <v>2</v>
      </c>
      <c r="Z20" s="16">
        <f t="shared" si="10"/>
        <v>3</v>
      </c>
      <c r="AA20" s="16">
        <f t="shared" si="11"/>
        <v>0</v>
      </c>
      <c r="AB20" s="16">
        <f t="shared" si="12"/>
        <v>3</v>
      </c>
      <c r="AC20" s="16">
        <f t="shared" si="13"/>
        <v>0</v>
      </c>
      <c r="AD20" s="16">
        <f t="shared" si="14"/>
        <v>0</v>
      </c>
    </row>
    <row r="21" spans="1:30" ht="13.5" customHeight="1">
      <c r="A21" s="36" t="s">
        <v>32</v>
      </c>
      <c r="B21" s="39" t="s">
        <v>76</v>
      </c>
      <c r="C21" s="37" t="s">
        <v>77</v>
      </c>
      <c r="D21" s="16">
        <f t="shared" si="0"/>
        <v>6</v>
      </c>
      <c r="E21" s="16">
        <f t="shared" si="1"/>
        <v>2</v>
      </c>
      <c r="F21" s="16">
        <v>2</v>
      </c>
      <c r="G21" s="16">
        <v>0</v>
      </c>
      <c r="H21" s="16">
        <f t="shared" si="2"/>
        <v>4</v>
      </c>
      <c r="I21" s="16">
        <v>0</v>
      </c>
      <c r="J21" s="16">
        <v>4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6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4</v>
      </c>
      <c r="AA21" s="16">
        <f t="shared" si="11"/>
        <v>0</v>
      </c>
      <c r="AB21" s="16">
        <f t="shared" si="12"/>
        <v>4</v>
      </c>
      <c r="AC21" s="16">
        <f t="shared" si="13"/>
        <v>0</v>
      </c>
      <c r="AD21" s="16">
        <f t="shared" si="14"/>
        <v>0</v>
      </c>
    </row>
    <row r="22" spans="1:30" ht="13.5" customHeight="1">
      <c r="A22" s="36" t="s">
        <v>32</v>
      </c>
      <c r="B22" s="39" t="s">
        <v>78</v>
      </c>
      <c r="C22" s="37" t="s">
        <v>79</v>
      </c>
      <c r="D22" s="16">
        <f t="shared" si="0"/>
        <v>22</v>
      </c>
      <c r="E22" s="16">
        <f t="shared" si="1"/>
        <v>4</v>
      </c>
      <c r="F22" s="16">
        <v>4</v>
      </c>
      <c r="G22" s="16">
        <v>0</v>
      </c>
      <c r="H22" s="16">
        <f t="shared" si="2"/>
        <v>18</v>
      </c>
      <c r="I22" s="16">
        <v>0</v>
      </c>
      <c r="J22" s="16">
        <v>18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22</v>
      </c>
      <c r="W22" s="16">
        <f t="shared" si="7"/>
        <v>4</v>
      </c>
      <c r="X22" s="16">
        <f t="shared" si="8"/>
        <v>4</v>
      </c>
      <c r="Y22" s="16">
        <f t="shared" si="9"/>
        <v>0</v>
      </c>
      <c r="Z22" s="16">
        <f t="shared" si="10"/>
        <v>18</v>
      </c>
      <c r="AA22" s="16">
        <f t="shared" si="11"/>
        <v>0</v>
      </c>
      <c r="AB22" s="16">
        <f t="shared" si="12"/>
        <v>18</v>
      </c>
      <c r="AC22" s="16">
        <f t="shared" si="13"/>
        <v>0</v>
      </c>
      <c r="AD22" s="16">
        <f t="shared" si="14"/>
        <v>0</v>
      </c>
    </row>
    <row r="23" spans="1:30" ht="13.5" customHeight="1">
      <c r="A23" s="36" t="s">
        <v>32</v>
      </c>
      <c r="B23" s="39" t="s">
        <v>80</v>
      </c>
      <c r="C23" s="37" t="s">
        <v>81</v>
      </c>
      <c r="D23" s="16">
        <f t="shared" si="0"/>
        <v>11</v>
      </c>
      <c r="E23" s="16">
        <f t="shared" si="1"/>
        <v>2</v>
      </c>
      <c r="F23" s="16">
        <v>2</v>
      </c>
      <c r="G23" s="16">
        <v>0</v>
      </c>
      <c r="H23" s="16">
        <f t="shared" si="2"/>
        <v>9</v>
      </c>
      <c r="I23" s="16">
        <v>0</v>
      </c>
      <c r="J23" s="16">
        <v>8</v>
      </c>
      <c r="K23" s="16">
        <v>0</v>
      </c>
      <c r="L23" s="16">
        <v>1</v>
      </c>
      <c r="M23" s="16">
        <f t="shared" si="3"/>
        <v>10</v>
      </c>
      <c r="N23" s="16">
        <f t="shared" si="4"/>
        <v>5</v>
      </c>
      <c r="O23" s="16">
        <v>5</v>
      </c>
      <c r="P23" s="16">
        <v>0</v>
      </c>
      <c r="Q23" s="16">
        <f t="shared" si="5"/>
        <v>5</v>
      </c>
      <c r="R23" s="16">
        <v>4</v>
      </c>
      <c r="S23" s="16">
        <v>1</v>
      </c>
      <c r="T23" s="16">
        <v>0</v>
      </c>
      <c r="U23" s="16">
        <v>0</v>
      </c>
      <c r="V23" s="16">
        <f t="shared" si="6"/>
        <v>21</v>
      </c>
      <c r="W23" s="16">
        <f t="shared" si="7"/>
        <v>7</v>
      </c>
      <c r="X23" s="16">
        <f t="shared" si="8"/>
        <v>7</v>
      </c>
      <c r="Y23" s="16">
        <f t="shared" si="9"/>
        <v>0</v>
      </c>
      <c r="Z23" s="16">
        <f t="shared" si="10"/>
        <v>14</v>
      </c>
      <c r="AA23" s="16">
        <f t="shared" si="11"/>
        <v>4</v>
      </c>
      <c r="AB23" s="16">
        <f t="shared" si="12"/>
        <v>9</v>
      </c>
      <c r="AC23" s="16">
        <f t="shared" si="13"/>
        <v>0</v>
      </c>
      <c r="AD23" s="16">
        <f t="shared" si="14"/>
        <v>1</v>
      </c>
    </row>
    <row r="24" spans="1:30" ht="13.5" customHeight="1">
      <c r="A24" s="36" t="s">
        <v>32</v>
      </c>
      <c r="B24" s="39" t="s">
        <v>82</v>
      </c>
      <c r="C24" s="37" t="s">
        <v>83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4</v>
      </c>
      <c r="N24" s="16">
        <f t="shared" si="4"/>
        <v>4</v>
      </c>
      <c r="O24" s="16">
        <v>1</v>
      </c>
      <c r="P24" s="16">
        <v>3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4</v>
      </c>
      <c r="W24" s="16">
        <f t="shared" si="7"/>
        <v>4</v>
      </c>
      <c r="X24" s="16">
        <f t="shared" si="8"/>
        <v>1</v>
      </c>
      <c r="Y24" s="16">
        <f t="shared" si="9"/>
        <v>3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 customHeight="1">
      <c r="A25" s="36" t="s">
        <v>32</v>
      </c>
      <c r="B25" s="39" t="s">
        <v>65</v>
      </c>
      <c r="C25" s="37" t="s">
        <v>66</v>
      </c>
      <c r="D25" s="16">
        <f t="shared" si="0"/>
        <v>31</v>
      </c>
      <c r="E25" s="16">
        <f t="shared" si="1"/>
        <v>24</v>
      </c>
      <c r="F25" s="16">
        <v>8</v>
      </c>
      <c r="G25" s="16">
        <v>16</v>
      </c>
      <c r="H25" s="16">
        <f t="shared" si="2"/>
        <v>7</v>
      </c>
      <c r="I25" s="16">
        <v>0</v>
      </c>
      <c r="J25" s="16">
        <v>7</v>
      </c>
      <c r="K25" s="16">
        <v>0</v>
      </c>
      <c r="L25" s="16">
        <v>0</v>
      </c>
      <c r="M25" s="16">
        <f t="shared" si="3"/>
        <v>5</v>
      </c>
      <c r="N25" s="16">
        <f t="shared" si="4"/>
        <v>5</v>
      </c>
      <c r="O25" s="16">
        <v>3</v>
      </c>
      <c r="P25" s="16">
        <v>2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36</v>
      </c>
      <c r="W25" s="16">
        <f t="shared" si="7"/>
        <v>29</v>
      </c>
      <c r="X25" s="16">
        <f t="shared" si="8"/>
        <v>11</v>
      </c>
      <c r="Y25" s="16">
        <f t="shared" si="9"/>
        <v>18</v>
      </c>
      <c r="Z25" s="16">
        <f t="shared" si="10"/>
        <v>7</v>
      </c>
      <c r="AA25" s="16">
        <f t="shared" si="11"/>
        <v>0</v>
      </c>
      <c r="AB25" s="16">
        <f t="shared" si="12"/>
        <v>7</v>
      </c>
      <c r="AC25" s="16">
        <f t="shared" si="13"/>
        <v>0</v>
      </c>
      <c r="AD25" s="16">
        <f t="shared" si="14"/>
        <v>0</v>
      </c>
    </row>
    <row r="26" spans="1:30" ht="13.5" customHeight="1">
      <c r="A26" s="46" t="s">
        <v>67</v>
      </c>
      <c r="B26" s="46"/>
      <c r="C26" s="46"/>
      <c r="D26" s="16">
        <f t="shared" si="0"/>
        <v>249</v>
      </c>
      <c r="E26" s="16">
        <f t="shared" si="1"/>
        <v>85</v>
      </c>
      <c r="F26" s="16">
        <f>SUM(F7:F25)</f>
        <v>45</v>
      </c>
      <c r="G26" s="16">
        <f>SUM(G7:G25)</f>
        <v>40</v>
      </c>
      <c r="H26" s="16">
        <f t="shared" si="2"/>
        <v>164</v>
      </c>
      <c r="I26" s="16">
        <f>SUM(I7:I25)</f>
        <v>77</v>
      </c>
      <c r="J26" s="16">
        <f>SUM(J7:J25)</f>
        <v>73</v>
      </c>
      <c r="K26" s="16">
        <f>SUM(K7:K25)</f>
        <v>8</v>
      </c>
      <c r="L26" s="16">
        <f>SUM(L7:L25)</f>
        <v>6</v>
      </c>
      <c r="M26" s="16">
        <f t="shared" si="3"/>
        <v>82</v>
      </c>
      <c r="N26" s="16">
        <f t="shared" si="4"/>
        <v>47</v>
      </c>
      <c r="O26" s="16">
        <f>SUM(O7:O25)</f>
        <v>27</v>
      </c>
      <c r="P26" s="16">
        <f>SUM(P7:P25)</f>
        <v>20</v>
      </c>
      <c r="Q26" s="16">
        <f t="shared" si="5"/>
        <v>35</v>
      </c>
      <c r="R26" s="16">
        <f>SUM(R7:R25)</f>
        <v>4</v>
      </c>
      <c r="S26" s="16">
        <f>SUM(S7:S25)</f>
        <v>28</v>
      </c>
      <c r="T26" s="16">
        <f>SUM(T7:T25)</f>
        <v>0</v>
      </c>
      <c r="U26" s="16">
        <f>SUM(U7:U25)</f>
        <v>3</v>
      </c>
      <c r="V26" s="16">
        <f t="shared" si="6"/>
        <v>331</v>
      </c>
      <c r="W26" s="16">
        <f t="shared" si="7"/>
        <v>132</v>
      </c>
      <c r="X26" s="16">
        <f t="shared" si="8"/>
        <v>72</v>
      </c>
      <c r="Y26" s="16">
        <f t="shared" si="9"/>
        <v>60</v>
      </c>
      <c r="Z26" s="16">
        <f t="shared" si="10"/>
        <v>199</v>
      </c>
      <c r="AA26" s="16">
        <f t="shared" si="11"/>
        <v>81</v>
      </c>
      <c r="AB26" s="16">
        <f t="shared" si="12"/>
        <v>101</v>
      </c>
      <c r="AC26" s="16">
        <f t="shared" si="13"/>
        <v>8</v>
      </c>
      <c r="AD26" s="16">
        <f t="shared" si="14"/>
        <v>9</v>
      </c>
    </row>
  </sheetData>
  <mergeCells count="28">
    <mergeCell ref="A26:C26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&amp;L&amp;16廃棄物処理従事職員数（平成１５年度実績）&amp;R&amp;D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7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58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3</v>
      </c>
      <c r="C2" s="47" t="s">
        <v>25</v>
      </c>
      <c r="D2" s="56" t="s">
        <v>15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87</v>
      </c>
      <c r="E3" s="60"/>
      <c r="F3" s="60"/>
      <c r="G3" s="60"/>
      <c r="H3" s="60"/>
      <c r="I3" s="61"/>
      <c r="J3" s="59" t="s">
        <v>85</v>
      </c>
      <c r="K3" s="60"/>
      <c r="L3" s="60"/>
      <c r="M3" s="60"/>
      <c r="N3" s="60"/>
      <c r="O3" s="61"/>
      <c r="P3" s="59" t="s">
        <v>86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237</v>
      </c>
      <c r="G5" s="41"/>
      <c r="H5" s="70" t="s">
        <v>238</v>
      </c>
      <c r="I5" s="41"/>
      <c r="J5" s="70" t="s">
        <v>31</v>
      </c>
      <c r="K5" s="41"/>
      <c r="L5" s="70" t="s">
        <v>237</v>
      </c>
      <c r="M5" s="41"/>
      <c r="N5" s="70" t="s">
        <v>238</v>
      </c>
      <c r="O5" s="41"/>
      <c r="P5" s="70" t="s">
        <v>31</v>
      </c>
      <c r="Q5" s="41"/>
      <c r="R5" s="70" t="s">
        <v>237</v>
      </c>
      <c r="S5" s="41"/>
      <c r="T5" s="70" t="s">
        <v>238</v>
      </c>
      <c r="U5" s="41"/>
      <c r="V5" s="69" t="s">
        <v>239</v>
      </c>
      <c r="W5" s="69"/>
      <c r="X5" s="69" t="s">
        <v>240</v>
      </c>
      <c r="Y5" s="69"/>
      <c r="Z5" s="69"/>
      <c r="AA5" s="69"/>
      <c r="AB5" s="44"/>
      <c r="AC5" s="71"/>
      <c r="AD5" s="68"/>
      <c r="AE5" s="68"/>
      <c r="AF5" s="69" t="s">
        <v>239</v>
      </c>
      <c r="AG5" s="69"/>
      <c r="AH5" s="69" t="s">
        <v>240</v>
      </c>
      <c r="AI5" s="69"/>
      <c r="AJ5" s="69"/>
      <c r="AK5" s="69"/>
      <c r="AL5" s="44"/>
      <c r="AM5" s="71"/>
      <c r="AN5" s="68"/>
      <c r="AO5" s="68"/>
      <c r="AP5" s="69" t="s">
        <v>239</v>
      </c>
      <c r="AQ5" s="69"/>
      <c r="AR5" s="69" t="s">
        <v>240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55"/>
      <c r="B6" s="55"/>
      <c r="C6" s="72"/>
      <c r="D6" s="38" t="s">
        <v>98</v>
      </c>
      <c r="E6" s="38" t="s">
        <v>99</v>
      </c>
      <c r="F6" s="38" t="s">
        <v>98</v>
      </c>
      <c r="G6" s="38" t="s">
        <v>99</v>
      </c>
      <c r="H6" s="19" t="s">
        <v>100</v>
      </c>
      <c r="I6" s="38" t="s">
        <v>99</v>
      </c>
      <c r="J6" s="38" t="s">
        <v>98</v>
      </c>
      <c r="K6" s="38" t="s">
        <v>99</v>
      </c>
      <c r="L6" s="38" t="s">
        <v>98</v>
      </c>
      <c r="M6" s="38" t="s">
        <v>99</v>
      </c>
      <c r="N6" s="19" t="s">
        <v>100</v>
      </c>
      <c r="O6" s="38" t="s">
        <v>99</v>
      </c>
      <c r="P6" s="38" t="s">
        <v>98</v>
      </c>
      <c r="Q6" s="38" t="s">
        <v>99</v>
      </c>
      <c r="R6" s="38" t="s">
        <v>98</v>
      </c>
      <c r="S6" s="38" t="s">
        <v>99</v>
      </c>
      <c r="T6" s="19" t="s">
        <v>100</v>
      </c>
      <c r="U6" s="38" t="s">
        <v>99</v>
      </c>
      <c r="V6" s="38" t="s">
        <v>98</v>
      </c>
      <c r="W6" s="19" t="s">
        <v>101</v>
      </c>
      <c r="X6" s="38" t="s">
        <v>98</v>
      </c>
      <c r="Y6" s="19" t="s">
        <v>101</v>
      </c>
      <c r="Z6" s="38" t="s">
        <v>98</v>
      </c>
      <c r="AA6" s="19" t="s">
        <v>101</v>
      </c>
      <c r="AB6" s="19" t="s">
        <v>100</v>
      </c>
      <c r="AC6" s="19" t="s">
        <v>101</v>
      </c>
      <c r="AD6" s="19" t="s">
        <v>100</v>
      </c>
      <c r="AE6" s="19" t="s">
        <v>101</v>
      </c>
      <c r="AF6" s="38" t="s">
        <v>98</v>
      </c>
      <c r="AG6" s="19" t="s">
        <v>101</v>
      </c>
      <c r="AH6" s="38" t="s">
        <v>98</v>
      </c>
      <c r="AI6" s="19" t="s">
        <v>101</v>
      </c>
      <c r="AJ6" s="38" t="s">
        <v>98</v>
      </c>
      <c r="AK6" s="19" t="s">
        <v>101</v>
      </c>
      <c r="AL6" s="19" t="s">
        <v>100</v>
      </c>
      <c r="AM6" s="19" t="s">
        <v>101</v>
      </c>
      <c r="AN6" s="19" t="s">
        <v>100</v>
      </c>
      <c r="AO6" s="19" t="s">
        <v>101</v>
      </c>
      <c r="AP6" s="38" t="s">
        <v>98</v>
      </c>
      <c r="AQ6" s="19" t="s">
        <v>101</v>
      </c>
      <c r="AR6" s="38" t="s">
        <v>98</v>
      </c>
      <c r="AS6" s="19" t="s">
        <v>101</v>
      </c>
      <c r="AT6" s="38" t="s">
        <v>98</v>
      </c>
      <c r="AU6" s="19" t="s">
        <v>101</v>
      </c>
      <c r="AV6" s="19" t="s">
        <v>100</v>
      </c>
      <c r="AW6" s="19" t="s">
        <v>101</v>
      </c>
      <c r="AX6" s="19" t="s">
        <v>100</v>
      </c>
      <c r="AY6" s="19" t="s">
        <v>101</v>
      </c>
    </row>
    <row r="7" spans="1:51" ht="13.5">
      <c r="A7" s="36" t="s">
        <v>32</v>
      </c>
      <c r="B7" s="40" t="s">
        <v>33</v>
      </c>
      <c r="C7" s="35" t="s">
        <v>34</v>
      </c>
      <c r="D7" s="16">
        <v>40</v>
      </c>
      <c r="E7" s="16">
        <v>182</v>
      </c>
      <c r="F7" s="16">
        <v>7</v>
      </c>
      <c r="G7" s="16">
        <v>25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307</v>
      </c>
      <c r="Q7" s="16">
        <v>747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8</v>
      </c>
      <c r="AG7" s="16">
        <v>14</v>
      </c>
      <c r="AH7" s="16">
        <v>0</v>
      </c>
      <c r="AI7" s="16">
        <v>0</v>
      </c>
      <c r="AJ7" s="16">
        <v>5</v>
      </c>
      <c r="AK7" s="16">
        <v>34</v>
      </c>
      <c r="AL7" s="16">
        <v>0</v>
      </c>
      <c r="AM7" s="16">
        <v>0</v>
      </c>
      <c r="AN7" s="16">
        <v>0</v>
      </c>
      <c r="AO7" s="16">
        <v>0</v>
      </c>
      <c r="AP7" s="16">
        <v>8</v>
      </c>
      <c r="AQ7" s="16">
        <v>14</v>
      </c>
      <c r="AR7" s="16">
        <v>0</v>
      </c>
      <c r="AS7" s="16">
        <v>0</v>
      </c>
      <c r="AT7" s="16">
        <v>8</v>
      </c>
      <c r="AU7" s="16">
        <v>49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32</v>
      </c>
      <c r="B8" s="40" t="s">
        <v>35</v>
      </c>
      <c r="C8" s="35" t="s">
        <v>36</v>
      </c>
      <c r="D8" s="16">
        <v>55</v>
      </c>
      <c r="E8" s="16">
        <v>168</v>
      </c>
      <c r="F8" s="16">
        <v>0</v>
      </c>
      <c r="G8" s="16">
        <v>0</v>
      </c>
      <c r="H8" s="16">
        <v>0</v>
      </c>
      <c r="I8" s="16">
        <v>0</v>
      </c>
      <c r="J8" s="16">
        <v>22</v>
      </c>
      <c r="K8" s="16">
        <v>55</v>
      </c>
      <c r="L8" s="16">
        <v>0</v>
      </c>
      <c r="M8" s="16">
        <v>0</v>
      </c>
      <c r="N8" s="16">
        <v>0</v>
      </c>
      <c r="O8" s="16">
        <v>0</v>
      </c>
      <c r="P8" s="16">
        <v>858</v>
      </c>
      <c r="Q8" s="16">
        <v>3862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21</v>
      </c>
      <c r="AG8" s="16">
        <v>37</v>
      </c>
      <c r="AH8" s="16">
        <v>0</v>
      </c>
      <c r="AI8" s="16">
        <v>0</v>
      </c>
      <c r="AJ8" s="16">
        <v>7</v>
      </c>
      <c r="AK8" s="16">
        <v>69</v>
      </c>
      <c r="AL8" s="16">
        <v>1</v>
      </c>
      <c r="AM8" s="16">
        <v>427</v>
      </c>
      <c r="AN8" s="16">
        <v>1</v>
      </c>
      <c r="AO8" s="16">
        <v>2150</v>
      </c>
      <c r="AP8" s="16">
        <v>50</v>
      </c>
      <c r="AQ8" s="16">
        <v>189</v>
      </c>
      <c r="AR8" s="16">
        <v>0</v>
      </c>
      <c r="AS8" s="16">
        <v>0</v>
      </c>
      <c r="AT8" s="16">
        <v>19</v>
      </c>
      <c r="AU8" s="16">
        <v>99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32</v>
      </c>
      <c r="B9" s="40" t="s">
        <v>37</v>
      </c>
      <c r="C9" s="35" t="s">
        <v>38</v>
      </c>
      <c r="D9" s="16">
        <v>39</v>
      </c>
      <c r="E9" s="16">
        <v>80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164</v>
      </c>
      <c r="Q9" s="16">
        <v>386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20</v>
      </c>
      <c r="AQ9" s="16">
        <v>38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32</v>
      </c>
      <c r="B10" s="40" t="s">
        <v>39</v>
      </c>
      <c r="C10" s="35" t="s">
        <v>40</v>
      </c>
      <c r="D10" s="16">
        <v>40</v>
      </c>
      <c r="E10" s="16">
        <v>94</v>
      </c>
      <c r="F10" s="16">
        <v>7</v>
      </c>
      <c r="G10" s="16">
        <v>26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54</v>
      </c>
      <c r="Q10" s="16">
        <v>124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21</v>
      </c>
      <c r="AQ10" s="16">
        <v>38</v>
      </c>
      <c r="AR10" s="16">
        <v>0</v>
      </c>
      <c r="AS10" s="16">
        <v>0</v>
      </c>
      <c r="AT10" s="16">
        <v>3</v>
      </c>
      <c r="AU10" s="16">
        <v>17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32</v>
      </c>
      <c r="B11" s="40" t="s">
        <v>41</v>
      </c>
      <c r="C11" s="35" t="s">
        <v>42</v>
      </c>
      <c r="D11" s="16">
        <v>18</v>
      </c>
      <c r="E11" s="16">
        <v>38</v>
      </c>
      <c r="F11" s="16">
        <v>0</v>
      </c>
      <c r="G11" s="16">
        <v>0</v>
      </c>
      <c r="H11" s="16">
        <v>0</v>
      </c>
      <c r="I11" s="16">
        <v>0</v>
      </c>
      <c r="J11" s="16">
        <v>8</v>
      </c>
      <c r="K11" s="16">
        <v>21</v>
      </c>
      <c r="L11" s="16">
        <v>0</v>
      </c>
      <c r="M11" s="16">
        <v>0</v>
      </c>
      <c r="N11" s="16">
        <v>0</v>
      </c>
      <c r="O11" s="16">
        <v>0</v>
      </c>
      <c r="P11" s="16">
        <v>217</v>
      </c>
      <c r="Q11" s="16">
        <v>532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3</v>
      </c>
      <c r="AM11" s="16">
        <v>1080</v>
      </c>
      <c r="AN11" s="16">
        <v>2</v>
      </c>
      <c r="AO11" s="16">
        <v>2911</v>
      </c>
      <c r="AP11" s="16">
        <v>28</v>
      </c>
      <c r="AQ11" s="16">
        <v>95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32</v>
      </c>
      <c r="B12" s="40" t="s">
        <v>43</v>
      </c>
      <c r="C12" s="35" t="s">
        <v>44</v>
      </c>
      <c r="D12" s="16">
        <v>8</v>
      </c>
      <c r="E12" s="16">
        <v>14</v>
      </c>
      <c r="F12" s="16">
        <v>0</v>
      </c>
      <c r="G12" s="16">
        <v>0</v>
      </c>
      <c r="H12" s="16">
        <v>0</v>
      </c>
      <c r="I12" s="16">
        <v>0</v>
      </c>
      <c r="J12" s="16">
        <v>21</v>
      </c>
      <c r="K12" s="16">
        <v>42</v>
      </c>
      <c r="L12" s="16">
        <v>0</v>
      </c>
      <c r="M12" s="16">
        <v>0</v>
      </c>
      <c r="N12" s="16">
        <v>0</v>
      </c>
      <c r="O12" s="16">
        <v>0</v>
      </c>
      <c r="P12" s="16">
        <v>32</v>
      </c>
      <c r="Q12" s="16">
        <v>188</v>
      </c>
      <c r="R12" s="16">
        <v>0</v>
      </c>
      <c r="S12" s="16">
        <v>0</v>
      </c>
      <c r="T12" s="16">
        <v>0</v>
      </c>
      <c r="U12" s="16">
        <v>0</v>
      </c>
      <c r="V12" s="16">
        <v>9</v>
      </c>
      <c r="W12" s="16">
        <v>18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24</v>
      </c>
      <c r="AQ12" s="16">
        <v>88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32</v>
      </c>
      <c r="B13" s="40" t="s">
        <v>45</v>
      </c>
      <c r="C13" s="35" t="s">
        <v>46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34</v>
      </c>
      <c r="K13" s="16">
        <v>75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1</v>
      </c>
      <c r="AG13" s="16">
        <v>2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24</v>
      </c>
      <c r="AQ13" s="16">
        <v>59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32</v>
      </c>
      <c r="B14" s="40" t="s">
        <v>47</v>
      </c>
      <c r="C14" s="35" t="s">
        <v>48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11</v>
      </c>
      <c r="K14" s="16">
        <v>27</v>
      </c>
      <c r="L14" s="16">
        <v>0</v>
      </c>
      <c r="M14" s="16">
        <v>0</v>
      </c>
      <c r="N14" s="16">
        <v>0</v>
      </c>
      <c r="O14" s="16">
        <v>0</v>
      </c>
      <c r="P14" s="16">
        <v>75</v>
      </c>
      <c r="Q14" s="16">
        <v>239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22</v>
      </c>
      <c r="AQ14" s="16">
        <v>123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32</v>
      </c>
      <c r="B15" s="40" t="s">
        <v>49</v>
      </c>
      <c r="C15" s="35" t="s">
        <v>50</v>
      </c>
      <c r="D15" s="16">
        <v>20</v>
      </c>
      <c r="E15" s="16">
        <v>44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53</v>
      </c>
      <c r="Q15" s="16">
        <v>120</v>
      </c>
      <c r="R15" s="16">
        <v>0</v>
      </c>
      <c r="S15" s="16">
        <v>0</v>
      </c>
      <c r="T15" s="16">
        <v>0</v>
      </c>
      <c r="U15" s="16">
        <v>0</v>
      </c>
      <c r="V15" s="16">
        <v>5</v>
      </c>
      <c r="W15" s="16">
        <v>9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1</v>
      </c>
      <c r="AO15" s="16">
        <v>1414</v>
      </c>
      <c r="AP15" s="16">
        <v>8</v>
      </c>
      <c r="AQ15" s="16">
        <v>12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32</v>
      </c>
      <c r="B16" s="40" t="s">
        <v>51</v>
      </c>
      <c r="C16" s="35" t="s">
        <v>52</v>
      </c>
      <c r="D16" s="16">
        <v>7</v>
      </c>
      <c r="E16" s="16">
        <v>18</v>
      </c>
      <c r="F16" s="16">
        <v>0</v>
      </c>
      <c r="G16" s="16">
        <v>0</v>
      </c>
      <c r="H16" s="16">
        <v>0</v>
      </c>
      <c r="I16" s="16">
        <v>0</v>
      </c>
      <c r="J16" s="16">
        <v>9</v>
      </c>
      <c r="K16" s="16">
        <v>22</v>
      </c>
      <c r="L16" s="16">
        <v>0</v>
      </c>
      <c r="M16" s="16">
        <v>0</v>
      </c>
      <c r="N16" s="16">
        <v>0</v>
      </c>
      <c r="O16" s="16">
        <v>0</v>
      </c>
      <c r="P16" s="16">
        <v>112</v>
      </c>
      <c r="Q16" s="16">
        <v>274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13</v>
      </c>
      <c r="AQ16" s="16">
        <v>27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32</v>
      </c>
      <c r="B17" s="40" t="s">
        <v>53</v>
      </c>
      <c r="C17" s="35" t="s">
        <v>119</v>
      </c>
      <c r="D17" s="16">
        <v>3</v>
      </c>
      <c r="E17" s="16">
        <v>6</v>
      </c>
      <c r="F17" s="16">
        <v>1</v>
      </c>
      <c r="G17" s="16">
        <v>2</v>
      </c>
      <c r="H17" s="16">
        <v>0</v>
      </c>
      <c r="I17" s="16">
        <v>0</v>
      </c>
      <c r="J17" s="16">
        <v>8</v>
      </c>
      <c r="K17" s="16">
        <v>13</v>
      </c>
      <c r="L17" s="16">
        <v>1</v>
      </c>
      <c r="M17" s="16">
        <v>10</v>
      </c>
      <c r="N17" s="16">
        <v>6</v>
      </c>
      <c r="O17" s="16">
        <v>108</v>
      </c>
      <c r="P17" s="16">
        <v>11</v>
      </c>
      <c r="Q17" s="16">
        <v>27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1</v>
      </c>
      <c r="AO17" s="16">
        <v>1198</v>
      </c>
      <c r="AP17" s="16">
        <v>13</v>
      </c>
      <c r="AQ17" s="16">
        <v>18</v>
      </c>
      <c r="AR17" s="16">
        <v>0</v>
      </c>
      <c r="AS17" s="16">
        <v>0</v>
      </c>
      <c r="AT17" s="16">
        <v>0</v>
      </c>
      <c r="AU17" s="16">
        <v>0</v>
      </c>
      <c r="AV17" s="16">
        <v>2</v>
      </c>
      <c r="AW17" s="16">
        <v>189</v>
      </c>
      <c r="AX17" s="16">
        <v>0</v>
      </c>
      <c r="AY17" s="16">
        <v>0</v>
      </c>
    </row>
    <row r="18" spans="1:51" ht="13.5">
      <c r="A18" s="36" t="s">
        <v>32</v>
      </c>
      <c r="B18" s="40" t="s">
        <v>120</v>
      </c>
      <c r="C18" s="35" t="s">
        <v>121</v>
      </c>
      <c r="D18" s="16">
        <v>10</v>
      </c>
      <c r="E18" s="16">
        <v>20</v>
      </c>
      <c r="F18" s="16">
        <v>1</v>
      </c>
      <c r="G18" s="16">
        <v>2</v>
      </c>
      <c r="H18" s="16">
        <v>0</v>
      </c>
      <c r="I18" s="16">
        <v>0</v>
      </c>
      <c r="J18" s="16">
        <v>4</v>
      </c>
      <c r="K18" s="16">
        <v>9</v>
      </c>
      <c r="L18" s="16">
        <v>0</v>
      </c>
      <c r="M18" s="16">
        <v>0</v>
      </c>
      <c r="N18" s="16">
        <v>0</v>
      </c>
      <c r="O18" s="16">
        <v>0</v>
      </c>
      <c r="P18" s="16">
        <v>11</v>
      </c>
      <c r="Q18" s="16">
        <v>6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32</v>
      </c>
      <c r="B19" s="40" t="s">
        <v>122</v>
      </c>
      <c r="C19" s="35" t="s">
        <v>123</v>
      </c>
      <c r="D19" s="16">
        <v>7</v>
      </c>
      <c r="E19" s="16">
        <v>18</v>
      </c>
      <c r="F19" s="16">
        <v>5</v>
      </c>
      <c r="G19" s="16">
        <v>8</v>
      </c>
      <c r="H19" s="16">
        <v>0</v>
      </c>
      <c r="I19" s="16">
        <v>0</v>
      </c>
      <c r="J19" s="16">
        <v>9</v>
      </c>
      <c r="K19" s="16">
        <v>27</v>
      </c>
      <c r="L19" s="16">
        <v>0</v>
      </c>
      <c r="M19" s="16">
        <v>0</v>
      </c>
      <c r="N19" s="16">
        <v>0</v>
      </c>
      <c r="O19" s="16">
        <v>0</v>
      </c>
      <c r="P19" s="16">
        <v>38</v>
      </c>
      <c r="Q19" s="16">
        <v>78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10</v>
      </c>
      <c r="AQ19" s="16">
        <v>15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32</v>
      </c>
      <c r="B20" s="40" t="s">
        <v>88</v>
      </c>
      <c r="C20" s="35" t="s">
        <v>89</v>
      </c>
      <c r="D20" s="16">
        <v>6</v>
      </c>
      <c r="E20" s="16">
        <v>12</v>
      </c>
      <c r="F20" s="16">
        <v>0</v>
      </c>
      <c r="G20" s="16">
        <v>0</v>
      </c>
      <c r="H20" s="16">
        <v>0</v>
      </c>
      <c r="I20" s="16">
        <v>0</v>
      </c>
      <c r="J20" s="16">
        <v>4</v>
      </c>
      <c r="K20" s="16">
        <v>11</v>
      </c>
      <c r="L20" s="16">
        <v>0</v>
      </c>
      <c r="M20" s="16">
        <v>0</v>
      </c>
      <c r="N20" s="16">
        <v>0</v>
      </c>
      <c r="O20" s="16">
        <v>0</v>
      </c>
      <c r="P20" s="16">
        <v>54</v>
      </c>
      <c r="Q20" s="16">
        <v>150</v>
      </c>
      <c r="R20" s="16">
        <v>55</v>
      </c>
      <c r="S20" s="16">
        <v>140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3</v>
      </c>
      <c r="AM20" s="16">
        <v>1080</v>
      </c>
      <c r="AN20" s="16">
        <v>2</v>
      </c>
      <c r="AO20" s="16">
        <v>2911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32</v>
      </c>
      <c r="B21" s="40" t="s">
        <v>124</v>
      </c>
      <c r="C21" s="35" t="s">
        <v>125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5</v>
      </c>
      <c r="K21" s="16">
        <v>17</v>
      </c>
      <c r="L21" s="16">
        <v>0</v>
      </c>
      <c r="M21" s="16">
        <v>0</v>
      </c>
      <c r="N21" s="16">
        <v>0</v>
      </c>
      <c r="O21" s="16">
        <v>0</v>
      </c>
      <c r="P21" s="16">
        <v>28</v>
      </c>
      <c r="Q21" s="16">
        <v>63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3</v>
      </c>
      <c r="AM21" s="16">
        <v>1080</v>
      </c>
      <c r="AN21" s="16">
        <v>2</v>
      </c>
      <c r="AO21" s="16">
        <v>2911</v>
      </c>
      <c r="AP21" s="16">
        <v>10</v>
      </c>
      <c r="AQ21" s="16">
        <v>23</v>
      </c>
      <c r="AR21" s="16">
        <v>0</v>
      </c>
      <c r="AS21" s="16">
        <v>0</v>
      </c>
      <c r="AT21" s="16">
        <v>1</v>
      </c>
      <c r="AU21" s="16">
        <v>10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32</v>
      </c>
      <c r="B22" s="40" t="s">
        <v>126</v>
      </c>
      <c r="C22" s="35" t="s">
        <v>127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4</v>
      </c>
      <c r="K22" s="16">
        <v>9</v>
      </c>
      <c r="L22" s="16">
        <v>2</v>
      </c>
      <c r="M22" s="16">
        <v>5</v>
      </c>
      <c r="N22" s="16">
        <v>0</v>
      </c>
      <c r="O22" s="16">
        <v>0</v>
      </c>
      <c r="P22" s="16">
        <v>37</v>
      </c>
      <c r="Q22" s="16">
        <v>85</v>
      </c>
      <c r="R22" s="16">
        <v>30</v>
      </c>
      <c r="S22" s="16">
        <v>163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3</v>
      </c>
      <c r="AM22" s="16">
        <v>401</v>
      </c>
      <c r="AN22" s="16">
        <v>2</v>
      </c>
      <c r="AO22" s="16">
        <v>1246</v>
      </c>
      <c r="AP22" s="16">
        <v>20</v>
      </c>
      <c r="AQ22" s="16">
        <v>96</v>
      </c>
      <c r="AR22" s="16">
        <v>0</v>
      </c>
      <c r="AS22" s="16">
        <v>0</v>
      </c>
      <c r="AT22" s="16">
        <v>3</v>
      </c>
      <c r="AU22" s="16">
        <v>25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32</v>
      </c>
      <c r="B23" s="40" t="s">
        <v>128</v>
      </c>
      <c r="C23" s="35" t="s">
        <v>129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3</v>
      </c>
      <c r="K23" s="16">
        <v>6</v>
      </c>
      <c r="L23" s="16">
        <v>0</v>
      </c>
      <c r="M23" s="16">
        <v>0</v>
      </c>
      <c r="N23" s="16">
        <v>0</v>
      </c>
      <c r="O23" s="16">
        <v>0</v>
      </c>
      <c r="P23" s="16">
        <v>23</v>
      </c>
      <c r="Q23" s="16">
        <v>74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10</v>
      </c>
      <c r="AG23" s="16">
        <v>50</v>
      </c>
      <c r="AH23" s="16">
        <v>0</v>
      </c>
      <c r="AI23" s="16">
        <v>0</v>
      </c>
      <c r="AJ23" s="16">
        <v>0</v>
      </c>
      <c r="AK23" s="16">
        <v>0</v>
      </c>
      <c r="AL23" s="16">
        <v>3</v>
      </c>
      <c r="AM23" s="16">
        <v>1080</v>
      </c>
      <c r="AN23" s="16">
        <v>2</v>
      </c>
      <c r="AO23" s="16">
        <v>2911</v>
      </c>
      <c r="AP23" s="16">
        <v>10</v>
      </c>
      <c r="AQ23" s="16">
        <v>50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32</v>
      </c>
      <c r="B24" s="40" t="s">
        <v>130</v>
      </c>
      <c r="C24" s="35" t="s">
        <v>131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15</v>
      </c>
      <c r="L24" s="16">
        <v>0</v>
      </c>
      <c r="M24" s="16">
        <v>0</v>
      </c>
      <c r="N24" s="16">
        <v>0</v>
      </c>
      <c r="O24" s="16">
        <v>0</v>
      </c>
      <c r="P24" s="16">
        <v>60</v>
      </c>
      <c r="Q24" s="16">
        <v>131</v>
      </c>
      <c r="R24" s="16">
        <v>59</v>
      </c>
      <c r="S24" s="16">
        <v>123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3</v>
      </c>
      <c r="AM24" s="16">
        <v>1080</v>
      </c>
      <c r="AN24" s="16">
        <v>2</v>
      </c>
      <c r="AO24" s="16">
        <v>2911</v>
      </c>
      <c r="AP24" s="16">
        <v>19</v>
      </c>
      <c r="AQ24" s="16">
        <v>72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32</v>
      </c>
      <c r="B25" s="40" t="s">
        <v>132</v>
      </c>
      <c r="C25" s="35" t="s">
        <v>133</v>
      </c>
      <c r="D25" s="16">
        <v>12</v>
      </c>
      <c r="E25" s="16">
        <v>28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99</v>
      </c>
      <c r="Q25" s="16">
        <v>210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1</v>
      </c>
      <c r="AA25" s="16">
        <v>10</v>
      </c>
      <c r="AB25" s="16">
        <v>0</v>
      </c>
      <c r="AC25" s="16">
        <v>0</v>
      </c>
      <c r="AD25" s="16">
        <v>0</v>
      </c>
      <c r="AE25" s="16">
        <v>0</v>
      </c>
      <c r="AF25" s="16">
        <v>7</v>
      </c>
      <c r="AG25" s="16">
        <v>18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6" t="s">
        <v>32</v>
      </c>
      <c r="B26" s="40" t="s">
        <v>134</v>
      </c>
      <c r="C26" s="35" t="s">
        <v>135</v>
      </c>
      <c r="D26" s="16">
        <v>1</v>
      </c>
      <c r="E26" s="16">
        <v>2</v>
      </c>
      <c r="F26" s="16">
        <v>0</v>
      </c>
      <c r="G26" s="16">
        <v>0</v>
      </c>
      <c r="H26" s="16">
        <v>0</v>
      </c>
      <c r="I26" s="16">
        <v>0</v>
      </c>
      <c r="J26" s="16">
        <v>3</v>
      </c>
      <c r="K26" s="16">
        <v>6</v>
      </c>
      <c r="L26" s="16">
        <v>1</v>
      </c>
      <c r="M26" s="16">
        <v>2</v>
      </c>
      <c r="N26" s="16">
        <v>0</v>
      </c>
      <c r="O26" s="16">
        <v>0</v>
      </c>
      <c r="P26" s="16">
        <v>30</v>
      </c>
      <c r="Q26" s="16">
        <v>63</v>
      </c>
      <c r="R26" s="16">
        <v>26</v>
      </c>
      <c r="S26" s="16">
        <v>68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4</v>
      </c>
      <c r="AG26" s="16">
        <v>10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6" t="s">
        <v>32</v>
      </c>
      <c r="B27" s="40" t="s">
        <v>136</v>
      </c>
      <c r="C27" s="35" t="s">
        <v>84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31</v>
      </c>
      <c r="Q27" s="16">
        <v>70</v>
      </c>
      <c r="R27" s="16">
        <v>29</v>
      </c>
      <c r="S27" s="16">
        <v>71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22</v>
      </c>
      <c r="AG27" s="16">
        <v>111</v>
      </c>
      <c r="AH27" s="16">
        <v>2</v>
      </c>
      <c r="AI27" s="16">
        <v>12</v>
      </c>
      <c r="AJ27" s="16">
        <v>11</v>
      </c>
      <c r="AK27" s="16">
        <v>32</v>
      </c>
      <c r="AL27" s="16">
        <v>0</v>
      </c>
      <c r="AM27" s="16">
        <v>0</v>
      </c>
      <c r="AN27" s="16">
        <v>0</v>
      </c>
      <c r="AO27" s="16">
        <v>0</v>
      </c>
      <c r="AP27" s="16">
        <v>31</v>
      </c>
      <c r="AQ27" s="16">
        <v>153</v>
      </c>
      <c r="AR27" s="16">
        <v>2</v>
      </c>
      <c r="AS27" s="16">
        <v>12</v>
      </c>
      <c r="AT27" s="16">
        <v>12</v>
      </c>
      <c r="AU27" s="16">
        <v>40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6" t="s">
        <v>32</v>
      </c>
      <c r="B28" s="40" t="s">
        <v>137</v>
      </c>
      <c r="C28" s="35" t="s">
        <v>138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22</v>
      </c>
      <c r="AG28" s="16">
        <v>119</v>
      </c>
      <c r="AH28" s="16">
        <v>16</v>
      </c>
      <c r="AI28" s="16">
        <v>34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6" t="s">
        <v>32</v>
      </c>
      <c r="B29" s="40" t="s">
        <v>139</v>
      </c>
      <c r="C29" s="35" t="s">
        <v>140</v>
      </c>
      <c r="D29" s="16">
        <v>1</v>
      </c>
      <c r="E29" s="16">
        <v>2</v>
      </c>
      <c r="F29" s="16">
        <v>1</v>
      </c>
      <c r="G29" s="16">
        <v>2</v>
      </c>
      <c r="H29" s="16">
        <v>0</v>
      </c>
      <c r="I29" s="16">
        <v>0</v>
      </c>
      <c r="J29" s="16">
        <v>6</v>
      </c>
      <c r="K29" s="16">
        <v>12</v>
      </c>
      <c r="L29" s="16">
        <v>3</v>
      </c>
      <c r="M29" s="16">
        <v>6</v>
      </c>
      <c r="N29" s="16">
        <v>0</v>
      </c>
      <c r="O29" s="16">
        <v>0</v>
      </c>
      <c r="P29" s="16">
        <v>29</v>
      </c>
      <c r="Q29" s="16">
        <v>70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3</v>
      </c>
      <c r="AQ29" s="16">
        <v>10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6" t="s">
        <v>32</v>
      </c>
      <c r="B30" s="40" t="s">
        <v>141</v>
      </c>
      <c r="C30" s="35" t="s">
        <v>142</v>
      </c>
      <c r="D30" s="16">
        <v>0</v>
      </c>
      <c r="E30" s="16">
        <v>0</v>
      </c>
      <c r="F30" s="16">
        <v>1</v>
      </c>
      <c r="G30" s="16">
        <v>4</v>
      </c>
      <c r="H30" s="16">
        <v>0</v>
      </c>
      <c r="I30" s="16">
        <v>0</v>
      </c>
      <c r="J30" s="16">
        <v>4</v>
      </c>
      <c r="K30" s="16">
        <v>12</v>
      </c>
      <c r="L30" s="16">
        <v>0</v>
      </c>
      <c r="M30" s="16">
        <v>0</v>
      </c>
      <c r="N30" s="16">
        <v>0</v>
      </c>
      <c r="O30" s="16">
        <v>0</v>
      </c>
      <c r="P30" s="16">
        <v>46</v>
      </c>
      <c r="Q30" s="16">
        <v>99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4</v>
      </c>
      <c r="AQ30" s="16">
        <v>9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6" t="s">
        <v>32</v>
      </c>
      <c r="B31" s="40" t="s">
        <v>143</v>
      </c>
      <c r="C31" s="35" t="s">
        <v>144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2</v>
      </c>
      <c r="K31" s="16">
        <v>5</v>
      </c>
      <c r="L31" s="16">
        <v>3</v>
      </c>
      <c r="M31" s="16">
        <v>5</v>
      </c>
      <c r="N31" s="16">
        <v>0</v>
      </c>
      <c r="O31" s="16">
        <v>0</v>
      </c>
      <c r="P31" s="16">
        <v>1</v>
      </c>
      <c r="Q31" s="16">
        <v>3</v>
      </c>
      <c r="R31" s="16">
        <v>1</v>
      </c>
      <c r="S31" s="16">
        <v>2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5</v>
      </c>
      <c r="AQ31" s="16">
        <v>11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6" t="s">
        <v>32</v>
      </c>
      <c r="B32" s="40" t="s">
        <v>145</v>
      </c>
      <c r="C32" s="35" t="s">
        <v>146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5</v>
      </c>
      <c r="K32" s="16">
        <v>12</v>
      </c>
      <c r="L32" s="16">
        <v>0</v>
      </c>
      <c r="M32" s="16">
        <v>0</v>
      </c>
      <c r="N32" s="16">
        <v>0</v>
      </c>
      <c r="O32" s="16">
        <v>0</v>
      </c>
      <c r="P32" s="16">
        <v>5</v>
      </c>
      <c r="Q32" s="16">
        <v>11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2</v>
      </c>
      <c r="AQ32" s="16">
        <v>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6" t="s">
        <v>32</v>
      </c>
      <c r="B33" s="40" t="s">
        <v>147</v>
      </c>
      <c r="C33" s="35" t="s">
        <v>148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4</v>
      </c>
      <c r="K33" s="16">
        <v>12</v>
      </c>
      <c r="L33" s="16">
        <v>0</v>
      </c>
      <c r="M33" s="16">
        <v>0</v>
      </c>
      <c r="N33" s="16">
        <v>0</v>
      </c>
      <c r="O33" s="16">
        <v>0</v>
      </c>
      <c r="P33" s="16">
        <v>17</v>
      </c>
      <c r="Q33" s="16">
        <v>35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6</v>
      </c>
      <c r="AG33" s="16">
        <v>31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6</v>
      </c>
      <c r="AQ33" s="16">
        <v>31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6" t="s">
        <v>32</v>
      </c>
      <c r="B34" s="40" t="s">
        <v>149</v>
      </c>
      <c r="C34" s="35" t="s">
        <v>150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1</v>
      </c>
      <c r="K34" s="16">
        <v>2</v>
      </c>
      <c r="L34" s="16">
        <v>0</v>
      </c>
      <c r="M34" s="16">
        <v>0</v>
      </c>
      <c r="N34" s="16">
        <v>0</v>
      </c>
      <c r="O34" s="16">
        <v>0</v>
      </c>
      <c r="P34" s="16">
        <v>19</v>
      </c>
      <c r="Q34" s="16">
        <v>41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2</v>
      </c>
      <c r="AQ34" s="16">
        <v>4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6" t="s">
        <v>32</v>
      </c>
      <c r="B35" s="40" t="s">
        <v>151</v>
      </c>
      <c r="C35" s="35" t="s">
        <v>152</v>
      </c>
      <c r="D35" s="16">
        <v>1</v>
      </c>
      <c r="E35" s="16">
        <v>1</v>
      </c>
      <c r="F35" s="16">
        <v>0</v>
      </c>
      <c r="G35" s="16">
        <v>0</v>
      </c>
      <c r="H35" s="16">
        <v>0</v>
      </c>
      <c r="I35" s="16">
        <v>0</v>
      </c>
      <c r="J35" s="16">
        <v>9</v>
      </c>
      <c r="K35" s="16">
        <v>21</v>
      </c>
      <c r="L35" s="16">
        <v>0</v>
      </c>
      <c r="M35" s="16">
        <v>0</v>
      </c>
      <c r="N35" s="16">
        <v>0</v>
      </c>
      <c r="O35" s="16">
        <v>0</v>
      </c>
      <c r="P35" s="16">
        <v>17</v>
      </c>
      <c r="Q35" s="16">
        <v>44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8</v>
      </c>
      <c r="AQ35" s="16">
        <v>16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6" t="s">
        <v>32</v>
      </c>
      <c r="B36" s="40" t="s">
        <v>153</v>
      </c>
      <c r="C36" s="35" t="s">
        <v>154</v>
      </c>
      <c r="D36" s="16">
        <v>5</v>
      </c>
      <c r="E36" s="16">
        <v>5</v>
      </c>
      <c r="F36" s="16">
        <v>0</v>
      </c>
      <c r="G36" s="16">
        <v>0</v>
      </c>
      <c r="H36" s="16">
        <v>0</v>
      </c>
      <c r="I36" s="16">
        <v>0</v>
      </c>
      <c r="J36" s="16">
        <v>4</v>
      </c>
      <c r="K36" s="16">
        <v>9</v>
      </c>
      <c r="L36" s="16">
        <v>0</v>
      </c>
      <c r="M36" s="16">
        <v>0</v>
      </c>
      <c r="N36" s="16">
        <v>0</v>
      </c>
      <c r="O36" s="16">
        <v>0</v>
      </c>
      <c r="P36" s="16">
        <v>21</v>
      </c>
      <c r="Q36" s="16">
        <v>43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5</v>
      </c>
      <c r="AG36" s="16">
        <v>16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6" t="s">
        <v>32</v>
      </c>
      <c r="B37" s="40" t="s">
        <v>155</v>
      </c>
      <c r="C37" s="35" t="s">
        <v>156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6</v>
      </c>
      <c r="K37" s="16">
        <v>12</v>
      </c>
      <c r="L37" s="16">
        <v>0</v>
      </c>
      <c r="M37" s="16">
        <v>0</v>
      </c>
      <c r="N37" s="16">
        <v>0</v>
      </c>
      <c r="O37" s="16">
        <v>0</v>
      </c>
      <c r="P37" s="16">
        <v>21</v>
      </c>
      <c r="Q37" s="16">
        <v>21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10</v>
      </c>
      <c r="AQ37" s="16">
        <v>25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6" t="s">
        <v>32</v>
      </c>
      <c r="B38" s="40" t="s">
        <v>157</v>
      </c>
      <c r="C38" s="35" t="s">
        <v>158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4</v>
      </c>
      <c r="K38" s="16">
        <v>14</v>
      </c>
      <c r="L38" s="16">
        <v>0</v>
      </c>
      <c r="M38" s="16">
        <v>0</v>
      </c>
      <c r="N38" s="16">
        <v>0</v>
      </c>
      <c r="O38" s="16">
        <v>0</v>
      </c>
      <c r="P38" s="16">
        <v>2</v>
      </c>
      <c r="Q38" s="16">
        <v>8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7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6" t="s">
        <v>32</v>
      </c>
      <c r="B39" s="40" t="s">
        <v>159</v>
      </c>
      <c r="C39" s="35" t="s">
        <v>160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6</v>
      </c>
      <c r="L39" s="16">
        <v>0</v>
      </c>
      <c r="M39" s="16">
        <v>0</v>
      </c>
      <c r="N39" s="16">
        <v>0</v>
      </c>
      <c r="O39" s="16">
        <v>0</v>
      </c>
      <c r="P39" s="16">
        <v>37</v>
      </c>
      <c r="Q39" s="16">
        <v>85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3</v>
      </c>
      <c r="AQ39" s="16">
        <v>7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6" t="s">
        <v>32</v>
      </c>
      <c r="B40" s="40" t="s">
        <v>161</v>
      </c>
      <c r="C40" s="35" t="s">
        <v>162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4</v>
      </c>
      <c r="AQ40" s="16">
        <v>13</v>
      </c>
      <c r="AR40" s="16">
        <v>0</v>
      </c>
      <c r="AS40" s="16">
        <v>0</v>
      </c>
      <c r="AT40" s="16">
        <v>1</v>
      </c>
      <c r="AU40" s="16">
        <v>10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6" t="s">
        <v>32</v>
      </c>
      <c r="B41" s="40" t="s">
        <v>163</v>
      </c>
      <c r="C41" s="35" t="s">
        <v>164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3</v>
      </c>
      <c r="S41" s="16">
        <v>7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3</v>
      </c>
      <c r="AQ41" s="16">
        <v>11</v>
      </c>
      <c r="AR41" s="16">
        <v>0</v>
      </c>
      <c r="AS41" s="16">
        <v>0</v>
      </c>
      <c r="AT41" s="16">
        <v>1</v>
      </c>
      <c r="AU41" s="16">
        <v>10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6" t="s">
        <v>32</v>
      </c>
      <c r="B42" s="40" t="s">
        <v>165</v>
      </c>
      <c r="C42" s="35" t="s">
        <v>166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3</v>
      </c>
      <c r="K42" s="16">
        <v>8</v>
      </c>
      <c r="L42" s="16">
        <v>0</v>
      </c>
      <c r="M42" s="16">
        <v>0</v>
      </c>
      <c r="N42" s="16">
        <v>0</v>
      </c>
      <c r="O42" s="16">
        <v>0</v>
      </c>
      <c r="P42" s="16">
        <v>26</v>
      </c>
      <c r="Q42" s="16">
        <v>86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4</v>
      </c>
      <c r="AQ42" s="16">
        <v>10</v>
      </c>
      <c r="AR42" s="16">
        <v>0</v>
      </c>
      <c r="AS42" s="16">
        <v>0</v>
      </c>
      <c r="AT42" s="16">
        <v>1</v>
      </c>
      <c r="AU42" s="16">
        <v>10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6" t="s">
        <v>32</v>
      </c>
      <c r="B43" s="40" t="s">
        <v>167</v>
      </c>
      <c r="C43" s="35" t="s">
        <v>118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2</v>
      </c>
      <c r="K43" s="16">
        <v>4</v>
      </c>
      <c r="L43" s="16">
        <v>4</v>
      </c>
      <c r="M43" s="16">
        <v>11</v>
      </c>
      <c r="N43" s="16">
        <v>0</v>
      </c>
      <c r="O43" s="16">
        <v>0</v>
      </c>
      <c r="P43" s="16">
        <v>25</v>
      </c>
      <c r="Q43" s="16">
        <v>53</v>
      </c>
      <c r="R43" s="16">
        <v>22</v>
      </c>
      <c r="S43" s="16">
        <v>61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6</v>
      </c>
      <c r="AQ43" s="16">
        <v>21</v>
      </c>
      <c r="AR43" s="16">
        <v>1</v>
      </c>
      <c r="AS43" s="16">
        <v>3</v>
      </c>
      <c r="AT43" s="16">
        <v>1</v>
      </c>
      <c r="AU43" s="16">
        <v>2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6" t="s">
        <v>32</v>
      </c>
      <c r="B44" s="40" t="s">
        <v>168</v>
      </c>
      <c r="C44" s="35" t="s">
        <v>169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15</v>
      </c>
      <c r="Q44" s="16">
        <v>61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8</v>
      </c>
      <c r="AQ44" s="16">
        <v>18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6" t="s">
        <v>32</v>
      </c>
      <c r="B45" s="40" t="s">
        <v>170</v>
      </c>
      <c r="C45" s="35" t="s">
        <v>171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5</v>
      </c>
      <c r="Q45" s="16">
        <v>14</v>
      </c>
      <c r="R45" s="16">
        <v>3</v>
      </c>
      <c r="S45" s="16">
        <v>6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5</v>
      </c>
      <c r="AQ45" s="16">
        <v>27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6" t="s">
        <v>32</v>
      </c>
      <c r="B46" s="40" t="s">
        <v>172</v>
      </c>
      <c r="C46" s="35" t="s">
        <v>249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9</v>
      </c>
      <c r="M46" s="16">
        <v>33</v>
      </c>
      <c r="N46" s="16">
        <v>0</v>
      </c>
      <c r="O46" s="16">
        <v>0</v>
      </c>
      <c r="P46" s="16">
        <v>0</v>
      </c>
      <c r="Q46" s="16">
        <v>0</v>
      </c>
      <c r="R46" s="16">
        <v>6</v>
      </c>
      <c r="S46" s="16">
        <v>11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2</v>
      </c>
      <c r="AQ46" s="16">
        <v>4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6" t="s">
        <v>32</v>
      </c>
      <c r="B47" s="40" t="s">
        <v>173</v>
      </c>
      <c r="C47" s="35" t="s">
        <v>174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2</v>
      </c>
      <c r="K47" s="16">
        <v>7</v>
      </c>
      <c r="L47" s="16">
        <v>0</v>
      </c>
      <c r="M47" s="16">
        <v>0</v>
      </c>
      <c r="N47" s="16">
        <v>0</v>
      </c>
      <c r="O47" s="16">
        <v>0</v>
      </c>
      <c r="P47" s="16">
        <v>22</v>
      </c>
      <c r="Q47" s="16">
        <v>48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6</v>
      </c>
      <c r="AQ47" s="16">
        <v>11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6" t="s">
        <v>32</v>
      </c>
      <c r="B48" s="40" t="s">
        <v>175</v>
      </c>
      <c r="C48" s="35" t="s">
        <v>176</v>
      </c>
      <c r="D48" s="16">
        <v>3</v>
      </c>
      <c r="E48" s="16">
        <v>8</v>
      </c>
      <c r="F48" s="16">
        <v>3</v>
      </c>
      <c r="G48" s="16">
        <v>5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22</v>
      </c>
      <c r="Q48" s="16">
        <v>46</v>
      </c>
      <c r="R48" s="16">
        <v>9</v>
      </c>
      <c r="S48" s="16">
        <v>17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17</v>
      </c>
      <c r="AQ48" s="16">
        <v>67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6" t="s">
        <v>32</v>
      </c>
      <c r="B49" s="40" t="s">
        <v>177</v>
      </c>
      <c r="C49" s="35" t="s">
        <v>178</v>
      </c>
      <c r="D49" s="16">
        <v>2</v>
      </c>
      <c r="E49" s="16">
        <v>2</v>
      </c>
      <c r="F49" s="16">
        <v>0</v>
      </c>
      <c r="G49" s="16">
        <v>0</v>
      </c>
      <c r="H49" s="16">
        <v>0</v>
      </c>
      <c r="I49" s="16">
        <v>0</v>
      </c>
      <c r="J49" s="16">
        <v>2</v>
      </c>
      <c r="K49" s="16">
        <v>8</v>
      </c>
      <c r="L49" s="16">
        <v>0</v>
      </c>
      <c r="M49" s="16">
        <v>0</v>
      </c>
      <c r="N49" s="16">
        <v>0</v>
      </c>
      <c r="O49" s="16">
        <v>0</v>
      </c>
      <c r="P49" s="16">
        <v>60</v>
      </c>
      <c r="Q49" s="16">
        <v>180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15</v>
      </c>
      <c r="AQ49" s="16">
        <v>39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6" t="s">
        <v>32</v>
      </c>
      <c r="B50" s="40" t="s">
        <v>179</v>
      </c>
      <c r="C50" s="35" t="s">
        <v>180</v>
      </c>
      <c r="D50" s="16">
        <v>4</v>
      </c>
      <c r="E50" s="16">
        <v>10</v>
      </c>
      <c r="F50" s="16">
        <v>4</v>
      </c>
      <c r="G50" s="16">
        <v>9</v>
      </c>
      <c r="H50" s="16">
        <v>0</v>
      </c>
      <c r="I50" s="16">
        <v>0</v>
      </c>
      <c r="J50" s="16">
        <v>0</v>
      </c>
      <c r="K50" s="16">
        <v>0</v>
      </c>
      <c r="L50" s="16">
        <v>4</v>
      </c>
      <c r="M50" s="16">
        <v>8</v>
      </c>
      <c r="N50" s="16">
        <v>0</v>
      </c>
      <c r="O50" s="16">
        <v>0</v>
      </c>
      <c r="P50" s="16">
        <v>1</v>
      </c>
      <c r="Q50" s="16">
        <v>2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1</v>
      </c>
      <c r="AQ50" s="16">
        <v>10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6" t="s">
        <v>32</v>
      </c>
      <c r="B51" s="40" t="s">
        <v>181</v>
      </c>
      <c r="C51" s="35" t="s">
        <v>182</v>
      </c>
      <c r="D51" s="16">
        <v>6</v>
      </c>
      <c r="E51" s="16">
        <v>12</v>
      </c>
      <c r="F51" s="16">
        <v>3</v>
      </c>
      <c r="G51" s="16">
        <v>4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2</v>
      </c>
      <c r="AK51" s="16">
        <v>20</v>
      </c>
      <c r="AL51" s="16">
        <v>0</v>
      </c>
      <c r="AM51" s="16">
        <v>0</v>
      </c>
      <c r="AN51" s="16">
        <v>1</v>
      </c>
      <c r="AO51" s="16">
        <v>1198</v>
      </c>
      <c r="AP51" s="16">
        <v>3</v>
      </c>
      <c r="AQ51" s="16">
        <v>5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6" t="s">
        <v>32</v>
      </c>
      <c r="B52" s="40" t="s">
        <v>183</v>
      </c>
      <c r="C52" s="35" t="s">
        <v>248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</v>
      </c>
      <c r="K52" s="16">
        <v>1</v>
      </c>
      <c r="L52" s="16">
        <v>0</v>
      </c>
      <c r="M52" s="16">
        <v>0</v>
      </c>
      <c r="N52" s="16">
        <v>0</v>
      </c>
      <c r="O52" s="16">
        <v>0</v>
      </c>
      <c r="P52" s="16">
        <v>1</v>
      </c>
      <c r="Q52" s="16">
        <v>3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8</v>
      </c>
      <c r="AQ52" s="16">
        <v>18</v>
      </c>
      <c r="AR52" s="16">
        <v>0</v>
      </c>
      <c r="AS52" s="16">
        <v>0</v>
      </c>
      <c r="AT52" s="16">
        <v>2</v>
      </c>
      <c r="AU52" s="16">
        <v>20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6" t="s">
        <v>32</v>
      </c>
      <c r="B53" s="40" t="s">
        <v>184</v>
      </c>
      <c r="C53" s="35" t="s">
        <v>185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3</v>
      </c>
      <c r="Q53" s="16">
        <v>5</v>
      </c>
      <c r="R53" s="16">
        <v>9</v>
      </c>
      <c r="S53" s="16">
        <v>41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8</v>
      </c>
      <c r="AQ53" s="16">
        <v>18</v>
      </c>
      <c r="AR53" s="16">
        <v>0</v>
      </c>
      <c r="AS53" s="16">
        <v>0</v>
      </c>
      <c r="AT53" s="16">
        <v>2</v>
      </c>
      <c r="AU53" s="16">
        <v>20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6" t="s">
        <v>32</v>
      </c>
      <c r="B54" s="40" t="s">
        <v>186</v>
      </c>
      <c r="C54" s="35" t="s">
        <v>187</v>
      </c>
      <c r="D54" s="16">
        <v>1</v>
      </c>
      <c r="E54" s="16">
        <v>1</v>
      </c>
      <c r="F54" s="16">
        <v>0</v>
      </c>
      <c r="G54" s="16">
        <v>0</v>
      </c>
      <c r="H54" s="16">
        <v>0</v>
      </c>
      <c r="I54" s="16">
        <v>0</v>
      </c>
      <c r="J54" s="16">
        <v>3</v>
      </c>
      <c r="K54" s="16">
        <v>6</v>
      </c>
      <c r="L54" s="16">
        <v>0</v>
      </c>
      <c r="M54" s="16">
        <v>0</v>
      </c>
      <c r="N54" s="16">
        <v>0</v>
      </c>
      <c r="O54" s="16">
        <v>0</v>
      </c>
      <c r="P54" s="16">
        <v>57</v>
      </c>
      <c r="Q54" s="16">
        <v>123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2</v>
      </c>
      <c r="AQ54" s="16">
        <v>4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6" t="s">
        <v>32</v>
      </c>
      <c r="B55" s="40" t="s">
        <v>188</v>
      </c>
      <c r="C55" s="35" t="s">
        <v>189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3</v>
      </c>
      <c r="Q55" s="16">
        <v>6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8</v>
      </c>
      <c r="AQ55" s="16">
        <v>18</v>
      </c>
      <c r="AR55" s="16">
        <v>0</v>
      </c>
      <c r="AS55" s="16">
        <v>0</v>
      </c>
      <c r="AT55" s="16">
        <v>2</v>
      </c>
      <c r="AU55" s="16">
        <v>20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6" t="s">
        <v>32</v>
      </c>
      <c r="B56" s="40" t="s">
        <v>190</v>
      </c>
      <c r="C56" s="35" t="s">
        <v>191</v>
      </c>
      <c r="D56" s="16">
        <v>6</v>
      </c>
      <c r="E56" s="16">
        <v>14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26</v>
      </c>
      <c r="Q56" s="16">
        <v>63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4</v>
      </c>
      <c r="AQ56" s="16">
        <v>17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6" t="s">
        <v>32</v>
      </c>
      <c r="B57" s="40" t="s">
        <v>192</v>
      </c>
      <c r="C57" s="35" t="s">
        <v>193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7</v>
      </c>
      <c r="K57" s="16">
        <v>18</v>
      </c>
      <c r="L57" s="16">
        <v>0</v>
      </c>
      <c r="M57" s="16">
        <v>0</v>
      </c>
      <c r="N57" s="16">
        <v>0</v>
      </c>
      <c r="O57" s="16">
        <v>0</v>
      </c>
      <c r="P57" s="16">
        <v>15</v>
      </c>
      <c r="Q57" s="16">
        <v>57</v>
      </c>
      <c r="R57" s="16">
        <v>3</v>
      </c>
      <c r="S57" s="16">
        <v>8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16</v>
      </c>
      <c r="AQ57" s="16">
        <v>66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6" t="s">
        <v>32</v>
      </c>
      <c r="B58" s="40" t="s">
        <v>194</v>
      </c>
      <c r="C58" s="35" t="s">
        <v>195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2</v>
      </c>
      <c r="K58" s="16">
        <v>4</v>
      </c>
      <c r="L58" s="16">
        <v>0</v>
      </c>
      <c r="M58" s="16">
        <v>0</v>
      </c>
      <c r="N58" s="16">
        <v>0</v>
      </c>
      <c r="O58" s="16">
        <v>0</v>
      </c>
      <c r="P58" s="16">
        <v>1</v>
      </c>
      <c r="Q58" s="16">
        <v>2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2</v>
      </c>
      <c r="AQ58" s="16">
        <v>5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6" t="s">
        <v>32</v>
      </c>
      <c r="B59" s="40" t="s">
        <v>196</v>
      </c>
      <c r="C59" s="35" t="s">
        <v>197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3</v>
      </c>
      <c r="K59" s="16">
        <v>6</v>
      </c>
      <c r="L59" s="16">
        <v>0</v>
      </c>
      <c r="M59" s="16">
        <v>0</v>
      </c>
      <c r="N59" s="16">
        <v>0</v>
      </c>
      <c r="O59" s="16">
        <v>0</v>
      </c>
      <c r="P59" s="16">
        <v>9</v>
      </c>
      <c r="Q59" s="16">
        <v>43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3</v>
      </c>
      <c r="AQ59" s="16">
        <v>27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6" t="s">
        <v>32</v>
      </c>
      <c r="B60" s="40" t="s">
        <v>198</v>
      </c>
      <c r="C60" s="35" t="s">
        <v>199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10</v>
      </c>
      <c r="K60" s="16">
        <v>22</v>
      </c>
      <c r="L60" s="16">
        <v>0</v>
      </c>
      <c r="M60" s="16">
        <v>0</v>
      </c>
      <c r="N60" s="16">
        <v>0</v>
      </c>
      <c r="O60" s="16">
        <v>0</v>
      </c>
      <c r="P60" s="16">
        <v>35</v>
      </c>
      <c r="Q60" s="16">
        <v>190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7</v>
      </c>
      <c r="AQ60" s="16">
        <v>28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6" t="s">
        <v>32</v>
      </c>
      <c r="B61" s="40" t="s">
        <v>200</v>
      </c>
      <c r="C61" s="35" t="s">
        <v>201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2</v>
      </c>
      <c r="K61" s="16">
        <v>4</v>
      </c>
      <c r="L61" s="16">
        <v>1</v>
      </c>
      <c r="M61" s="16">
        <v>2</v>
      </c>
      <c r="N61" s="16">
        <v>0</v>
      </c>
      <c r="O61" s="16">
        <v>0</v>
      </c>
      <c r="P61" s="16">
        <v>12</v>
      </c>
      <c r="Q61" s="16">
        <v>30</v>
      </c>
      <c r="R61" s="16">
        <v>3</v>
      </c>
      <c r="S61" s="16">
        <v>8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16</v>
      </c>
      <c r="AQ61" s="16">
        <v>80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2</v>
      </c>
      <c r="AY61" s="16">
        <v>2045</v>
      </c>
    </row>
    <row r="62" spans="1:51" ht="13.5">
      <c r="A62" s="36" t="s">
        <v>32</v>
      </c>
      <c r="B62" s="40" t="s">
        <v>202</v>
      </c>
      <c r="C62" s="35" t="s">
        <v>203</v>
      </c>
      <c r="D62" s="16">
        <v>2</v>
      </c>
      <c r="E62" s="16">
        <v>4</v>
      </c>
      <c r="F62" s="16">
        <v>3</v>
      </c>
      <c r="G62" s="16">
        <v>6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</v>
      </c>
      <c r="AQ62" s="16">
        <v>4</v>
      </c>
      <c r="AR62" s="16">
        <v>0</v>
      </c>
      <c r="AS62" s="16">
        <v>0</v>
      </c>
      <c r="AT62" s="16">
        <v>1</v>
      </c>
      <c r="AU62" s="16">
        <v>10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6" t="s">
        <v>32</v>
      </c>
      <c r="B63" s="40" t="s">
        <v>204</v>
      </c>
      <c r="C63" s="35" t="s">
        <v>205</v>
      </c>
      <c r="D63" s="16">
        <v>2</v>
      </c>
      <c r="E63" s="16">
        <v>4</v>
      </c>
      <c r="F63" s="16">
        <v>3</v>
      </c>
      <c r="G63" s="16">
        <v>3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3</v>
      </c>
      <c r="AQ63" s="16">
        <v>7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6" t="s">
        <v>32</v>
      </c>
      <c r="B64" s="40" t="s">
        <v>206</v>
      </c>
      <c r="C64" s="35" t="s">
        <v>207</v>
      </c>
      <c r="D64" s="16">
        <v>0</v>
      </c>
      <c r="E64" s="16">
        <v>0</v>
      </c>
      <c r="F64" s="16">
        <v>3</v>
      </c>
      <c r="G64" s="16">
        <v>6</v>
      </c>
      <c r="H64" s="16">
        <v>0</v>
      </c>
      <c r="I64" s="16">
        <v>0</v>
      </c>
      <c r="J64" s="16">
        <v>5</v>
      </c>
      <c r="K64" s="16">
        <v>10</v>
      </c>
      <c r="L64" s="16">
        <v>3</v>
      </c>
      <c r="M64" s="16">
        <v>5</v>
      </c>
      <c r="N64" s="16">
        <v>2</v>
      </c>
      <c r="O64" s="16">
        <v>3</v>
      </c>
      <c r="P64" s="16">
        <v>4</v>
      </c>
      <c r="Q64" s="16">
        <v>9</v>
      </c>
      <c r="R64" s="16">
        <v>1</v>
      </c>
      <c r="S64" s="16">
        <v>1</v>
      </c>
      <c r="T64" s="16">
        <v>1</v>
      </c>
      <c r="U64" s="16">
        <v>1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6</v>
      </c>
      <c r="AQ64" s="16">
        <v>13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36" t="s">
        <v>32</v>
      </c>
      <c r="B65" s="40" t="s">
        <v>208</v>
      </c>
      <c r="C65" s="35" t="s">
        <v>209</v>
      </c>
      <c r="D65" s="16">
        <v>4</v>
      </c>
      <c r="E65" s="16">
        <v>8</v>
      </c>
      <c r="F65" s="16">
        <v>1</v>
      </c>
      <c r="G65" s="16">
        <v>2</v>
      </c>
      <c r="H65" s="16">
        <v>0</v>
      </c>
      <c r="I65" s="16">
        <v>0</v>
      </c>
      <c r="J65" s="16">
        <v>4</v>
      </c>
      <c r="K65" s="16">
        <v>8</v>
      </c>
      <c r="L65" s="16">
        <v>3</v>
      </c>
      <c r="M65" s="16">
        <v>6</v>
      </c>
      <c r="N65" s="16">
        <v>0</v>
      </c>
      <c r="O65" s="16">
        <v>0</v>
      </c>
      <c r="P65" s="16">
        <v>7</v>
      </c>
      <c r="Q65" s="16">
        <v>14</v>
      </c>
      <c r="R65" s="16">
        <v>6</v>
      </c>
      <c r="S65" s="16">
        <v>12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22</v>
      </c>
      <c r="AQ65" s="16">
        <v>49</v>
      </c>
      <c r="AR65" s="16">
        <v>0</v>
      </c>
      <c r="AS65" s="16">
        <v>0</v>
      </c>
      <c r="AT65" s="16">
        <v>3</v>
      </c>
      <c r="AU65" s="16">
        <v>30</v>
      </c>
      <c r="AV65" s="16">
        <v>0</v>
      </c>
      <c r="AW65" s="16">
        <v>0</v>
      </c>
      <c r="AX65" s="16">
        <v>0</v>
      </c>
      <c r="AY65" s="16">
        <v>0</v>
      </c>
    </row>
    <row r="66" spans="1:51" ht="13.5">
      <c r="A66" s="36" t="s">
        <v>32</v>
      </c>
      <c r="B66" s="40" t="s">
        <v>210</v>
      </c>
      <c r="C66" s="35" t="s">
        <v>211</v>
      </c>
      <c r="D66" s="16">
        <v>3</v>
      </c>
      <c r="E66" s="16">
        <v>6</v>
      </c>
      <c r="F66" s="16">
        <v>4</v>
      </c>
      <c r="G66" s="16">
        <v>4</v>
      </c>
      <c r="H66" s="16">
        <v>1</v>
      </c>
      <c r="I66" s="16">
        <v>2</v>
      </c>
      <c r="J66" s="16">
        <v>3</v>
      </c>
      <c r="K66" s="16">
        <v>6</v>
      </c>
      <c r="L66" s="16">
        <v>1</v>
      </c>
      <c r="M66" s="16">
        <v>1</v>
      </c>
      <c r="N66" s="16">
        <v>0</v>
      </c>
      <c r="O66" s="16">
        <v>0</v>
      </c>
      <c r="P66" s="16">
        <v>9</v>
      </c>
      <c r="Q66" s="16">
        <v>18</v>
      </c>
      <c r="R66" s="16">
        <v>2</v>
      </c>
      <c r="S66" s="16">
        <v>4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2</v>
      </c>
      <c r="AG66" s="16">
        <v>1</v>
      </c>
      <c r="AH66" s="16">
        <v>0</v>
      </c>
      <c r="AI66" s="16">
        <v>0</v>
      </c>
      <c r="AJ66" s="16">
        <v>0</v>
      </c>
      <c r="AK66" s="16">
        <v>0</v>
      </c>
      <c r="AL66" s="16">
        <v>1</v>
      </c>
      <c r="AM66" s="16">
        <v>10</v>
      </c>
      <c r="AN66" s="16">
        <v>0</v>
      </c>
      <c r="AO66" s="16">
        <v>0</v>
      </c>
      <c r="AP66" s="16">
        <v>5</v>
      </c>
      <c r="AQ66" s="16">
        <v>11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</row>
    <row r="67" spans="1:51" ht="13.5">
      <c r="A67" s="36" t="s">
        <v>32</v>
      </c>
      <c r="B67" s="40" t="s">
        <v>212</v>
      </c>
      <c r="C67" s="35" t="s">
        <v>213</v>
      </c>
      <c r="D67" s="16">
        <v>0</v>
      </c>
      <c r="E67" s="16">
        <v>0</v>
      </c>
      <c r="F67" s="16">
        <v>1</v>
      </c>
      <c r="G67" s="16">
        <v>2</v>
      </c>
      <c r="H67" s="16">
        <v>0</v>
      </c>
      <c r="I67" s="16">
        <v>0</v>
      </c>
      <c r="J67" s="16">
        <v>4</v>
      </c>
      <c r="K67" s="16">
        <v>7</v>
      </c>
      <c r="L67" s="16">
        <v>0</v>
      </c>
      <c r="M67" s="16">
        <v>0</v>
      </c>
      <c r="N67" s="16">
        <v>0</v>
      </c>
      <c r="O67" s="16">
        <v>0</v>
      </c>
      <c r="P67" s="16">
        <v>4</v>
      </c>
      <c r="Q67" s="16">
        <v>4</v>
      </c>
      <c r="R67" s="16">
        <v>4</v>
      </c>
      <c r="S67" s="16">
        <v>11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2</v>
      </c>
      <c r="AQ67" s="16">
        <v>4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</row>
    <row r="68" spans="1:51" ht="13.5">
      <c r="A68" s="36" t="s">
        <v>32</v>
      </c>
      <c r="B68" s="40" t="s">
        <v>214</v>
      </c>
      <c r="C68" s="35" t="s">
        <v>215</v>
      </c>
      <c r="D68" s="16">
        <v>1</v>
      </c>
      <c r="E68" s="16">
        <v>2</v>
      </c>
      <c r="F68" s="16">
        <v>1</v>
      </c>
      <c r="G68" s="16">
        <v>10</v>
      </c>
      <c r="H68" s="16">
        <v>0</v>
      </c>
      <c r="I68" s="16">
        <v>0</v>
      </c>
      <c r="J68" s="16">
        <v>3</v>
      </c>
      <c r="K68" s="16">
        <v>6</v>
      </c>
      <c r="L68" s="16">
        <v>2</v>
      </c>
      <c r="M68" s="16">
        <v>7</v>
      </c>
      <c r="N68" s="16">
        <v>0</v>
      </c>
      <c r="O68" s="16">
        <v>0</v>
      </c>
      <c r="P68" s="16">
        <v>4</v>
      </c>
      <c r="Q68" s="16">
        <v>4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3</v>
      </c>
      <c r="AQ68" s="16">
        <v>8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</row>
    <row r="69" spans="1:51" ht="13.5">
      <c r="A69" s="36" t="s">
        <v>32</v>
      </c>
      <c r="B69" s="40" t="s">
        <v>216</v>
      </c>
      <c r="C69" s="35" t="s">
        <v>217</v>
      </c>
      <c r="D69" s="16">
        <v>3</v>
      </c>
      <c r="E69" s="16">
        <v>8</v>
      </c>
      <c r="F69" s="16">
        <v>2</v>
      </c>
      <c r="G69" s="16">
        <v>4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2</v>
      </c>
      <c r="Q69" s="16">
        <v>4</v>
      </c>
      <c r="R69" s="16">
        <v>1</v>
      </c>
      <c r="S69" s="16">
        <v>4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4</v>
      </c>
      <c r="AQ69" s="16">
        <v>12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</row>
    <row r="70" spans="1:51" ht="13.5">
      <c r="A70" s="36" t="s">
        <v>32</v>
      </c>
      <c r="B70" s="40" t="s">
        <v>90</v>
      </c>
      <c r="C70" s="35" t="s">
        <v>91</v>
      </c>
      <c r="D70" s="16">
        <v>5</v>
      </c>
      <c r="E70" s="16">
        <v>12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4</v>
      </c>
      <c r="AQ70" s="16">
        <v>4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</row>
    <row r="71" spans="1:51" ht="13.5">
      <c r="A71" s="36" t="s">
        <v>32</v>
      </c>
      <c r="B71" s="40" t="s">
        <v>92</v>
      </c>
      <c r="C71" s="35" t="s">
        <v>93</v>
      </c>
      <c r="D71" s="16">
        <v>0</v>
      </c>
      <c r="E71" s="16">
        <v>0</v>
      </c>
      <c r="F71" s="16">
        <v>1</v>
      </c>
      <c r="G71" s="16">
        <v>2</v>
      </c>
      <c r="H71" s="16">
        <v>0</v>
      </c>
      <c r="I71" s="16">
        <v>0</v>
      </c>
      <c r="J71" s="16">
        <v>0</v>
      </c>
      <c r="K71" s="16">
        <v>0</v>
      </c>
      <c r="L71" s="16">
        <v>1</v>
      </c>
      <c r="M71" s="16">
        <v>3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2</v>
      </c>
      <c r="AQ71" s="16">
        <v>2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</row>
    <row r="72" spans="1:51" ht="13.5">
      <c r="A72" s="36" t="s">
        <v>32</v>
      </c>
      <c r="B72" s="40" t="s">
        <v>94</v>
      </c>
      <c r="C72" s="35" t="s">
        <v>95</v>
      </c>
      <c r="D72" s="16">
        <v>2</v>
      </c>
      <c r="E72" s="16">
        <v>5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</row>
    <row r="73" spans="1:51" ht="13.5">
      <c r="A73" s="45" t="s">
        <v>96</v>
      </c>
      <c r="B73" s="46"/>
      <c r="C73" s="46"/>
      <c r="D73" s="16">
        <f aca="true" t="shared" si="0" ref="D73:AY73">SUM(D7:D72)</f>
        <v>317</v>
      </c>
      <c r="E73" s="16">
        <f t="shared" si="0"/>
        <v>828</v>
      </c>
      <c r="F73" s="16">
        <f t="shared" si="0"/>
        <v>52</v>
      </c>
      <c r="G73" s="16">
        <f t="shared" si="0"/>
        <v>126</v>
      </c>
      <c r="H73" s="16">
        <f t="shared" si="0"/>
        <v>1</v>
      </c>
      <c r="I73" s="16">
        <f t="shared" si="0"/>
        <v>2</v>
      </c>
      <c r="J73" s="16">
        <f t="shared" si="0"/>
        <v>252</v>
      </c>
      <c r="K73" s="16">
        <f t="shared" si="0"/>
        <v>597</v>
      </c>
      <c r="L73" s="16">
        <f t="shared" si="0"/>
        <v>38</v>
      </c>
      <c r="M73" s="16">
        <f t="shared" si="0"/>
        <v>104</v>
      </c>
      <c r="N73" s="16">
        <f t="shared" si="0"/>
        <v>8</v>
      </c>
      <c r="O73" s="16">
        <f t="shared" si="0"/>
        <v>111</v>
      </c>
      <c r="P73" s="16">
        <f t="shared" si="0"/>
        <v>2877</v>
      </c>
      <c r="Q73" s="16">
        <f t="shared" si="0"/>
        <v>8954</v>
      </c>
      <c r="R73" s="16">
        <f t="shared" si="0"/>
        <v>272</v>
      </c>
      <c r="S73" s="16">
        <f t="shared" si="0"/>
        <v>758</v>
      </c>
      <c r="T73" s="16">
        <f t="shared" si="0"/>
        <v>1</v>
      </c>
      <c r="U73" s="16">
        <f t="shared" si="0"/>
        <v>1</v>
      </c>
      <c r="V73" s="16">
        <f t="shared" si="0"/>
        <v>14</v>
      </c>
      <c r="W73" s="16">
        <f t="shared" si="0"/>
        <v>27</v>
      </c>
      <c r="X73" s="16">
        <f t="shared" si="0"/>
        <v>0</v>
      </c>
      <c r="Y73" s="16">
        <f t="shared" si="0"/>
        <v>0</v>
      </c>
      <c r="Z73" s="16">
        <f t="shared" si="0"/>
        <v>1</v>
      </c>
      <c r="AA73" s="16">
        <f t="shared" si="0"/>
        <v>10</v>
      </c>
      <c r="AB73" s="16">
        <f t="shared" si="0"/>
        <v>0</v>
      </c>
      <c r="AC73" s="16">
        <f t="shared" si="0"/>
        <v>0</v>
      </c>
      <c r="AD73" s="16">
        <f t="shared" si="0"/>
        <v>0</v>
      </c>
      <c r="AE73" s="16">
        <f t="shared" si="0"/>
        <v>0</v>
      </c>
      <c r="AF73" s="16">
        <f t="shared" si="0"/>
        <v>108</v>
      </c>
      <c r="AG73" s="16">
        <f t="shared" si="0"/>
        <v>409</v>
      </c>
      <c r="AH73" s="16">
        <f t="shared" si="0"/>
        <v>18</v>
      </c>
      <c r="AI73" s="16">
        <f t="shared" si="0"/>
        <v>46</v>
      </c>
      <c r="AJ73" s="16">
        <f t="shared" si="0"/>
        <v>25</v>
      </c>
      <c r="AK73" s="16">
        <f t="shared" si="0"/>
        <v>155</v>
      </c>
      <c r="AL73" s="16">
        <f t="shared" si="0"/>
        <v>20</v>
      </c>
      <c r="AM73" s="16">
        <f t="shared" si="0"/>
        <v>6238</v>
      </c>
      <c r="AN73" s="16">
        <f t="shared" si="0"/>
        <v>16</v>
      </c>
      <c r="AO73" s="16">
        <f t="shared" si="0"/>
        <v>21761</v>
      </c>
      <c r="AP73" s="16">
        <f t="shared" si="0"/>
        <v>577</v>
      </c>
      <c r="AQ73" s="16">
        <f t="shared" si="0"/>
        <v>1867</v>
      </c>
      <c r="AR73" s="16">
        <f t="shared" si="0"/>
        <v>3</v>
      </c>
      <c r="AS73" s="16">
        <f t="shared" si="0"/>
        <v>15</v>
      </c>
      <c r="AT73" s="16">
        <f t="shared" si="0"/>
        <v>60</v>
      </c>
      <c r="AU73" s="16">
        <f t="shared" si="0"/>
        <v>372</v>
      </c>
      <c r="AV73" s="16">
        <f t="shared" si="0"/>
        <v>2</v>
      </c>
      <c r="AW73" s="16">
        <f t="shared" si="0"/>
        <v>189</v>
      </c>
      <c r="AX73" s="16">
        <f t="shared" si="0"/>
        <v>2</v>
      </c>
      <c r="AY73" s="16">
        <f t="shared" si="0"/>
        <v>2045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6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58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50" t="s">
        <v>24</v>
      </c>
      <c r="B2" s="50" t="s">
        <v>113</v>
      </c>
      <c r="C2" s="47" t="s">
        <v>25</v>
      </c>
      <c r="D2" s="56" t="s">
        <v>114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6" t="s">
        <v>26</v>
      </c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8"/>
    </row>
    <row r="3" spans="1:51" s="34" customFormat="1" ht="22.5" customHeight="1">
      <c r="A3" s="49"/>
      <c r="B3" s="49"/>
      <c r="C3" s="48"/>
      <c r="D3" s="59" t="s">
        <v>87</v>
      </c>
      <c r="E3" s="60"/>
      <c r="F3" s="60"/>
      <c r="G3" s="60"/>
      <c r="H3" s="60"/>
      <c r="I3" s="61"/>
      <c r="J3" s="59" t="s">
        <v>85</v>
      </c>
      <c r="K3" s="60"/>
      <c r="L3" s="60"/>
      <c r="M3" s="60"/>
      <c r="N3" s="60"/>
      <c r="O3" s="61"/>
      <c r="P3" s="59" t="s">
        <v>86</v>
      </c>
      <c r="Q3" s="60"/>
      <c r="R3" s="60"/>
      <c r="S3" s="60"/>
      <c r="T3" s="60"/>
      <c r="U3" s="61"/>
      <c r="V3" s="65" t="s">
        <v>2</v>
      </c>
      <c r="W3" s="66"/>
      <c r="X3" s="66"/>
      <c r="Y3" s="66"/>
      <c r="Z3" s="66"/>
      <c r="AA3" s="66"/>
      <c r="AB3" s="66"/>
      <c r="AC3" s="66"/>
      <c r="AD3" s="66"/>
      <c r="AE3" s="66"/>
      <c r="AF3" s="65" t="s">
        <v>0</v>
      </c>
      <c r="AG3" s="66"/>
      <c r="AH3" s="66"/>
      <c r="AI3" s="66"/>
      <c r="AJ3" s="66"/>
      <c r="AK3" s="66"/>
      <c r="AL3" s="66"/>
      <c r="AM3" s="66"/>
      <c r="AN3" s="66"/>
      <c r="AO3" s="66"/>
      <c r="AP3" s="65" t="s">
        <v>1</v>
      </c>
      <c r="AQ3" s="66"/>
      <c r="AR3" s="66"/>
      <c r="AS3" s="66"/>
      <c r="AT3" s="66"/>
      <c r="AU3" s="66"/>
      <c r="AV3" s="66"/>
      <c r="AW3" s="66"/>
      <c r="AX3" s="66"/>
      <c r="AY3" s="66"/>
    </row>
    <row r="4" spans="1:51" s="29" customFormat="1" ht="22.5" customHeight="1">
      <c r="A4" s="49"/>
      <c r="B4" s="49"/>
      <c r="C4" s="48"/>
      <c r="D4" s="62"/>
      <c r="E4" s="63"/>
      <c r="F4" s="63"/>
      <c r="G4" s="63"/>
      <c r="H4" s="63"/>
      <c r="I4" s="64"/>
      <c r="J4" s="62"/>
      <c r="K4" s="63"/>
      <c r="L4" s="63"/>
      <c r="M4" s="63"/>
      <c r="N4" s="63"/>
      <c r="O4" s="64"/>
      <c r="P4" s="62"/>
      <c r="Q4" s="63"/>
      <c r="R4" s="63"/>
      <c r="S4" s="63"/>
      <c r="T4" s="63"/>
      <c r="U4" s="64"/>
      <c r="V4" s="69" t="s">
        <v>27</v>
      </c>
      <c r="W4" s="69"/>
      <c r="X4" s="69"/>
      <c r="Y4" s="69"/>
      <c r="Z4" s="69" t="s">
        <v>28</v>
      </c>
      <c r="AA4" s="69"/>
      <c r="AB4" s="42" t="s">
        <v>29</v>
      </c>
      <c r="AC4" s="43"/>
      <c r="AD4" s="67" t="s">
        <v>30</v>
      </c>
      <c r="AE4" s="68"/>
      <c r="AF4" s="69" t="s">
        <v>27</v>
      </c>
      <c r="AG4" s="69"/>
      <c r="AH4" s="69"/>
      <c r="AI4" s="69"/>
      <c r="AJ4" s="69" t="s">
        <v>28</v>
      </c>
      <c r="AK4" s="69"/>
      <c r="AL4" s="42" t="s">
        <v>29</v>
      </c>
      <c r="AM4" s="43"/>
      <c r="AN4" s="67" t="s">
        <v>30</v>
      </c>
      <c r="AO4" s="68"/>
      <c r="AP4" s="69" t="s">
        <v>27</v>
      </c>
      <c r="AQ4" s="69"/>
      <c r="AR4" s="69"/>
      <c r="AS4" s="69"/>
      <c r="AT4" s="69" t="s">
        <v>28</v>
      </c>
      <c r="AU4" s="69"/>
      <c r="AV4" s="42" t="s">
        <v>29</v>
      </c>
      <c r="AW4" s="43"/>
      <c r="AX4" s="67" t="s">
        <v>30</v>
      </c>
      <c r="AY4" s="68"/>
    </row>
    <row r="5" spans="1:51" s="29" customFormat="1" ht="22.5" customHeight="1">
      <c r="A5" s="49"/>
      <c r="B5" s="49"/>
      <c r="C5" s="48"/>
      <c r="D5" s="70" t="s">
        <v>31</v>
      </c>
      <c r="E5" s="41"/>
      <c r="F5" s="70" t="s">
        <v>237</v>
      </c>
      <c r="G5" s="41"/>
      <c r="H5" s="70" t="s">
        <v>238</v>
      </c>
      <c r="I5" s="41"/>
      <c r="J5" s="70" t="s">
        <v>31</v>
      </c>
      <c r="K5" s="41"/>
      <c r="L5" s="70" t="s">
        <v>237</v>
      </c>
      <c r="M5" s="41"/>
      <c r="N5" s="70" t="s">
        <v>238</v>
      </c>
      <c r="O5" s="41"/>
      <c r="P5" s="70" t="s">
        <v>31</v>
      </c>
      <c r="Q5" s="41"/>
      <c r="R5" s="70" t="s">
        <v>237</v>
      </c>
      <c r="S5" s="41"/>
      <c r="T5" s="70" t="s">
        <v>238</v>
      </c>
      <c r="U5" s="41"/>
      <c r="V5" s="69" t="s">
        <v>239</v>
      </c>
      <c r="W5" s="69"/>
      <c r="X5" s="69" t="s">
        <v>240</v>
      </c>
      <c r="Y5" s="69"/>
      <c r="Z5" s="69"/>
      <c r="AA5" s="69"/>
      <c r="AB5" s="44"/>
      <c r="AC5" s="71"/>
      <c r="AD5" s="68"/>
      <c r="AE5" s="68"/>
      <c r="AF5" s="69" t="s">
        <v>239</v>
      </c>
      <c r="AG5" s="69"/>
      <c r="AH5" s="69" t="s">
        <v>240</v>
      </c>
      <c r="AI5" s="69"/>
      <c r="AJ5" s="69"/>
      <c r="AK5" s="69"/>
      <c r="AL5" s="44"/>
      <c r="AM5" s="71"/>
      <c r="AN5" s="68"/>
      <c r="AO5" s="68"/>
      <c r="AP5" s="69" t="s">
        <v>239</v>
      </c>
      <c r="AQ5" s="69"/>
      <c r="AR5" s="69" t="s">
        <v>240</v>
      </c>
      <c r="AS5" s="69"/>
      <c r="AT5" s="69"/>
      <c r="AU5" s="69"/>
      <c r="AV5" s="44"/>
      <c r="AW5" s="71"/>
      <c r="AX5" s="68"/>
      <c r="AY5" s="68"/>
    </row>
    <row r="6" spans="1:51" s="29" customFormat="1" ht="22.5" customHeight="1">
      <c r="A6" s="49"/>
      <c r="B6" s="49"/>
      <c r="C6" s="48"/>
      <c r="D6" s="38" t="s">
        <v>98</v>
      </c>
      <c r="E6" s="38" t="s">
        <v>115</v>
      </c>
      <c r="F6" s="38" t="s">
        <v>98</v>
      </c>
      <c r="G6" s="38" t="s">
        <v>115</v>
      </c>
      <c r="H6" s="19" t="s">
        <v>100</v>
      </c>
      <c r="I6" s="38" t="s">
        <v>115</v>
      </c>
      <c r="J6" s="38" t="s">
        <v>98</v>
      </c>
      <c r="K6" s="38" t="s">
        <v>115</v>
      </c>
      <c r="L6" s="38" t="s">
        <v>98</v>
      </c>
      <c r="M6" s="38" t="s">
        <v>115</v>
      </c>
      <c r="N6" s="19" t="s">
        <v>100</v>
      </c>
      <c r="O6" s="38" t="s">
        <v>115</v>
      </c>
      <c r="P6" s="38" t="s">
        <v>98</v>
      </c>
      <c r="Q6" s="38" t="s">
        <v>115</v>
      </c>
      <c r="R6" s="38" t="s">
        <v>98</v>
      </c>
      <c r="S6" s="38" t="s">
        <v>115</v>
      </c>
      <c r="T6" s="19" t="s">
        <v>100</v>
      </c>
      <c r="U6" s="38" t="s">
        <v>115</v>
      </c>
      <c r="V6" s="38" t="s">
        <v>98</v>
      </c>
      <c r="W6" s="19" t="s">
        <v>116</v>
      </c>
      <c r="X6" s="38" t="s">
        <v>98</v>
      </c>
      <c r="Y6" s="19" t="s">
        <v>116</v>
      </c>
      <c r="Z6" s="38" t="s">
        <v>98</v>
      </c>
      <c r="AA6" s="19" t="s">
        <v>116</v>
      </c>
      <c r="AB6" s="19" t="s">
        <v>100</v>
      </c>
      <c r="AC6" s="19" t="s">
        <v>116</v>
      </c>
      <c r="AD6" s="19" t="s">
        <v>100</v>
      </c>
      <c r="AE6" s="19" t="s">
        <v>116</v>
      </c>
      <c r="AF6" s="38" t="s">
        <v>98</v>
      </c>
      <c r="AG6" s="19" t="s">
        <v>116</v>
      </c>
      <c r="AH6" s="38" t="s">
        <v>98</v>
      </c>
      <c r="AI6" s="19" t="s">
        <v>116</v>
      </c>
      <c r="AJ6" s="38" t="s">
        <v>98</v>
      </c>
      <c r="AK6" s="19" t="s">
        <v>116</v>
      </c>
      <c r="AL6" s="19" t="s">
        <v>100</v>
      </c>
      <c r="AM6" s="19" t="s">
        <v>116</v>
      </c>
      <c r="AN6" s="19" t="s">
        <v>100</v>
      </c>
      <c r="AO6" s="19" t="s">
        <v>116</v>
      </c>
      <c r="AP6" s="38" t="s">
        <v>98</v>
      </c>
      <c r="AQ6" s="19" t="s">
        <v>116</v>
      </c>
      <c r="AR6" s="38" t="s">
        <v>98</v>
      </c>
      <c r="AS6" s="19" t="s">
        <v>116</v>
      </c>
      <c r="AT6" s="38" t="s">
        <v>98</v>
      </c>
      <c r="AU6" s="19" t="s">
        <v>116</v>
      </c>
      <c r="AV6" s="19" t="s">
        <v>100</v>
      </c>
      <c r="AW6" s="19" t="s">
        <v>116</v>
      </c>
      <c r="AX6" s="19" t="s">
        <v>100</v>
      </c>
      <c r="AY6" s="19" t="s">
        <v>116</v>
      </c>
    </row>
    <row r="7" spans="1:51" ht="13.5">
      <c r="A7" s="36" t="s">
        <v>32</v>
      </c>
      <c r="B7" s="39" t="s">
        <v>218</v>
      </c>
      <c r="C7" s="37" t="s">
        <v>219</v>
      </c>
      <c r="D7" s="16">
        <v>5</v>
      </c>
      <c r="E7" s="16">
        <v>15</v>
      </c>
      <c r="F7" s="16">
        <v>5</v>
      </c>
      <c r="G7" s="16">
        <v>14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6" t="s">
        <v>32</v>
      </c>
      <c r="B8" s="39" t="s">
        <v>220</v>
      </c>
      <c r="C8" s="37" t="s">
        <v>221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1</v>
      </c>
      <c r="AK8" s="16">
        <v>36</v>
      </c>
      <c r="AL8" s="16">
        <v>0</v>
      </c>
      <c r="AM8" s="16">
        <v>0</v>
      </c>
      <c r="AN8" s="16">
        <v>1</v>
      </c>
      <c r="AO8" s="16">
        <v>1414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6" t="s">
        <v>32</v>
      </c>
      <c r="B9" s="39" t="s">
        <v>222</v>
      </c>
      <c r="C9" s="37" t="s">
        <v>223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6" t="s">
        <v>32</v>
      </c>
      <c r="B10" s="39" t="s">
        <v>224</v>
      </c>
      <c r="C10" s="37" t="s">
        <v>225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6" t="s">
        <v>32</v>
      </c>
      <c r="B11" s="39" t="s">
        <v>226</v>
      </c>
      <c r="C11" s="37" t="s">
        <v>227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1</v>
      </c>
      <c r="AA11" s="16">
        <v>4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6" t="s">
        <v>32</v>
      </c>
      <c r="B12" s="39" t="s">
        <v>228</v>
      </c>
      <c r="C12" s="37" t="s">
        <v>229</v>
      </c>
      <c r="D12" s="16">
        <v>9</v>
      </c>
      <c r="E12" s="16">
        <v>21</v>
      </c>
      <c r="F12" s="16">
        <v>4</v>
      </c>
      <c r="G12" s="16">
        <v>6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6" t="s">
        <v>32</v>
      </c>
      <c r="B13" s="39" t="s">
        <v>230</v>
      </c>
      <c r="C13" s="37" t="s">
        <v>54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2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6" t="s">
        <v>32</v>
      </c>
      <c r="B14" s="39" t="s">
        <v>231</v>
      </c>
      <c r="C14" s="37" t="s">
        <v>232</v>
      </c>
      <c r="D14" s="16">
        <v>27</v>
      </c>
      <c r="E14" s="16">
        <v>63</v>
      </c>
      <c r="F14" s="16">
        <v>4</v>
      </c>
      <c r="G14" s="16">
        <v>14</v>
      </c>
      <c r="H14" s="16">
        <v>0</v>
      </c>
      <c r="I14" s="16">
        <v>0</v>
      </c>
      <c r="J14" s="16">
        <v>14</v>
      </c>
      <c r="K14" s="16">
        <v>36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6" t="s">
        <v>32</v>
      </c>
      <c r="B15" s="39" t="s">
        <v>233</v>
      </c>
      <c r="C15" s="37" t="s">
        <v>234</v>
      </c>
      <c r="D15" s="16">
        <v>0</v>
      </c>
      <c r="E15" s="16">
        <v>0</v>
      </c>
      <c r="F15" s="16">
        <v>1</v>
      </c>
      <c r="G15" s="16">
        <v>4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4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2</v>
      </c>
      <c r="AA15" s="16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6" t="s">
        <v>32</v>
      </c>
      <c r="B16" s="39" t="s">
        <v>235</v>
      </c>
      <c r="C16" s="37" t="s">
        <v>236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1</v>
      </c>
      <c r="M16" s="16">
        <v>12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6" t="s">
        <v>32</v>
      </c>
      <c r="B17" s="39" t="s">
        <v>68</v>
      </c>
      <c r="C17" s="37" t="s">
        <v>69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6" t="s">
        <v>32</v>
      </c>
      <c r="B18" s="39" t="s">
        <v>70</v>
      </c>
      <c r="C18" s="37" t="s">
        <v>71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10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6" t="s">
        <v>32</v>
      </c>
      <c r="B19" s="39" t="s">
        <v>72</v>
      </c>
      <c r="C19" s="37" t="s">
        <v>73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6" t="s">
        <v>32</v>
      </c>
      <c r="B20" s="39" t="s">
        <v>74</v>
      </c>
      <c r="C20" s="37" t="s">
        <v>75</v>
      </c>
      <c r="D20" s="16">
        <v>0</v>
      </c>
      <c r="E20" s="16">
        <v>0</v>
      </c>
      <c r="F20" s="16">
        <v>1</v>
      </c>
      <c r="G20" s="16">
        <v>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6" t="s">
        <v>32</v>
      </c>
      <c r="B21" s="39" t="s">
        <v>76</v>
      </c>
      <c r="C21" s="37" t="s">
        <v>77</v>
      </c>
      <c r="D21" s="16">
        <v>0</v>
      </c>
      <c r="E21" s="16">
        <v>0</v>
      </c>
      <c r="F21" s="16">
        <v>1</v>
      </c>
      <c r="G21" s="16">
        <v>4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6" t="s">
        <v>32</v>
      </c>
      <c r="B22" s="39" t="s">
        <v>78</v>
      </c>
      <c r="C22" s="37" t="s">
        <v>79</v>
      </c>
      <c r="D22" s="16">
        <v>8</v>
      </c>
      <c r="E22" s="16">
        <v>23</v>
      </c>
      <c r="F22" s="16">
        <v>1</v>
      </c>
      <c r="G22" s="16">
        <v>1</v>
      </c>
      <c r="H22" s="16">
        <v>0</v>
      </c>
      <c r="I22" s="16">
        <v>0</v>
      </c>
      <c r="J22" s="16">
        <v>13</v>
      </c>
      <c r="K22" s="16">
        <v>32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6" t="s">
        <v>32</v>
      </c>
      <c r="B23" s="39" t="s">
        <v>80</v>
      </c>
      <c r="C23" s="37" t="s">
        <v>81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4</v>
      </c>
      <c r="AA23" s="16">
        <v>40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4</v>
      </c>
      <c r="AK23" s="16">
        <v>40</v>
      </c>
      <c r="AL23" s="16">
        <v>0</v>
      </c>
      <c r="AM23" s="16">
        <v>0</v>
      </c>
      <c r="AN23" s="16">
        <v>2</v>
      </c>
      <c r="AO23" s="16">
        <v>1688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6" t="s">
        <v>32</v>
      </c>
      <c r="B24" s="39" t="s">
        <v>82</v>
      </c>
      <c r="C24" s="37" t="s">
        <v>83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6" t="s">
        <v>32</v>
      </c>
      <c r="B25" s="39" t="s">
        <v>65</v>
      </c>
      <c r="C25" s="37" t="s">
        <v>66</v>
      </c>
      <c r="D25" s="16">
        <v>0</v>
      </c>
      <c r="E25" s="16">
        <v>0</v>
      </c>
      <c r="F25" s="16">
        <v>2</v>
      </c>
      <c r="G25" s="16">
        <v>10</v>
      </c>
      <c r="H25" s="16">
        <v>0</v>
      </c>
      <c r="I25" s="16">
        <v>0</v>
      </c>
      <c r="J25" s="16">
        <v>0</v>
      </c>
      <c r="K25" s="16">
        <v>0</v>
      </c>
      <c r="L25" s="16">
        <v>9</v>
      </c>
      <c r="M25" s="16">
        <v>90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46" t="s">
        <v>67</v>
      </c>
      <c r="B26" s="46"/>
      <c r="C26" s="46"/>
      <c r="D26" s="16">
        <f aca="true" t="shared" si="0" ref="D26:AY26">SUM(D7:D25)</f>
        <v>49</v>
      </c>
      <c r="E26" s="16">
        <f t="shared" si="0"/>
        <v>122</v>
      </c>
      <c r="F26" s="16">
        <f t="shared" si="0"/>
        <v>20</v>
      </c>
      <c r="G26" s="16">
        <f t="shared" si="0"/>
        <v>61</v>
      </c>
      <c r="H26" s="16">
        <f t="shared" si="0"/>
        <v>0</v>
      </c>
      <c r="I26" s="16">
        <f t="shared" si="0"/>
        <v>0</v>
      </c>
      <c r="J26" s="16">
        <f t="shared" si="0"/>
        <v>27</v>
      </c>
      <c r="K26" s="16">
        <f t="shared" si="0"/>
        <v>68</v>
      </c>
      <c r="L26" s="16">
        <f t="shared" si="0"/>
        <v>12</v>
      </c>
      <c r="M26" s="16">
        <f t="shared" si="0"/>
        <v>116</v>
      </c>
      <c r="N26" s="16">
        <f t="shared" si="0"/>
        <v>0</v>
      </c>
      <c r="O26" s="16">
        <f t="shared" si="0"/>
        <v>0</v>
      </c>
      <c r="P26" s="16">
        <f t="shared" si="0"/>
        <v>0</v>
      </c>
      <c r="Q26" s="16">
        <f t="shared" si="0"/>
        <v>0</v>
      </c>
      <c r="R26" s="16">
        <f t="shared" si="0"/>
        <v>0</v>
      </c>
      <c r="S26" s="16">
        <f t="shared" si="0"/>
        <v>0</v>
      </c>
      <c r="T26" s="16">
        <f t="shared" si="0"/>
        <v>0</v>
      </c>
      <c r="U26" s="16">
        <f t="shared" si="0"/>
        <v>0</v>
      </c>
      <c r="V26" s="16">
        <f t="shared" si="0"/>
        <v>0</v>
      </c>
      <c r="W26" s="16">
        <f t="shared" si="0"/>
        <v>0</v>
      </c>
      <c r="X26" s="16">
        <f t="shared" si="0"/>
        <v>0</v>
      </c>
      <c r="Y26" s="16">
        <f t="shared" si="0"/>
        <v>0</v>
      </c>
      <c r="Z26" s="16">
        <f t="shared" si="0"/>
        <v>8</v>
      </c>
      <c r="AA26" s="16">
        <f t="shared" si="0"/>
        <v>50</v>
      </c>
      <c r="AB26" s="16">
        <f t="shared" si="0"/>
        <v>0</v>
      </c>
      <c r="AC26" s="16">
        <f t="shared" si="0"/>
        <v>0</v>
      </c>
      <c r="AD26" s="16">
        <f t="shared" si="0"/>
        <v>0</v>
      </c>
      <c r="AE26" s="16">
        <f t="shared" si="0"/>
        <v>0</v>
      </c>
      <c r="AF26" s="16">
        <f t="shared" si="0"/>
        <v>0</v>
      </c>
      <c r="AG26" s="16">
        <f t="shared" si="0"/>
        <v>0</v>
      </c>
      <c r="AH26" s="16">
        <f t="shared" si="0"/>
        <v>0</v>
      </c>
      <c r="AI26" s="16">
        <f t="shared" si="0"/>
        <v>0</v>
      </c>
      <c r="AJ26" s="16">
        <f t="shared" si="0"/>
        <v>5</v>
      </c>
      <c r="AK26" s="16">
        <f t="shared" si="0"/>
        <v>76</v>
      </c>
      <c r="AL26" s="16">
        <f t="shared" si="0"/>
        <v>0</v>
      </c>
      <c r="AM26" s="16">
        <f t="shared" si="0"/>
        <v>0</v>
      </c>
      <c r="AN26" s="16">
        <f t="shared" si="0"/>
        <v>3</v>
      </c>
      <c r="AO26" s="16">
        <f t="shared" si="0"/>
        <v>3102</v>
      </c>
      <c r="AP26" s="16">
        <f t="shared" si="0"/>
        <v>0</v>
      </c>
      <c r="AQ26" s="16">
        <f t="shared" si="0"/>
        <v>0</v>
      </c>
      <c r="AR26" s="16">
        <f t="shared" si="0"/>
        <v>0</v>
      </c>
      <c r="AS26" s="16">
        <f t="shared" si="0"/>
        <v>0</v>
      </c>
      <c r="AT26" s="16">
        <f t="shared" si="0"/>
        <v>0</v>
      </c>
      <c r="AU26" s="16">
        <f t="shared" si="0"/>
        <v>0</v>
      </c>
      <c r="AV26" s="16">
        <f t="shared" si="0"/>
        <v>0</v>
      </c>
      <c r="AW26" s="16">
        <f t="shared" si="0"/>
        <v>0</v>
      </c>
      <c r="AX26" s="16">
        <f t="shared" si="0"/>
        <v>0</v>
      </c>
      <c r="AY26" s="16">
        <f t="shared" si="0"/>
        <v>0</v>
      </c>
    </row>
  </sheetData>
  <mergeCells count="39">
    <mergeCell ref="A26:C26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&amp;L&amp;16収集運搬機材（平成１５年度実績）&amp;R&amp;D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73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57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10</v>
      </c>
      <c r="C2" s="50" t="s">
        <v>60</v>
      </c>
      <c r="D2" s="20" t="s">
        <v>11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245</v>
      </c>
      <c r="E3" s="8"/>
      <c r="F3" s="8"/>
      <c r="G3" s="10"/>
      <c r="H3" s="12" t="s">
        <v>246</v>
      </c>
      <c r="I3" s="8"/>
      <c r="J3" s="8"/>
      <c r="K3" s="10"/>
      <c r="L3" s="12" t="s">
        <v>245</v>
      </c>
      <c r="M3" s="8"/>
      <c r="N3" s="8"/>
      <c r="O3" s="10"/>
      <c r="P3" s="12" t="s">
        <v>246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62</v>
      </c>
      <c r="E4" s="47" t="s">
        <v>12</v>
      </c>
      <c r="F4" s="47" t="s">
        <v>13</v>
      </c>
      <c r="G4" s="47" t="s">
        <v>14</v>
      </c>
      <c r="H4" s="49" t="s">
        <v>62</v>
      </c>
      <c r="I4" s="47" t="s">
        <v>12</v>
      </c>
      <c r="J4" s="47" t="s">
        <v>13</v>
      </c>
      <c r="K4" s="47" t="s">
        <v>14</v>
      </c>
      <c r="L4" s="49" t="s">
        <v>62</v>
      </c>
      <c r="M4" s="47" t="s">
        <v>12</v>
      </c>
      <c r="N4" s="47" t="s">
        <v>13</v>
      </c>
      <c r="O4" s="47" t="s">
        <v>14</v>
      </c>
      <c r="P4" s="49" t="s">
        <v>62</v>
      </c>
      <c r="Q4" s="47" t="s">
        <v>12</v>
      </c>
      <c r="R4" s="47" t="s">
        <v>13</v>
      </c>
      <c r="S4" s="47" t="s">
        <v>14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247</v>
      </c>
      <c r="E6" s="15" t="s">
        <v>244</v>
      </c>
      <c r="F6" s="15" t="s">
        <v>244</v>
      </c>
      <c r="G6" s="15" t="s">
        <v>244</v>
      </c>
      <c r="H6" s="14" t="s">
        <v>244</v>
      </c>
      <c r="I6" s="15" t="s">
        <v>244</v>
      </c>
      <c r="J6" s="15" t="s">
        <v>244</v>
      </c>
      <c r="K6" s="15" t="s">
        <v>244</v>
      </c>
      <c r="L6" s="14" t="s">
        <v>247</v>
      </c>
      <c r="M6" s="15" t="s">
        <v>244</v>
      </c>
      <c r="N6" s="15" t="s">
        <v>244</v>
      </c>
      <c r="O6" s="15" t="s">
        <v>244</v>
      </c>
      <c r="P6" s="14" t="s">
        <v>244</v>
      </c>
      <c r="Q6" s="15" t="s">
        <v>244</v>
      </c>
      <c r="R6" s="15" t="s">
        <v>244</v>
      </c>
      <c r="S6" s="15" t="s">
        <v>244</v>
      </c>
    </row>
    <row r="7" spans="1:19" ht="13.5">
      <c r="A7" s="36" t="s">
        <v>32</v>
      </c>
      <c r="B7" s="40" t="s">
        <v>33</v>
      </c>
      <c r="C7" s="35" t="s">
        <v>34</v>
      </c>
      <c r="D7" s="16">
        <f aca="true" t="shared" si="0" ref="D7:D25">SUM(E7:G7)</f>
        <v>0</v>
      </c>
      <c r="E7" s="16">
        <v>0</v>
      </c>
      <c r="F7" s="16">
        <v>0</v>
      </c>
      <c r="G7" s="16">
        <v>0</v>
      </c>
      <c r="H7" s="16">
        <f aca="true" t="shared" si="1" ref="H7:H25">SUM(I7:K7)</f>
        <v>82</v>
      </c>
      <c r="I7" s="16">
        <v>82</v>
      </c>
      <c r="J7" s="16">
        <v>0</v>
      </c>
      <c r="K7" s="16">
        <v>0</v>
      </c>
      <c r="L7" s="16">
        <f aca="true" t="shared" si="2" ref="L7:L25">SUM(M7:O7)</f>
        <v>4</v>
      </c>
      <c r="M7" s="16">
        <v>2</v>
      </c>
      <c r="N7" s="16">
        <v>0</v>
      </c>
      <c r="O7" s="16">
        <v>2</v>
      </c>
      <c r="P7" s="16">
        <f aca="true" t="shared" si="3" ref="P7:P25">SUM(Q7:S7)</f>
        <v>4</v>
      </c>
      <c r="Q7" s="16">
        <v>4</v>
      </c>
      <c r="R7" s="16">
        <v>0</v>
      </c>
      <c r="S7" s="16">
        <v>0</v>
      </c>
    </row>
    <row r="8" spans="1:19" ht="13.5">
      <c r="A8" s="36" t="s">
        <v>32</v>
      </c>
      <c r="B8" s="40" t="s">
        <v>35</v>
      </c>
      <c r="C8" s="35" t="s">
        <v>36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3</v>
      </c>
      <c r="M8" s="16">
        <v>1</v>
      </c>
      <c r="N8" s="16">
        <v>0</v>
      </c>
      <c r="O8" s="16">
        <v>2</v>
      </c>
      <c r="P8" s="16">
        <f t="shared" si="3"/>
        <v>4</v>
      </c>
      <c r="Q8" s="16">
        <v>4</v>
      </c>
      <c r="R8" s="16">
        <v>0</v>
      </c>
      <c r="S8" s="16">
        <v>0</v>
      </c>
    </row>
    <row r="9" spans="1:19" ht="13.5">
      <c r="A9" s="36" t="s">
        <v>32</v>
      </c>
      <c r="B9" s="40" t="s">
        <v>37</v>
      </c>
      <c r="C9" s="35" t="s">
        <v>38</v>
      </c>
      <c r="D9" s="16">
        <f t="shared" si="0"/>
        <v>3</v>
      </c>
      <c r="E9" s="16">
        <v>0</v>
      </c>
      <c r="F9" s="16">
        <v>3</v>
      </c>
      <c r="G9" s="16">
        <v>0</v>
      </c>
      <c r="H9" s="16">
        <f t="shared" si="1"/>
        <v>49</v>
      </c>
      <c r="I9" s="16">
        <v>49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4</v>
      </c>
      <c r="Q9" s="16">
        <v>4</v>
      </c>
      <c r="R9" s="16">
        <v>0</v>
      </c>
      <c r="S9" s="16">
        <v>0</v>
      </c>
    </row>
    <row r="10" spans="1:19" ht="13.5">
      <c r="A10" s="36" t="s">
        <v>32</v>
      </c>
      <c r="B10" s="40" t="s">
        <v>39</v>
      </c>
      <c r="C10" s="35" t="s">
        <v>40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21</v>
      </c>
      <c r="I10" s="16">
        <v>21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32</v>
      </c>
      <c r="B11" s="40" t="s">
        <v>41</v>
      </c>
      <c r="C11" s="35" t="s">
        <v>42</v>
      </c>
      <c r="D11" s="16">
        <f t="shared" si="0"/>
        <v>4</v>
      </c>
      <c r="E11" s="16">
        <v>3</v>
      </c>
      <c r="F11" s="16">
        <v>0</v>
      </c>
      <c r="G11" s="16">
        <v>1</v>
      </c>
      <c r="H11" s="16">
        <f t="shared" si="1"/>
        <v>50</v>
      </c>
      <c r="I11" s="16">
        <v>50</v>
      </c>
      <c r="J11" s="16">
        <v>0</v>
      </c>
      <c r="K11" s="16">
        <v>0</v>
      </c>
      <c r="L11" s="16">
        <f t="shared" si="2"/>
        <v>1</v>
      </c>
      <c r="M11" s="16">
        <v>0</v>
      </c>
      <c r="N11" s="16">
        <v>0</v>
      </c>
      <c r="O11" s="16">
        <v>1</v>
      </c>
      <c r="P11" s="16">
        <f t="shared" si="3"/>
        <v>4</v>
      </c>
      <c r="Q11" s="16">
        <v>4</v>
      </c>
      <c r="R11" s="16">
        <v>0</v>
      </c>
      <c r="S11" s="16">
        <v>0</v>
      </c>
    </row>
    <row r="12" spans="1:19" ht="13.5">
      <c r="A12" s="36" t="s">
        <v>32</v>
      </c>
      <c r="B12" s="40" t="s">
        <v>43</v>
      </c>
      <c r="C12" s="35" t="s">
        <v>44</v>
      </c>
      <c r="D12" s="16">
        <f t="shared" si="0"/>
        <v>3</v>
      </c>
      <c r="E12" s="16">
        <v>3</v>
      </c>
      <c r="F12" s="16">
        <v>0</v>
      </c>
      <c r="G12" s="16">
        <v>0</v>
      </c>
      <c r="H12" s="16">
        <f t="shared" si="1"/>
        <v>15</v>
      </c>
      <c r="I12" s="16">
        <v>11</v>
      </c>
      <c r="J12" s="16">
        <v>2</v>
      </c>
      <c r="K12" s="16">
        <v>2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36" t="s">
        <v>32</v>
      </c>
      <c r="B13" s="40" t="s">
        <v>45</v>
      </c>
      <c r="C13" s="35" t="s">
        <v>46</v>
      </c>
      <c r="D13" s="16">
        <f t="shared" si="0"/>
        <v>6</v>
      </c>
      <c r="E13" s="16">
        <v>6</v>
      </c>
      <c r="F13" s="16">
        <v>0</v>
      </c>
      <c r="G13" s="16">
        <v>0</v>
      </c>
      <c r="H13" s="16">
        <f t="shared" si="1"/>
        <v>74</v>
      </c>
      <c r="I13" s="16">
        <v>74</v>
      </c>
      <c r="J13" s="16">
        <v>0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5</v>
      </c>
      <c r="Q13" s="16">
        <v>5</v>
      </c>
      <c r="R13" s="16">
        <v>0</v>
      </c>
      <c r="S13" s="16">
        <v>0</v>
      </c>
    </row>
    <row r="14" spans="1:19" ht="13.5">
      <c r="A14" s="36" t="s">
        <v>32</v>
      </c>
      <c r="B14" s="40" t="s">
        <v>47</v>
      </c>
      <c r="C14" s="35" t="s">
        <v>48</v>
      </c>
      <c r="D14" s="16">
        <f t="shared" si="0"/>
        <v>9</v>
      </c>
      <c r="E14" s="16">
        <v>5</v>
      </c>
      <c r="F14" s="16">
        <v>4</v>
      </c>
      <c r="G14" s="16">
        <v>0</v>
      </c>
      <c r="H14" s="16">
        <f t="shared" si="1"/>
        <v>15</v>
      </c>
      <c r="I14" s="16">
        <v>15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2</v>
      </c>
      <c r="Q14" s="16">
        <v>2</v>
      </c>
      <c r="R14" s="16">
        <v>0</v>
      </c>
      <c r="S14" s="16">
        <v>0</v>
      </c>
    </row>
    <row r="15" spans="1:19" ht="13.5">
      <c r="A15" s="36" t="s">
        <v>32</v>
      </c>
      <c r="B15" s="40" t="s">
        <v>49</v>
      </c>
      <c r="C15" s="35" t="s">
        <v>50</v>
      </c>
      <c r="D15" s="16">
        <f t="shared" si="0"/>
        <v>3</v>
      </c>
      <c r="E15" s="16">
        <v>0</v>
      </c>
      <c r="F15" s="16">
        <v>3</v>
      </c>
      <c r="G15" s="16">
        <v>0</v>
      </c>
      <c r="H15" s="16">
        <f t="shared" si="1"/>
        <v>25</v>
      </c>
      <c r="I15" s="16">
        <v>22</v>
      </c>
      <c r="J15" s="16">
        <v>3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6" t="s">
        <v>32</v>
      </c>
      <c r="B16" s="40" t="s">
        <v>51</v>
      </c>
      <c r="C16" s="35" t="s">
        <v>52</v>
      </c>
      <c r="D16" s="16">
        <f t="shared" si="0"/>
        <v>3</v>
      </c>
      <c r="E16" s="16">
        <v>3</v>
      </c>
      <c r="F16" s="16">
        <v>0</v>
      </c>
      <c r="G16" s="16">
        <v>0</v>
      </c>
      <c r="H16" s="16">
        <f t="shared" si="1"/>
        <v>26</v>
      </c>
      <c r="I16" s="16">
        <v>26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3</v>
      </c>
      <c r="Q16" s="16">
        <v>3</v>
      </c>
      <c r="R16" s="16">
        <v>0</v>
      </c>
      <c r="S16" s="16">
        <v>0</v>
      </c>
    </row>
    <row r="17" spans="1:19" ht="13.5">
      <c r="A17" s="36" t="s">
        <v>32</v>
      </c>
      <c r="B17" s="40" t="s">
        <v>53</v>
      </c>
      <c r="C17" s="35" t="s">
        <v>119</v>
      </c>
      <c r="D17" s="16">
        <f t="shared" si="0"/>
        <v>7</v>
      </c>
      <c r="E17" s="16">
        <v>3</v>
      </c>
      <c r="F17" s="16">
        <v>3</v>
      </c>
      <c r="G17" s="16">
        <v>1</v>
      </c>
      <c r="H17" s="16">
        <f t="shared" si="1"/>
        <v>14</v>
      </c>
      <c r="I17" s="16">
        <v>14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36" t="s">
        <v>32</v>
      </c>
      <c r="B18" s="40" t="s">
        <v>120</v>
      </c>
      <c r="C18" s="35" t="s">
        <v>121</v>
      </c>
      <c r="D18" s="16">
        <f t="shared" si="0"/>
        <v>1</v>
      </c>
      <c r="E18" s="16">
        <v>1</v>
      </c>
      <c r="F18" s="16">
        <v>0</v>
      </c>
      <c r="G18" s="16">
        <v>0</v>
      </c>
      <c r="H18" s="16">
        <f t="shared" si="1"/>
        <v>11</v>
      </c>
      <c r="I18" s="16">
        <v>9</v>
      </c>
      <c r="J18" s="16">
        <v>2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4</v>
      </c>
      <c r="Q18" s="16">
        <v>4</v>
      </c>
      <c r="R18" s="16">
        <v>0</v>
      </c>
      <c r="S18" s="16">
        <v>0</v>
      </c>
    </row>
    <row r="19" spans="1:19" ht="13.5">
      <c r="A19" s="36" t="s">
        <v>32</v>
      </c>
      <c r="B19" s="40" t="s">
        <v>122</v>
      </c>
      <c r="C19" s="35" t="s">
        <v>123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19</v>
      </c>
      <c r="I19" s="16">
        <v>19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7</v>
      </c>
      <c r="Q19" s="16">
        <v>7</v>
      </c>
      <c r="R19" s="16">
        <v>0</v>
      </c>
      <c r="S19" s="16">
        <v>0</v>
      </c>
    </row>
    <row r="20" spans="1:19" ht="13.5">
      <c r="A20" s="36" t="s">
        <v>32</v>
      </c>
      <c r="B20" s="40" t="s">
        <v>88</v>
      </c>
      <c r="C20" s="35" t="s">
        <v>89</v>
      </c>
      <c r="D20" s="16">
        <f t="shared" si="0"/>
        <v>3</v>
      </c>
      <c r="E20" s="16">
        <v>3</v>
      </c>
      <c r="F20" s="16">
        <v>0</v>
      </c>
      <c r="G20" s="16">
        <v>0</v>
      </c>
      <c r="H20" s="16">
        <f t="shared" si="1"/>
        <v>21</v>
      </c>
      <c r="I20" s="16">
        <v>21</v>
      </c>
      <c r="J20" s="16">
        <v>0</v>
      </c>
      <c r="K20" s="16">
        <v>0</v>
      </c>
      <c r="L20" s="16">
        <f t="shared" si="2"/>
        <v>1</v>
      </c>
      <c r="M20" s="16">
        <v>0</v>
      </c>
      <c r="N20" s="16">
        <v>0</v>
      </c>
      <c r="O20" s="16">
        <v>1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36" t="s">
        <v>32</v>
      </c>
      <c r="B21" s="40" t="s">
        <v>124</v>
      </c>
      <c r="C21" s="35" t="s">
        <v>125</v>
      </c>
      <c r="D21" s="16">
        <f t="shared" si="0"/>
        <v>2</v>
      </c>
      <c r="E21" s="16">
        <v>2</v>
      </c>
      <c r="F21" s="16">
        <v>0</v>
      </c>
      <c r="G21" s="16">
        <v>0</v>
      </c>
      <c r="H21" s="16">
        <f t="shared" si="1"/>
        <v>8</v>
      </c>
      <c r="I21" s="16">
        <v>8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36" t="s">
        <v>32</v>
      </c>
      <c r="B22" s="40" t="s">
        <v>126</v>
      </c>
      <c r="C22" s="35" t="s">
        <v>127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14</v>
      </c>
      <c r="I22" s="16">
        <v>14</v>
      </c>
      <c r="J22" s="16">
        <v>0</v>
      </c>
      <c r="K22" s="16">
        <v>0</v>
      </c>
      <c r="L22" s="16">
        <f t="shared" si="2"/>
        <v>1</v>
      </c>
      <c r="M22" s="16">
        <v>0</v>
      </c>
      <c r="N22" s="16">
        <v>0</v>
      </c>
      <c r="O22" s="16">
        <v>1</v>
      </c>
      <c r="P22" s="16">
        <f t="shared" si="3"/>
        <v>3</v>
      </c>
      <c r="Q22" s="16">
        <v>3</v>
      </c>
      <c r="R22" s="16">
        <v>0</v>
      </c>
      <c r="S22" s="16">
        <v>0</v>
      </c>
    </row>
    <row r="23" spans="1:19" ht="13.5">
      <c r="A23" s="36" t="s">
        <v>32</v>
      </c>
      <c r="B23" s="40" t="s">
        <v>128</v>
      </c>
      <c r="C23" s="35" t="s">
        <v>129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7</v>
      </c>
      <c r="I23" s="16">
        <v>7</v>
      </c>
      <c r="J23" s="16">
        <v>0</v>
      </c>
      <c r="K23" s="16">
        <v>0</v>
      </c>
      <c r="L23" s="16">
        <f t="shared" si="2"/>
        <v>1</v>
      </c>
      <c r="M23" s="16">
        <v>1</v>
      </c>
      <c r="N23" s="16">
        <v>0</v>
      </c>
      <c r="O23" s="16">
        <v>0</v>
      </c>
      <c r="P23" s="16">
        <f t="shared" si="3"/>
        <v>1</v>
      </c>
      <c r="Q23" s="16">
        <v>1</v>
      </c>
      <c r="R23" s="16">
        <v>0</v>
      </c>
      <c r="S23" s="16">
        <v>0</v>
      </c>
    </row>
    <row r="24" spans="1:19" ht="13.5">
      <c r="A24" s="36" t="s">
        <v>32</v>
      </c>
      <c r="B24" s="40" t="s">
        <v>130</v>
      </c>
      <c r="C24" s="35" t="s">
        <v>131</v>
      </c>
      <c r="D24" s="16">
        <f t="shared" si="0"/>
        <v>1</v>
      </c>
      <c r="E24" s="16">
        <v>1</v>
      </c>
      <c r="F24" s="16">
        <v>0</v>
      </c>
      <c r="G24" s="16">
        <v>0</v>
      </c>
      <c r="H24" s="16">
        <f t="shared" si="1"/>
        <v>21</v>
      </c>
      <c r="I24" s="16">
        <v>21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36" t="s">
        <v>32</v>
      </c>
      <c r="B25" s="40" t="s">
        <v>132</v>
      </c>
      <c r="C25" s="35" t="s">
        <v>133</v>
      </c>
      <c r="D25" s="16">
        <f t="shared" si="0"/>
        <v>14</v>
      </c>
      <c r="E25" s="16">
        <v>3</v>
      </c>
      <c r="F25" s="16">
        <v>9</v>
      </c>
      <c r="G25" s="16">
        <v>2</v>
      </c>
      <c r="H25" s="16">
        <f t="shared" si="1"/>
        <v>19</v>
      </c>
      <c r="I25" s="16">
        <v>19</v>
      </c>
      <c r="J25" s="16">
        <v>0</v>
      </c>
      <c r="K25" s="16">
        <v>0</v>
      </c>
      <c r="L25" s="16">
        <f t="shared" si="2"/>
        <v>2</v>
      </c>
      <c r="M25" s="16">
        <v>2</v>
      </c>
      <c r="N25" s="16">
        <v>0</v>
      </c>
      <c r="O25" s="16">
        <v>0</v>
      </c>
      <c r="P25" s="16">
        <f t="shared" si="3"/>
        <v>3</v>
      </c>
      <c r="Q25" s="16">
        <v>3</v>
      </c>
      <c r="R25" s="16">
        <v>0</v>
      </c>
      <c r="S25" s="16">
        <v>0</v>
      </c>
    </row>
    <row r="26" spans="1:19" ht="13.5">
      <c r="A26" s="36" t="s">
        <v>32</v>
      </c>
      <c r="B26" s="40" t="s">
        <v>134</v>
      </c>
      <c r="C26" s="35" t="s">
        <v>135</v>
      </c>
      <c r="D26" s="16">
        <f aca="true" t="shared" si="4" ref="D26:D73">SUM(E26:G26)</f>
        <v>1</v>
      </c>
      <c r="E26" s="16">
        <v>1</v>
      </c>
      <c r="F26" s="16">
        <v>0</v>
      </c>
      <c r="G26" s="16">
        <v>0</v>
      </c>
      <c r="H26" s="16">
        <f aca="true" t="shared" si="5" ref="H26:H73">SUM(I26:K26)</f>
        <v>7</v>
      </c>
      <c r="I26" s="16">
        <v>7</v>
      </c>
      <c r="J26" s="16">
        <v>0</v>
      </c>
      <c r="K26" s="16">
        <v>0</v>
      </c>
      <c r="L26" s="16">
        <f aca="true" t="shared" si="6" ref="L26:L73">SUM(M26:O26)</f>
        <v>1</v>
      </c>
      <c r="M26" s="16">
        <v>1</v>
      </c>
      <c r="N26" s="16">
        <v>0</v>
      </c>
      <c r="O26" s="16">
        <v>0</v>
      </c>
      <c r="P26" s="16">
        <f aca="true" t="shared" si="7" ref="P26:P73">SUM(Q26:S26)</f>
        <v>1</v>
      </c>
      <c r="Q26" s="16">
        <v>1</v>
      </c>
      <c r="R26" s="16">
        <v>0</v>
      </c>
      <c r="S26" s="16">
        <v>0</v>
      </c>
    </row>
    <row r="27" spans="1:19" ht="13.5">
      <c r="A27" s="36" t="s">
        <v>32</v>
      </c>
      <c r="B27" s="40" t="s">
        <v>136</v>
      </c>
      <c r="C27" s="35" t="s">
        <v>84</v>
      </c>
      <c r="D27" s="16">
        <f t="shared" si="4"/>
        <v>0</v>
      </c>
      <c r="E27" s="16">
        <v>0</v>
      </c>
      <c r="F27" s="16">
        <v>0</v>
      </c>
      <c r="G27" s="16">
        <v>0</v>
      </c>
      <c r="H27" s="16">
        <f t="shared" si="5"/>
        <v>16</v>
      </c>
      <c r="I27" s="16">
        <v>14</v>
      </c>
      <c r="J27" s="16">
        <v>0</v>
      </c>
      <c r="K27" s="16">
        <v>2</v>
      </c>
      <c r="L27" s="16">
        <f t="shared" si="6"/>
        <v>1</v>
      </c>
      <c r="M27" s="16">
        <v>1</v>
      </c>
      <c r="N27" s="16">
        <v>0</v>
      </c>
      <c r="O27" s="16">
        <v>0</v>
      </c>
      <c r="P27" s="16">
        <f t="shared" si="7"/>
        <v>2</v>
      </c>
      <c r="Q27" s="16">
        <v>2</v>
      </c>
      <c r="R27" s="16">
        <v>0</v>
      </c>
      <c r="S27" s="16">
        <v>0</v>
      </c>
    </row>
    <row r="28" spans="1:19" ht="13.5">
      <c r="A28" s="36" t="s">
        <v>32</v>
      </c>
      <c r="B28" s="40" t="s">
        <v>137</v>
      </c>
      <c r="C28" s="35" t="s">
        <v>138</v>
      </c>
      <c r="D28" s="16">
        <f t="shared" si="4"/>
        <v>0</v>
      </c>
      <c r="E28" s="16">
        <v>0</v>
      </c>
      <c r="F28" s="16">
        <v>0</v>
      </c>
      <c r="G28" s="16">
        <v>0</v>
      </c>
      <c r="H28" s="16">
        <f t="shared" si="5"/>
        <v>24</v>
      </c>
      <c r="I28" s="16">
        <v>22</v>
      </c>
      <c r="J28" s="16">
        <v>2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1</v>
      </c>
      <c r="Q28" s="16">
        <v>1</v>
      </c>
      <c r="R28" s="16">
        <v>0</v>
      </c>
      <c r="S28" s="16">
        <v>0</v>
      </c>
    </row>
    <row r="29" spans="1:19" ht="13.5">
      <c r="A29" s="36" t="s">
        <v>32</v>
      </c>
      <c r="B29" s="40" t="s">
        <v>139</v>
      </c>
      <c r="C29" s="35" t="s">
        <v>140</v>
      </c>
      <c r="D29" s="16">
        <f t="shared" si="4"/>
        <v>5</v>
      </c>
      <c r="E29" s="16">
        <v>3</v>
      </c>
      <c r="F29" s="16">
        <v>1</v>
      </c>
      <c r="G29" s="16">
        <v>1</v>
      </c>
      <c r="H29" s="16">
        <f t="shared" si="5"/>
        <v>10</v>
      </c>
      <c r="I29" s="16">
        <v>10</v>
      </c>
      <c r="J29" s="16">
        <v>0</v>
      </c>
      <c r="K29" s="16">
        <v>0</v>
      </c>
      <c r="L29" s="16">
        <f t="shared" si="6"/>
        <v>1</v>
      </c>
      <c r="M29" s="16">
        <v>0</v>
      </c>
      <c r="N29" s="16">
        <v>0</v>
      </c>
      <c r="O29" s="16">
        <v>1</v>
      </c>
      <c r="P29" s="16">
        <f t="shared" si="7"/>
        <v>1</v>
      </c>
      <c r="Q29" s="16">
        <v>1</v>
      </c>
      <c r="R29" s="16">
        <v>0</v>
      </c>
      <c r="S29" s="16">
        <v>0</v>
      </c>
    </row>
    <row r="30" spans="1:19" ht="13.5">
      <c r="A30" s="36" t="s">
        <v>32</v>
      </c>
      <c r="B30" s="40" t="s">
        <v>141</v>
      </c>
      <c r="C30" s="35" t="s">
        <v>142</v>
      </c>
      <c r="D30" s="16">
        <f t="shared" si="4"/>
        <v>2</v>
      </c>
      <c r="E30" s="16">
        <v>2</v>
      </c>
      <c r="F30" s="16">
        <v>0</v>
      </c>
      <c r="G30" s="16">
        <v>0</v>
      </c>
      <c r="H30" s="16">
        <f t="shared" si="5"/>
        <v>13</v>
      </c>
      <c r="I30" s="16">
        <v>13</v>
      </c>
      <c r="J30" s="16">
        <v>0</v>
      </c>
      <c r="K30" s="16">
        <v>0</v>
      </c>
      <c r="L30" s="16">
        <f t="shared" si="6"/>
        <v>0</v>
      </c>
      <c r="M30" s="16">
        <v>0</v>
      </c>
      <c r="N30" s="16">
        <v>0</v>
      </c>
      <c r="O30" s="16">
        <v>0</v>
      </c>
      <c r="P30" s="16">
        <f t="shared" si="7"/>
        <v>1</v>
      </c>
      <c r="Q30" s="16">
        <v>1</v>
      </c>
      <c r="R30" s="16">
        <v>0</v>
      </c>
      <c r="S30" s="16">
        <v>0</v>
      </c>
    </row>
    <row r="31" spans="1:19" ht="13.5">
      <c r="A31" s="36" t="s">
        <v>32</v>
      </c>
      <c r="B31" s="40" t="s">
        <v>143</v>
      </c>
      <c r="C31" s="35" t="s">
        <v>144</v>
      </c>
      <c r="D31" s="16">
        <f t="shared" si="4"/>
        <v>1</v>
      </c>
      <c r="E31" s="16">
        <v>1</v>
      </c>
      <c r="F31" s="16">
        <v>0</v>
      </c>
      <c r="G31" s="16">
        <v>0</v>
      </c>
      <c r="H31" s="16">
        <f t="shared" si="5"/>
        <v>6</v>
      </c>
      <c r="I31" s="16">
        <v>6</v>
      </c>
      <c r="J31" s="16">
        <v>0</v>
      </c>
      <c r="K31" s="16">
        <v>0</v>
      </c>
      <c r="L31" s="16">
        <f t="shared" si="6"/>
        <v>1</v>
      </c>
      <c r="M31" s="16">
        <v>1</v>
      </c>
      <c r="N31" s="16">
        <v>0</v>
      </c>
      <c r="O31" s="16">
        <v>0</v>
      </c>
      <c r="P31" s="16">
        <f t="shared" si="7"/>
        <v>0</v>
      </c>
      <c r="Q31" s="16">
        <v>0</v>
      </c>
      <c r="R31" s="16">
        <v>0</v>
      </c>
      <c r="S31" s="16">
        <v>0</v>
      </c>
    </row>
    <row r="32" spans="1:19" ht="13.5">
      <c r="A32" s="36" t="s">
        <v>32</v>
      </c>
      <c r="B32" s="40" t="s">
        <v>145</v>
      </c>
      <c r="C32" s="35" t="s">
        <v>146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1</v>
      </c>
      <c r="I32" s="16">
        <v>1</v>
      </c>
      <c r="J32" s="16">
        <v>0</v>
      </c>
      <c r="K32" s="16">
        <v>0</v>
      </c>
      <c r="L32" s="16">
        <f t="shared" si="6"/>
        <v>0</v>
      </c>
      <c r="M32" s="16">
        <v>0</v>
      </c>
      <c r="N32" s="16">
        <v>0</v>
      </c>
      <c r="O32" s="16">
        <v>0</v>
      </c>
      <c r="P32" s="16">
        <f t="shared" si="7"/>
        <v>1</v>
      </c>
      <c r="Q32" s="16">
        <v>1</v>
      </c>
      <c r="R32" s="16">
        <v>0</v>
      </c>
      <c r="S32" s="16">
        <v>0</v>
      </c>
    </row>
    <row r="33" spans="1:19" ht="13.5">
      <c r="A33" s="36" t="s">
        <v>32</v>
      </c>
      <c r="B33" s="40" t="s">
        <v>147</v>
      </c>
      <c r="C33" s="35" t="s">
        <v>148</v>
      </c>
      <c r="D33" s="16">
        <f t="shared" si="4"/>
        <v>1</v>
      </c>
      <c r="E33" s="16">
        <v>1</v>
      </c>
      <c r="F33" s="16">
        <v>0</v>
      </c>
      <c r="G33" s="16">
        <v>0</v>
      </c>
      <c r="H33" s="16">
        <f t="shared" si="5"/>
        <v>11</v>
      </c>
      <c r="I33" s="16">
        <v>10</v>
      </c>
      <c r="J33" s="16">
        <v>1</v>
      </c>
      <c r="K33" s="16">
        <v>0</v>
      </c>
      <c r="L33" s="16">
        <f t="shared" si="6"/>
        <v>1</v>
      </c>
      <c r="M33" s="16">
        <v>1</v>
      </c>
      <c r="N33" s="16">
        <v>0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36" t="s">
        <v>32</v>
      </c>
      <c r="B34" s="40" t="s">
        <v>149</v>
      </c>
      <c r="C34" s="35" t="s">
        <v>150</v>
      </c>
      <c r="D34" s="16">
        <f t="shared" si="4"/>
        <v>1</v>
      </c>
      <c r="E34" s="16">
        <v>1</v>
      </c>
      <c r="F34" s="16">
        <v>0</v>
      </c>
      <c r="G34" s="16">
        <v>0</v>
      </c>
      <c r="H34" s="16">
        <f t="shared" si="5"/>
        <v>9</v>
      </c>
      <c r="I34" s="16">
        <v>9</v>
      </c>
      <c r="J34" s="16">
        <v>0</v>
      </c>
      <c r="K34" s="16">
        <v>0</v>
      </c>
      <c r="L34" s="16">
        <f t="shared" si="6"/>
        <v>0</v>
      </c>
      <c r="M34" s="16">
        <v>0</v>
      </c>
      <c r="N34" s="16">
        <v>0</v>
      </c>
      <c r="O34" s="16">
        <v>0</v>
      </c>
      <c r="P34" s="16">
        <f t="shared" si="7"/>
        <v>2</v>
      </c>
      <c r="Q34" s="16">
        <v>2</v>
      </c>
      <c r="R34" s="16">
        <v>0</v>
      </c>
      <c r="S34" s="16">
        <v>0</v>
      </c>
    </row>
    <row r="35" spans="1:19" ht="13.5">
      <c r="A35" s="36" t="s">
        <v>32</v>
      </c>
      <c r="B35" s="40" t="s">
        <v>151</v>
      </c>
      <c r="C35" s="35" t="s">
        <v>152</v>
      </c>
      <c r="D35" s="16">
        <f t="shared" si="4"/>
        <v>1</v>
      </c>
      <c r="E35" s="16">
        <v>1</v>
      </c>
      <c r="F35" s="16">
        <v>0</v>
      </c>
      <c r="G35" s="16">
        <v>0</v>
      </c>
      <c r="H35" s="16">
        <f t="shared" si="5"/>
        <v>7</v>
      </c>
      <c r="I35" s="16">
        <v>6</v>
      </c>
      <c r="J35" s="16">
        <v>0</v>
      </c>
      <c r="K35" s="16">
        <v>1</v>
      </c>
      <c r="L35" s="16">
        <f t="shared" si="6"/>
        <v>0</v>
      </c>
      <c r="M35" s="16">
        <v>0</v>
      </c>
      <c r="N35" s="16">
        <v>0</v>
      </c>
      <c r="O35" s="16">
        <v>0</v>
      </c>
      <c r="P35" s="16">
        <f t="shared" si="7"/>
        <v>4</v>
      </c>
      <c r="Q35" s="16">
        <v>4</v>
      </c>
      <c r="R35" s="16">
        <v>0</v>
      </c>
      <c r="S35" s="16">
        <v>0</v>
      </c>
    </row>
    <row r="36" spans="1:19" ht="13.5">
      <c r="A36" s="36" t="s">
        <v>32</v>
      </c>
      <c r="B36" s="40" t="s">
        <v>153</v>
      </c>
      <c r="C36" s="35" t="s">
        <v>154</v>
      </c>
      <c r="D36" s="16">
        <f t="shared" si="4"/>
        <v>1</v>
      </c>
      <c r="E36" s="16">
        <v>1</v>
      </c>
      <c r="F36" s="16">
        <v>0</v>
      </c>
      <c r="G36" s="16">
        <v>0</v>
      </c>
      <c r="H36" s="16">
        <f t="shared" si="5"/>
        <v>9</v>
      </c>
      <c r="I36" s="16">
        <v>9</v>
      </c>
      <c r="J36" s="16">
        <v>0</v>
      </c>
      <c r="K36" s="16">
        <v>0</v>
      </c>
      <c r="L36" s="16">
        <f t="shared" si="6"/>
        <v>0</v>
      </c>
      <c r="M36" s="16">
        <v>0</v>
      </c>
      <c r="N36" s="16">
        <v>0</v>
      </c>
      <c r="O36" s="16">
        <v>0</v>
      </c>
      <c r="P36" s="16">
        <f t="shared" si="7"/>
        <v>1</v>
      </c>
      <c r="Q36" s="16">
        <v>1</v>
      </c>
      <c r="R36" s="16">
        <v>0</v>
      </c>
      <c r="S36" s="16">
        <v>0</v>
      </c>
    </row>
    <row r="37" spans="1:19" ht="13.5">
      <c r="A37" s="36" t="s">
        <v>32</v>
      </c>
      <c r="B37" s="40" t="s">
        <v>155</v>
      </c>
      <c r="C37" s="35" t="s">
        <v>156</v>
      </c>
      <c r="D37" s="16">
        <f t="shared" si="4"/>
        <v>2</v>
      </c>
      <c r="E37" s="16">
        <v>2</v>
      </c>
      <c r="F37" s="16">
        <v>0</v>
      </c>
      <c r="G37" s="16">
        <v>0</v>
      </c>
      <c r="H37" s="16">
        <f t="shared" si="5"/>
        <v>14</v>
      </c>
      <c r="I37" s="16">
        <v>14</v>
      </c>
      <c r="J37" s="16">
        <v>0</v>
      </c>
      <c r="K37" s="16">
        <v>0</v>
      </c>
      <c r="L37" s="16">
        <f t="shared" si="6"/>
        <v>0</v>
      </c>
      <c r="M37" s="16">
        <v>0</v>
      </c>
      <c r="N37" s="16">
        <v>0</v>
      </c>
      <c r="O37" s="16">
        <v>0</v>
      </c>
      <c r="P37" s="16">
        <f t="shared" si="7"/>
        <v>4</v>
      </c>
      <c r="Q37" s="16">
        <v>4</v>
      </c>
      <c r="R37" s="16">
        <v>0</v>
      </c>
      <c r="S37" s="16">
        <v>0</v>
      </c>
    </row>
    <row r="38" spans="1:19" ht="13.5">
      <c r="A38" s="36" t="s">
        <v>32</v>
      </c>
      <c r="B38" s="40" t="s">
        <v>157</v>
      </c>
      <c r="C38" s="35" t="s">
        <v>158</v>
      </c>
      <c r="D38" s="16">
        <f t="shared" si="4"/>
        <v>4</v>
      </c>
      <c r="E38" s="16">
        <v>4</v>
      </c>
      <c r="F38" s="16">
        <v>0</v>
      </c>
      <c r="G38" s="16">
        <v>0</v>
      </c>
      <c r="H38" s="16">
        <f t="shared" si="5"/>
        <v>1</v>
      </c>
      <c r="I38" s="16">
        <v>1</v>
      </c>
      <c r="J38" s="16">
        <v>0</v>
      </c>
      <c r="K38" s="16">
        <v>0</v>
      </c>
      <c r="L38" s="16">
        <f t="shared" si="6"/>
        <v>0</v>
      </c>
      <c r="M38" s="16">
        <v>0</v>
      </c>
      <c r="N38" s="16">
        <v>0</v>
      </c>
      <c r="O38" s="16">
        <v>0</v>
      </c>
      <c r="P38" s="16">
        <f t="shared" si="7"/>
        <v>1</v>
      </c>
      <c r="Q38" s="16">
        <v>1</v>
      </c>
      <c r="R38" s="16">
        <v>0</v>
      </c>
      <c r="S38" s="16">
        <v>0</v>
      </c>
    </row>
    <row r="39" spans="1:19" ht="13.5">
      <c r="A39" s="36" t="s">
        <v>32</v>
      </c>
      <c r="B39" s="40" t="s">
        <v>159</v>
      </c>
      <c r="C39" s="35" t="s">
        <v>160</v>
      </c>
      <c r="D39" s="16">
        <f t="shared" si="4"/>
        <v>10</v>
      </c>
      <c r="E39" s="16">
        <v>3</v>
      </c>
      <c r="F39" s="16">
        <v>6</v>
      </c>
      <c r="G39" s="16">
        <v>1</v>
      </c>
      <c r="H39" s="16">
        <f t="shared" si="5"/>
        <v>0</v>
      </c>
      <c r="I39" s="16">
        <v>0</v>
      </c>
      <c r="J39" s="16">
        <v>0</v>
      </c>
      <c r="K39" s="16">
        <v>0</v>
      </c>
      <c r="L39" s="16">
        <f t="shared" si="6"/>
        <v>0</v>
      </c>
      <c r="M39" s="16">
        <v>0</v>
      </c>
      <c r="N39" s="16">
        <v>0</v>
      </c>
      <c r="O39" s="16">
        <v>0</v>
      </c>
      <c r="P39" s="16">
        <f t="shared" si="7"/>
        <v>1</v>
      </c>
      <c r="Q39" s="16">
        <v>1</v>
      </c>
      <c r="R39" s="16">
        <v>0</v>
      </c>
      <c r="S39" s="16">
        <v>0</v>
      </c>
    </row>
    <row r="40" spans="1:19" ht="13.5">
      <c r="A40" s="36" t="s">
        <v>32</v>
      </c>
      <c r="B40" s="40" t="s">
        <v>161</v>
      </c>
      <c r="C40" s="35" t="s">
        <v>162</v>
      </c>
      <c r="D40" s="16">
        <f t="shared" si="4"/>
        <v>1</v>
      </c>
      <c r="E40" s="16">
        <v>0</v>
      </c>
      <c r="F40" s="16">
        <v>0</v>
      </c>
      <c r="G40" s="16">
        <v>1</v>
      </c>
      <c r="H40" s="16">
        <f t="shared" si="5"/>
        <v>0</v>
      </c>
      <c r="I40" s="16">
        <v>0</v>
      </c>
      <c r="J40" s="16">
        <v>0</v>
      </c>
      <c r="K40" s="16">
        <v>0</v>
      </c>
      <c r="L40" s="16">
        <f t="shared" si="6"/>
        <v>0</v>
      </c>
      <c r="M40" s="16">
        <v>0</v>
      </c>
      <c r="N40" s="16">
        <v>0</v>
      </c>
      <c r="O40" s="16">
        <v>0</v>
      </c>
      <c r="P40" s="16">
        <f t="shared" si="7"/>
        <v>1</v>
      </c>
      <c r="Q40" s="16">
        <v>1</v>
      </c>
      <c r="R40" s="16">
        <v>0</v>
      </c>
      <c r="S40" s="16">
        <v>0</v>
      </c>
    </row>
    <row r="41" spans="1:19" ht="13.5">
      <c r="A41" s="36" t="s">
        <v>32</v>
      </c>
      <c r="B41" s="40" t="s">
        <v>163</v>
      </c>
      <c r="C41" s="35" t="s">
        <v>164</v>
      </c>
      <c r="D41" s="16">
        <f t="shared" si="4"/>
        <v>0</v>
      </c>
      <c r="E41" s="16">
        <v>0</v>
      </c>
      <c r="F41" s="16">
        <v>0</v>
      </c>
      <c r="G41" s="16">
        <v>0</v>
      </c>
      <c r="H41" s="16">
        <f t="shared" si="5"/>
        <v>1</v>
      </c>
      <c r="I41" s="16">
        <v>1</v>
      </c>
      <c r="J41" s="16">
        <v>0</v>
      </c>
      <c r="K41" s="16">
        <v>0</v>
      </c>
      <c r="L41" s="16">
        <f t="shared" si="6"/>
        <v>0</v>
      </c>
      <c r="M41" s="16">
        <v>0</v>
      </c>
      <c r="N41" s="16">
        <v>0</v>
      </c>
      <c r="O41" s="16">
        <v>0</v>
      </c>
      <c r="P41" s="16">
        <f t="shared" si="7"/>
        <v>1</v>
      </c>
      <c r="Q41" s="16">
        <v>1</v>
      </c>
      <c r="R41" s="16">
        <v>0</v>
      </c>
      <c r="S41" s="16">
        <v>0</v>
      </c>
    </row>
    <row r="42" spans="1:19" ht="13.5">
      <c r="A42" s="36" t="s">
        <v>32</v>
      </c>
      <c r="B42" s="40" t="s">
        <v>165</v>
      </c>
      <c r="C42" s="35" t="s">
        <v>166</v>
      </c>
      <c r="D42" s="16">
        <f t="shared" si="4"/>
        <v>2</v>
      </c>
      <c r="E42" s="16">
        <v>2</v>
      </c>
      <c r="F42" s="16">
        <v>0</v>
      </c>
      <c r="G42" s="16">
        <v>0</v>
      </c>
      <c r="H42" s="16">
        <f t="shared" si="5"/>
        <v>9</v>
      </c>
      <c r="I42" s="16">
        <v>9</v>
      </c>
      <c r="J42" s="16">
        <v>0</v>
      </c>
      <c r="K42" s="16">
        <v>0</v>
      </c>
      <c r="L42" s="16">
        <f t="shared" si="6"/>
        <v>0</v>
      </c>
      <c r="M42" s="16">
        <v>0</v>
      </c>
      <c r="N42" s="16">
        <v>0</v>
      </c>
      <c r="O42" s="16">
        <v>0</v>
      </c>
      <c r="P42" s="16">
        <f t="shared" si="7"/>
        <v>1</v>
      </c>
      <c r="Q42" s="16">
        <v>1</v>
      </c>
      <c r="R42" s="16">
        <v>0</v>
      </c>
      <c r="S42" s="16">
        <v>0</v>
      </c>
    </row>
    <row r="43" spans="1:19" ht="13.5">
      <c r="A43" s="36" t="s">
        <v>32</v>
      </c>
      <c r="B43" s="40" t="s">
        <v>167</v>
      </c>
      <c r="C43" s="35" t="s">
        <v>118</v>
      </c>
      <c r="D43" s="16">
        <f t="shared" si="4"/>
        <v>1</v>
      </c>
      <c r="E43" s="16">
        <v>1</v>
      </c>
      <c r="F43" s="16">
        <v>0</v>
      </c>
      <c r="G43" s="16">
        <v>0</v>
      </c>
      <c r="H43" s="16">
        <f t="shared" si="5"/>
        <v>16</v>
      </c>
      <c r="I43" s="16">
        <v>15</v>
      </c>
      <c r="J43" s="16">
        <v>1</v>
      </c>
      <c r="K43" s="16">
        <v>0</v>
      </c>
      <c r="L43" s="16">
        <f t="shared" si="6"/>
        <v>0</v>
      </c>
      <c r="M43" s="16">
        <v>0</v>
      </c>
      <c r="N43" s="16">
        <v>0</v>
      </c>
      <c r="O43" s="16">
        <v>0</v>
      </c>
      <c r="P43" s="16">
        <f t="shared" si="7"/>
        <v>1</v>
      </c>
      <c r="Q43" s="16">
        <v>1</v>
      </c>
      <c r="R43" s="16">
        <v>0</v>
      </c>
      <c r="S43" s="16">
        <v>0</v>
      </c>
    </row>
    <row r="44" spans="1:19" ht="13.5">
      <c r="A44" s="36" t="s">
        <v>32</v>
      </c>
      <c r="B44" s="40" t="s">
        <v>168</v>
      </c>
      <c r="C44" s="35" t="s">
        <v>169</v>
      </c>
      <c r="D44" s="16">
        <f t="shared" si="4"/>
        <v>0</v>
      </c>
      <c r="E44" s="16">
        <v>0</v>
      </c>
      <c r="F44" s="16">
        <v>0</v>
      </c>
      <c r="G44" s="16">
        <v>0</v>
      </c>
      <c r="H44" s="16">
        <f t="shared" si="5"/>
        <v>4</v>
      </c>
      <c r="I44" s="16">
        <v>4</v>
      </c>
      <c r="J44" s="16">
        <v>0</v>
      </c>
      <c r="K44" s="16">
        <v>0</v>
      </c>
      <c r="L44" s="16">
        <f t="shared" si="6"/>
        <v>0</v>
      </c>
      <c r="M44" s="16">
        <v>0</v>
      </c>
      <c r="N44" s="16">
        <v>0</v>
      </c>
      <c r="O44" s="16">
        <v>0</v>
      </c>
      <c r="P44" s="16">
        <f t="shared" si="7"/>
        <v>4</v>
      </c>
      <c r="Q44" s="16">
        <v>4</v>
      </c>
      <c r="R44" s="16">
        <v>0</v>
      </c>
      <c r="S44" s="16">
        <v>0</v>
      </c>
    </row>
    <row r="45" spans="1:19" ht="13.5">
      <c r="A45" s="36" t="s">
        <v>32</v>
      </c>
      <c r="B45" s="40" t="s">
        <v>170</v>
      </c>
      <c r="C45" s="35" t="s">
        <v>171</v>
      </c>
      <c r="D45" s="16">
        <f t="shared" si="4"/>
        <v>0</v>
      </c>
      <c r="E45" s="16">
        <v>0</v>
      </c>
      <c r="F45" s="16">
        <v>0</v>
      </c>
      <c r="G45" s="16">
        <v>0</v>
      </c>
      <c r="H45" s="16">
        <f t="shared" si="5"/>
        <v>3</v>
      </c>
      <c r="I45" s="16">
        <v>3</v>
      </c>
      <c r="J45" s="16">
        <v>0</v>
      </c>
      <c r="K45" s="16">
        <v>0</v>
      </c>
      <c r="L45" s="16">
        <f t="shared" si="6"/>
        <v>0</v>
      </c>
      <c r="M45" s="16">
        <v>0</v>
      </c>
      <c r="N45" s="16">
        <v>0</v>
      </c>
      <c r="O45" s="16">
        <v>0</v>
      </c>
      <c r="P45" s="16">
        <f t="shared" si="7"/>
        <v>1</v>
      </c>
      <c r="Q45" s="16">
        <v>1</v>
      </c>
      <c r="R45" s="16">
        <v>0</v>
      </c>
      <c r="S45" s="16">
        <v>0</v>
      </c>
    </row>
    <row r="46" spans="1:19" ht="13.5">
      <c r="A46" s="36" t="s">
        <v>32</v>
      </c>
      <c r="B46" s="40" t="s">
        <v>172</v>
      </c>
      <c r="C46" s="35" t="s">
        <v>249</v>
      </c>
      <c r="D46" s="16">
        <f t="shared" si="4"/>
        <v>2</v>
      </c>
      <c r="E46" s="16">
        <v>1</v>
      </c>
      <c r="F46" s="16">
        <v>1</v>
      </c>
      <c r="G46" s="16">
        <v>0</v>
      </c>
      <c r="H46" s="16">
        <f t="shared" si="5"/>
        <v>2</v>
      </c>
      <c r="I46" s="16">
        <v>2</v>
      </c>
      <c r="J46" s="16">
        <v>0</v>
      </c>
      <c r="K46" s="16">
        <v>0</v>
      </c>
      <c r="L46" s="16">
        <f t="shared" si="6"/>
        <v>0</v>
      </c>
      <c r="M46" s="16">
        <v>0</v>
      </c>
      <c r="N46" s="16">
        <v>0</v>
      </c>
      <c r="O46" s="16">
        <v>0</v>
      </c>
      <c r="P46" s="16">
        <f t="shared" si="7"/>
        <v>1</v>
      </c>
      <c r="Q46" s="16">
        <v>1</v>
      </c>
      <c r="R46" s="16">
        <v>0</v>
      </c>
      <c r="S46" s="16">
        <v>0</v>
      </c>
    </row>
    <row r="47" spans="1:19" ht="13.5">
      <c r="A47" s="36" t="s">
        <v>32</v>
      </c>
      <c r="B47" s="40" t="s">
        <v>173</v>
      </c>
      <c r="C47" s="35" t="s">
        <v>174</v>
      </c>
      <c r="D47" s="16">
        <f t="shared" si="4"/>
        <v>1</v>
      </c>
      <c r="E47" s="16">
        <v>1</v>
      </c>
      <c r="F47" s="16">
        <v>0</v>
      </c>
      <c r="G47" s="16">
        <v>0</v>
      </c>
      <c r="H47" s="16">
        <f t="shared" si="5"/>
        <v>16</v>
      </c>
      <c r="I47" s="16">
        <v>16</v>
      </c>
      <c r="J47" s="16">
        <v>0</v>
      </c>
      <c r="K47" s="16">
        <v>0</v>
      </c>
      <c r="L47" s="16">
        <f t="shared" si="6"/>
        <v>0</v>
      </c>
      <c r="M47" s="16">
        <v>0</v>
      </c>
      <c r="N47" s="16">
        <v>0</v>
      </c>
      <c r="O47" s="16">
        <v>0</v>
      </c>
      <c r="P47" s="16">
        <f t="shared" si="7"/>
        <v>2</v>
      </c>
      <c r="Q47" s="16">
        <v>2</v>
      </c>
      <c r="R47" s="16">
        <v>0</v>
      </c>
      <c r="S47" s="16">
        <v>0</v>
      </c>
    </row>
    <row r="48" spans="1:19" ht="13.5">
      <c r="A48" s="36" t="s">
        <v>32</v>
      </c>
      <c r="B48" s="40" t="s">
        <v>175</v>
      </c>
      <c r="C48" s="35" t="s">
        <v>176</v>
      </c>
      <c r="D48" s="16">
        <f t="shared" si="4"/>
        <v>0</v>
      </c>
      <c r="E48" s="16">
        <v>0</v>
      </c>
      <c r="F48" s="16">
        <v>0</v>
      </c>
      <c r="G48" s="16">
        <v>0</v>
      </c>
      <c r="H48" s="16">
        <f t="shared" si="5"/>
        <v>17</v>
      </c>
      <c r="I48" s="16">
        <v>17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3</v>
      </c>
      <c r="Q48" s="16">
        <v>3</v>
      </c>
      <c r="R48" s="16">
        <v>0</v>
      </c>
      <c r="S48" s="16">
        <v>0</v>
      </c>
    </row>
    <row r="49" spans="1:19" ht="13.5">
      <c r="A49" s="36" t="s">
        <v>32</v>
      </c>
      <c r="B49" s="40" t="s">
        <v>177</v>
      </c>
      <c r="C49" s="35" t="s">
        <v>178</v>
      </c>
      <c r="D49" s="16">
        <f t="shared" si="4"/>
        <v>0</v>
      </c>
      <c r="E49" s="16">
        <v>0</v>
      </c>
      <c r="F49" s="16">
        <v>0</v>
      </c>
      <c r="G49" s="16">
        <v>0</v>
      </c>
      <c r="H49" s="16">
        <f t="shared" si="5"/>
        <v>16</v>
      </c>
      <c r="I49" s="16">
        <v>16</v>
      </c>
      <c r="J49" s="16">
        <v>0</v>
      </c>
      <c r="K49" s="16">
        <v>0</v>
      </c>
      <c r="L49" s="16">
        <f t="shared" si="6"/>
        <v>0</v>
      </c>
      <c r="M49" s="16">
        <v>0</v>
      </c>
      <c r="N49" s="16">
        <v>0</v>
      </c>
      <c r="O49" s="16">
        <v>0</v>
      </c>
      <c r="P49" s="16">
        <f t="shared" si="7"/>
        <v>4</v>
      </c>
      <c r="Q49" s="16">
        <v>4</v>
      </c>
      <c r="R49" s="16">
        <v>0</v>
      </c>
      <c r="S49" s="16">
        <v>0</v>
      </c>
    </row>
    <row r="50" spans="1:19" ht="13.5">
      <c r="A50" s="36" t="s">
        <v>32</v>
      </c>
      <c r="B50" s="40" t="s">
        <v>179</v>
      </c>
      <c r="C50" s="35" t="s">
        <v>180</v>
      </c>
      <c r="D50" s="16">
        <f t="shared" si="4"/>
        <v>7</v>
      </c>
      <c r="E50" s="16">
        <v>4</v>
      </c>
      <c r="F50" s="16">
        <v>2</v>
      </c>
      <c r="G50" s="16">
        <v>1</v>
      </c>
      <c r="H50" s="16">
        <f t="shared" si="5"/>
        <v>2</v>
      </c>
      <c r="I50" s="16">
        <v>1</v>
      </c>
      <c r="J50" s="16">
        <v>1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1</v>
      </c>
      <c r="Q50" s="16">
        <v>1</v>
      </c>
      <c r="R50" s="16">
        <v>0</v>
      </c>
      <c r="S50" s="16">
        <v>0</v>
      </c>
    </row>
    <row r="51" spans="1:19" ht="13.5">
      <c r="A51" s="36" t="s">
        <v>32</v>
      </c>
      <c r="B51" s="40" t="s">
        <v>181</v>
      </c>
      <c r="C51" s="35" t="s">
        <v>182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1</v>
      </c>
      <c r="Q51" s="16">
        <v>1</v>
      </c>
      <c r="R51" s="16">
        <v>0</v>
      </c>
      <c r="S51" s="16">
        <v>0</v>
      </c>
    </row>
    <row r="52" spans="1:19" ht="13.5">
      <c r="A52" s="36" t="s">
        <v>32</v>
      </c>
      <c r="B52" s="40" t="s">
        <v>183</v>
      </c>
      <c r="C52" s="35" t="s">
        <v>248</v>
      </c>
      <c r="D52" s="16">
        <f t="shared" si="4"/>
        <v>1</v>
      </c>
      <c r="E52" s="16">
        <v>1</v>
      </c>
      <c r="F52" s="16">
        <v>0</v>
      </c>
      <c r="G52" s="16">
        <v>0</v>
      </c>
      <c r="H52" s="16">
        <f t="shared" si="5"/>
        <v>7</v>
      </c>
      <c r="I52" s="16">
        <v>7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3</v>
      </c>
      <c r="Q52" s="16">
        <v>3</v>
      </c>
      <c r="R52" s="16">
        <v>0</v>
      </c>
      <c r="S52" s="16">
        <v>0</v>
      </c>
    </row>
    <row r="53" spans="1:19" ht="13.5">
      <c r="A53" s="36" t="s">
        <v>32</v>
      </c>
      <c r="B53" s="40" t="s">
        <v>184</v>
      </c>
      <c r="C53" s="35" t="s">
        <v>185</v>
      </c>
      <c r="D53" s="16">
        <f t="shared" si="4"/>
        <v>1</v>
      </c>
      <c r="E53" s="16">
        <v>0</v>
      </c>
      <c r="F53" s="16">
        <v>1</v>
      </c>
      <c r="G53" s="16">
        <v>0</v>
      </c>
      <c r="H53" s="16">
        <f t="shared" si="5"/>
        <v>5</v>
      </c>
      <c r="I53" s="16">
        <v>5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4</v>
      </c>
      <c r="Q53" s="16">
        <v>4</v>
      </c>
      <c r="R53" s="16">
        <v>0</v>
      </c>
      <c r="S53" s="16">
        <v>0</v>
      </c>
    </row>
    <row r="54" spans="1:19" ht="13.5">
      <c r="A54" s="36" t="s">
        <v>32</v>
      </c>
      <c r="B54" s="40" t="s">
        <v>186</v>
      </c>
      <c r="C54" s="35" t="s">
        <v>187</v>
      </c>
      <c r="D54" s="16">
        <f t="shared" si="4"/>
        <v>1</v>
      </c>
      <c r="E54" s="16">
        <v>1</v>
      </c>
      <c r="F54" s="16">
        <v>0</v>
      </c>
      <c r="G54" s="16">
        <v>0</v>
      </c>
      <c r="H54" s="16">
        <f t="shared" si="5"/>
        <v>16</v>
      </c>
      <c r="I54" s="16">
        <v>16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1</v>
      </c>
      <c r="Q54" s="16">
        <v>1</v>
      </c>
      <c r="R54" s="16">
        <v>0</v>
      </c>
      <c r="S54" s="16">
        <v>0</v>
      </c>
    </row>
    <row r="55" spans="1:19" ht="13.5">
      <c r="A55" s="36" t="s">
        <v>32</v>
      </c>
      <c r="B55" s="40" t="s">
        <v>188</v>
      </c>
      <c r="C55" s="35" t="s">
        <v>189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6</v>
      </c>
      <c r="I55" s="16">
        <v>6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3</v>
      </c>
      <c r="Q55" s="16">
        <v>3</v>
      </c>
      <c r="R55" s="16">
        <v>0</v>
      </c>
      <c r="S55" s="16">
        <v>0</v>
      </c>
    </row>
    <row r="56" spans="1:19" ht="13.5">
      <c r="A56" s="36" t="s">
        <v>32</v>
      </c>
      <c r="B56" s="40" t="s">
        <v>190</v>
      </c>
      <c r="C56" s="35" t="s">
        <v>191</v>
      </c>
      <c r="D56" s="16">
        <f t="shared" si="4"/>
        <v>8</v>
      </c>
      <c r="E56" s="16">
        <v>8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1</v>
      </c>
      <c r="Q56" s="16">
        <v>1</v>
      </c>
      <c r="R56" s="16">
        <v>0</v>
      </c>
      <c r="S56" s="16">
        <v>0</v>
      </c>
    </row>
    <row r="57" spans="1:19" ht="13.5">
      <c r="A57" s="36" t="s">
        <v>32</v>
      </c>
      <c r="B57" s="40" t="s">
        <v>192</v>
      </c>
      <c r="C57" s="35" t="s">
        <v>193</v>
      </c>
      <c r="D57" s="16">
        <f t="shared" si="4"/>
        <v>1</v>
      </c>
      <c r="E57" s="16">
        <v>1</v>
      </c>
      <c r="F57" s="16">
        <v>0</v>
      </c>
      <c r="G57" s="16">
        <v>0</v>
      </c>
      <c r="H57" s="16">
        <f t="shared" si="5"/>
        <v>5</v>
      </c>
      <c r="I57" s="16">
        <v>5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3</v>
      </c>
      <c r="Q57" s="16">
        <v>3</v>
      </c>
      <c r="R57" s="16">
        <v>0</v>
      </c>
      <c r="S57" s="16">
        <v>0</v>
      </c>
    </row>
    <row r="58" spans="1:19" ht="13.5">
      <c r="A58" s="36" t="s">
        <v>32</v>
      </c>
      <c r="B58" s="40" t="s">
        <v>194</v>
      </c>
      <c r="C58" s="35" t="s">
        <v>195</v>
      </c>
      <c r="D58" s="16">
        <f t="shared" si="4"/>
        <v>1</v>
      </c>
      <c r="E58" s="16">
        <v>1</v>
      </c>
      <c r="F58" s="16">
        <v>0</v>
      </c>
      <c r="G58" s="16">
        <v>0</v>
      </c>
      <c r="H58" s="16">
        <f t="shared" si="5"/>
        <v>2</v>
      </c>
      <c r="I58" s="16">
        <v>2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1</v>
      </c>
      <c r="Q58" s="16">
        <v>1</v>
      </c>
      <c r="R58" s="16">
        <v>0</v>
      </c>
      <c r="S58" s="16">
        <v>0</v>
      </c>
    </row>
    <row r="59" spans="1:19" ht="13.5">
      <c r="A59" s="36" t="s">
        <v>32</v>
      </c>
      <c r="B59" s="40" t="s">
        <v>196</v>
      </c>
      <c r="C59" s="35" t="s">
        <v>197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6" t="s">
        <v>32</v>
      </c>
      <c r="B60" s="40" t="s">
        <v>198</v>
      </c>
      <c r="C60" s="35" t="s">
        <v>199</v>
      </c>
      <c r="D60" s="16">
        <f t="shared" si="4"/>
        <v>2</v>
      </c>
      <c r="E60" s="16">
        <v>2</v>
      </c>
      <c r="F60" s="16">
        <v>0</v>
      </c>
      <c r="G60" s="16">
        <v>0</v>
      </c>
      <c r="H60" s="16">
        <f t="shared" si="5"/>
        <v>7</v>
      </c>
      <c r="I60" s="16">
        <v>5</v>
      </c>
      <c r="J60" s="16">
        <v>2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2</v>
      </c>
      <c r="Q60" s="16">
        <v>2</v>
      </c>
      <c r="R60" s="16">
        <v>0</v>
      </c>
      <c r="S60" s="16">
        <v>0</v>
      </c>
    </row>
    <row r="61" spans="1:19" ht="13.5">
      <c r="A61" s="36" t="s">
        <v>32</v>
      </c>
      <c r="B61" s="40" t="s">
        <v>200</v>
      </c>
      <c r="C61" s="35" t="s">
        <v>201</v>
      </c>
      <c r="D61" s="16">
        <f t="shared" si="4"/>
        <v>1</v>
      </c>
      <c r="E61" s="16">
        <v>1</v>
      </c>
      <c r="F61" s="16">
        <v>0</v>
      </c>
      <c r="G61" s="16">
        <v>0</v>
      </c>
      <c r="H61" s="16">
        <f t="shared" si="5"/>
        <v>7</v>
      </c>
      <c r="I61" s="16">
        <v>6</v>
      </c>
      <c r="J61" s="16">
        <v>1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2</v>
      </c>
      <c r="Q61" s="16">
        <v>2</v>
      </c>
      <c r="R61" s="16">
        <v>0</v>
      </c>
      <c r="S61" s="16">
        <v>0</v>
      </c>
    </row>
    <row r="62" spans="1:19" ht="13.5">
      <c r="A62" s="36" t="s">
        <v>32</v>
      </c>
      <c r="B62" s="40" t="s">
        <v>202</v>
      </c>
      <c r="C62" s="35" t="s">
        <v>203</v>
      </c>
      <c r="D62" s="16">
        <f t="shared" si="4"/>
        <v>0</v>
      </c>
      <c r="E62" s="16">
        <v>0</v>
      </c>
      <c r="F62" s="16">
        <v>0</v>
      </c>
      <c r="G62" s="16">
        <v>0</v>
      </c>
      <c r="H62" s="16">
        <f t="shared" si="5"/>
        <v>1</v>
      </c>
      <c r="I62" s="16">
        <v>1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1</v>
      </c>
      <c r="Q62" s="16">
        <v>1</v>
      </c>
      <c r="R62" s="16">
        <v>0</v>
      </c>
      <c r="S62" s="16">
        <v>0</v>
      </c>
    </row>
    <row r="63" spans="1:19" ht="13.5">
      <c r="A63" s="36" t="s">
        <v>32</v>
      </c>
      <c r="B63" s="40" t="s">
        <v>204</v>
      </c>
      <c r="C63" s="35" t="s">
        <v>205</v>
      </c>
      <c r="D63" s="16">
        <f t="shared" si="4"/>
        <v>4</v>
      </c>
      <c r="E63" s="16">
        <v>1</v>
      </c>
      <c r="F63" s="16">
        <v>3</v>
      </c>
      <c r="G63" s="16">
        <v>0</v>
      </c>
      <c r="H63" s="16">
        <f t="shared" si="5"/>
        <v>0</v>
      </c>
      <c r="I63" s="16">
        <v>0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1</v>
      </c>
      <c r="Q63" s="16">
        <v>1</v>
      </c>
      <c r="R63" s="16">
        <v>0</v>
      </c>
      <c r="S63" s="16">
        <v>0</v>
      </c>
    </row>
    <row r="64" spans="1:19" ht="13.5">
      <c r="A64" s="36" t="s">
        <v>32</v>
      </c>
      <c r="B64" s="40" t="s">
        <v>206</v>
      </c>
      <c r="C64" s="35" t="s">
        <v>207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4</v>
      </c>
      <c r="I64" s="16">
        <v>4</v>
      </c>
      <c r="J64" s="16">
        <v>0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1</v>
      </c>
      <c r="Q64" s="16">
        <v>1</v>
      </c>
      <c r="R64" s="16">
        <v>0</v>
      </c>
      <c r="S64" s="16">
        <v>0</v>
      </c>
    </row>
    <row r="65" spans="1:19" ht="13.5">
      <c r="A65" s="36" t="s">
        <v>32</v>
      </c>
      <c r="B65" s="40" t="s">
        <v>208</v>
      </c>
      <c r="C65" s="35" t="s">
        <v>209</v>
      </c>
      <c r="D65" s="16">
        <f t="shared" si="4"/>
        <v>1</v>
      </c>
      <c r="E65" s="16">
        <v>1</v>
      </c>
      <c r="F65" s="16">
        <v>0</v>
      </c>
      <c r="G65" s="16">
        <v>0</v>
      </c>
      <c r="H65" s="16">
        <f t="shared" si="5"/>
        <v>4</v>
      </c>
      <c r="I65" s="16">
        <v>4</v>
      </c>
      <c r="J65" s="16">
        <v>0</v>
      </c>
      <c r="K65" s="16">
        <v>0</v>
      </c>
      <c r="L65" s="16">
        <f t="shared" si="6"/>
        <v>0</v>
      </c>
      <c r="M65" s="16">
        <v>0</v>
      </c>
      <c r="N65" s="16">
        <v>0</v>
      </c>
      <c r="O65" s="16">
        <v>0</v>
      </c>
      <c r="P65" s="16">
        <f t="shared" si="7"/>
        <v>3</v>
      </c>
      <c r="Q65" s="16">
        <v>3</v>
      </c>
      <c r="R65" s="16">
        <v>0</v>
      </c>
      <c r="S65" s="16">
        <v>0</v>
      </c>
    </row>
    <row r="66" spans="1:19" ht="13.5">
      <c r="A66" s="36" t="s">
        <v>32</v>
      </c>
      <c r="B66" s="40" t="s">
        <v>210</v>
      </c>
      <c r="C66" s="35" t="s">
        <v>211</v>
      </c>
      <c r="D66" s="16">
        <f t="shared" si="4"/>
        <v>2</v>
      </c>
      <c r="E66" s="16">
        <v>2</v>
      </c>
      <c r="F66" s="16">
        <v>0</v>
      </c>
      <c r="G66" s="16">
        <v>0</v>
      </c>
      <c r="H66" s="16">
        <f t="shared" si="5"/>
        <v>6</v>
      </c>
      <c r="I66" s="16">
        <v>6</v>
      </c>
      <c r="J66" s="16">
        <v>0</v>
      </c>
      <c r="K66" s="16">
        <v>0</v>
      </c>
      <c r="L66" s="16">
        <f t="shared" si="6"/>
        <v>0</v>
      </c>
      <c r="M66" s="16">
        <v>0</v>
      </c>
      <c r="N66" s="16">
        <v>0</v>
      </c>
      <c r="O66" s="16">
        <v>0</v>
      </c>
      <c r="P66" s="16">
        <f t="shared" si="7"/>
        <v>2</v>
      </c>
      <c r="Q66" s="16">
        <v>2</v>
      </c>
      <c r="R66" s="16">
        <v>0</v>
      </c>
      <c r="S66" s="16">
        <v>0</v>
      </c>
    </row>
    <row r="67" spans="1:19" ht="13.5">
      <c r="A67" s="36" t="s">
        <v>32</v>
      </c>
      <c r="B67" s="40" t="s">
        <v>212</v>
      </c>
      <c r="C67" s="35" t="s">
        <v>213</v>
      </c>
      <c r="D67" s="16">
        <f t="shared" si="4"/>
        <v>10</v>
      </c>
      <c r="E67" s="16">
        <v>3</v>
      </c>
      <c r="F67" s="16">
        <v>7</v>
      </c>
      <c r="G67" s="16">
        <v>0</v>
      </c>
      <c r="H67" s="16">
        <f t="shared" si="5"/>
        <v>4</v>
      </c>
      <c r="I67" s="16">
        <v>3</v>
      </c>
      <c r="J67" s="16">
        <v>1</v>
      </c>
      <c r="K67" s="16">
        <v>0</v>
      </c>
      <c r="L67" s="16">
        <f t="shared" si="6"/>
        <v>0</v>
      </c>
      <c r="M67" s="16">
        <v>0</v>
      </c>
      <c r="N67" s="16">
        <v>0</v>
      </c>
      <c r="O67" s="16">
        <v>0</v>
      </c>
      <c r="P67" s="16">
        <f t="shared" si="7"/>
        <v>0</v>
      </c>
      <c r="Q67" s="16">
        <v>0</v>
      </c>
      <c r="R67" s="16">
        <v>0</v>
      </c>
      <c r="S67" s="16">
        <v>0</v>
      </c>
    </row>
    <row r="68" spans="1:19" ht="13.5">
      <c r="A68" s="36" t="s">
        <v>32</v>
      </c>
      <c r="B68" s="40" t="s">
        <v>214</v>
      </c>
      <c r="C68" s="35" t="s">
        <v>215</v>
      </c>
      <c r="D68" s="16">
        <f t="shared" si="4"/>
        <v>3</v>
      </c>
      <c r="E68" s="16">
        <v>1</v>
      </c>
      <c r="F68" s="16">
        <v>1</v>
      </c>
      <c r="G68" s="16">
        <v>1</v>
      </c>
      <c r="H68" s="16">
        <f t="shared" si="5"/>
        <v>4</v>
      </c>
      <c r="I68" s="16">
        <v>4</v>
      </c>
      <c r="J68" s="16">
        <v>0</v>
      </c>
      <c r="K68" s="16">
        <v>0</v>
      </c>
      <c r="L68" s="16">
        <f t="shared" si="6"/>
        <v>0</v>
      </c>
      <c r="M68" s="16">
        <v>0</v>
      </c>
      <c r="N68" s="16">
        <v>0</v>
      </c>
      <c r="O68" s="16">
        <v>0</v>
      </c>
      <c r="P68" s="16">
        <f t="shared" si="7"/>
        <v>1</v>
      </c>
      <c r="Q68" s="16">
        <v>1</v>
      </c>
      <c r="R68" s="16">
        <v>0</v>
      </c>
      <c r="S68" s="16">
        <v>0</v>
      </c>
    </row>
    <row r="69" spans="1:19" ht="13.5">
      <c r="A69" s="36" t="s">
        <v>32</v>
      </c>
      <c r="B69" s="40" t="s">
        <v>216</v>
      </c>
      <c r="C69" s="35" t="s">
        <v>217</v>
      </c>
      <c r="D69" s="16">
        <f t="shared" si="4"/>
        <v>0</v>
      </c>
      <c r="E69" s="16">
        <v>0</v>
      </c>
      <c r="F69" s="16">
        <v>0</v>
      </c>
      <c r="G69" s="16">
        <v>0</v>
      </c>
      <c r="H69" s="16">
        <f t="shared" si="5"/>
        <v>6</v>
      </c>
      <c r="I69" s="16">
        <v>4</v>
      </c>
      <c r="J69" s="16">
        <v>2</v>
      </c>
      <c r="K69" s="16">
        <v>0</v>
      </c>
      <c r="L69" s="16">
        <f t="shared" si="6"/>
        <v>0</v>
      </c>
      <c r="M69" s="16">
        <v>0</v>
      </c>
      <c r="N69" s="16">
        <v>0</v>
      </c>
      <c r="O69" s="16">
        <v>0</v>
      </c>
      <c r="P69" s="16">
        <f t="shared" si="7"/>
        <v>1</v>
      </c>
      <c r="Q69" s="16">
        <v>1</v>
      </c>
      <c r="R69" s="16">
        <v>0</v>
      </c>
      <c r="S69" s="16">
        <v>0</v>
      </c>
    </row>
    <row r="70" spans="1:19" ht="13.5">
      <c r="A70" s="36" t="s">
        <v>32</v>
      </c>
      <c r="B70" s="40" t="s">
        <v>90</v>
      </c>
      <c r="C70" s="35" t="s">
        <v>91</v>
      </c>
      <c r="D70" s="16">
        <f t="shared" si="4"/>
        <v>1</v>
      </c>
      <c r="E70" s="16">
        <v>1</v>
      </c>
      <c r="F70" s="16">
        <v>0</v>
      </c>
      <c r="G70" s="16">
        <v>0</v>
      </c>
      <c r="H70" s="16">
        <f t="shared" si="5"/>
        <v>0</v>
      </c>
      <c r="I70" s="16">
        <v>0</v>
      </c>
      <c r="J70" s="16">
        <v>0</v>
      </c>
      <c r="K70" s="16">
        <v>0</v>
      </c>
      <c r="L70" s="16">
        <f t="shared" si="6"/>
        <v>0</v>
      </c>
      <c r="M70" s="16">
        <v>0</v>
      </c>
      <c r="N70" s="16">
        <v>0</v>
      </c>
      <c r="O70" s="16">
        <v>0</v>
      </c>
      <c r="P70" s="16">
        <f t="shared" si="7"/>
        <v>1</v>
      </c>
      <c r="Q70" s="16">
        <v>1</v>
      </c>
      <c r="R70" s="16">
        <v>0</v>
      </c>
      <c r="S70" s="16">
        <v>0</v>
      </c>
    </row>
    <row r="71" spans="1:19" ht="13.5">
      <c r="A71" s="36" t="s">
        <v>32</v>
      </c>
      <c r="B71" s="40" t="s">
        <v>92</v>
      </c>
      <c r="C71" s="35" t="s">
        <v>93</v>
      </c>
      <c r="D71" s="16">
        <f t="shared" si="4"/>
        <v>0</v>
      </c>
      <c r="E71" s="16">
        <v>0</v>
      </c>
      <c r="F71" s="16">
        <v>0</v>
      </c>
      <c r="G71" s="16">
        <v>0</v>
      </c>
      <c r="H71" s="16">
        <f t="shared" si="5"/>
        <v>0</v>
      </c>
      <c r="I71" s="16">
        <v>0</v>
      </c>
      <c r="J71" s="16">
        <v>0</v>
      </c>
      <c r="K71" s="16">
        <v>0</v>
      </c>
      <c r="L71" s="16">
        <f t="shared" si="6"/>
        <v>0</v>
      </c>
      <c r="M71" s="16">
        <v>0</v>
      </c>
      <c r="N71" s="16">
        <v>0</v>
      </c>
      <c r="O71" s="16">
        <v>0</v>
      </c>
      <c r="P71" s="16">
        <f t="shared" si="7"/>
        <v>0</v>
      </c>
      <c r="Q71" s="16">
        <v>0</v>
      </c>
      <c r="R71" s="16">
        <v>0</v>
      </c>
      <c r="S71" s="16">
        <v>0</v>
      </c>
    </row>
    <row r="72" spans="1:19" ht="13.5">
      <c r="A72" s="36" t="s">
        <v>32</v>
      </c>
      <c r="B72" s="40" t="s">
        <v>94</v>
      </c>
      <c r="C72" s="35" t="s">
        <v>95</v>
      </c>
      <c r="D72" s="16">
        <f t="shared" si="4"/>
        <v>0</v>
      </c>
      <c r="E72" s="16">
        <v>0</v>
      </c>
      <c r="F72" s="16">
        <v>0</v>
      </c>
      <c r="G72" s="16">
        <v>0</v>
      </c>
      <c r="H72" s="16">
        <f t="shared" si="5"/>
        <v>0</v>
      </c>
      <c r="I72" s="16">
        <v>0</v>
      </c>
      <c r="J72" s="16">
        <v>0</v>
      </c>
      <c r="K72" s="16">
        <v>0</v>
      </c>
      <c r="L72" s="16">
        <f t="shared" si="6"/>
        <v>0</v>
      </c>
      <c r="M72" s="16">
        <v>0</v>
      </c>
      <c r="N72" s="16">
        <v>0</v>
      </c>
      <c r="O72" s="16">
        <v>0</v>
      </c>
      <c r="P72" s="16">
        <f t="shared" si="7"/>
        <v>0</v>
      </c>
      <c r="Q72" s="16">
        <v>0</v>
      </c>
      <c r="R72" s="16">
        <v>0</v>
      </c>
      <c r="S72" s="16">
        <v>0</v>
      </c>
    </row>
    <row r="73" spans="1:19" ht="13.5">
      <c r="A73" s="45" t="s">
        <v>97</v>
      </c>
      <c r="B73" s="46"/>
      <c r="C73" s="46"/>
      <c r="D73" s="16">
        <f t="shared" si="4"/>
        <v>147</v>
      </c>
      <c r="E73" s="16">
        <f>SUM(E7:E72)</f>
        <v>94</v>
      </c>
      <c r="F73" s="16">
        <f>SUM(F7:F72)</f>
        <v>44</v>
      </c>
      <c r="G73" s="16">
        <f>SUM(G7:G72)</f>
        <v>9</v>
      </c>
      <c r="H73" s="16">
        <f t="shared" si="5"/>
        <v>789</v>
      </c>
      <c r="I73" s="16">
        <f>SUM(I7:I72)</f>
        <v>766</v>
      </c>
      <c r="J73" s="16">
        <f>SUM(J7:J72)</f>
        <v>18</v>
      </c>
      <c r="K73" s="16">
        <f>SUM(K7:K72)</f>
        <v>5</v>
      </c>
      <c r="L73" s="16">
        <f t="shared" si="6"/>
        <v>20</v>
      </c>
      <c r="M73" s="16">
        <f>SUM(M7:M72)</f>
        <v>11</v>
      </c>
      <c r="N73" s="16">
        <f>SUM(N7:N72)</f>
        <v>0</v>
      </c>
      <c r="O73" s="16">
        <f>SUM(O7:O72)</f>
        <v>9</v>
      </c>
      <c r="P73" s="16">
        <f t="shared" si="7"/>
        <v>133</v>
      </c>
      <c r="Q73" s="16">
        <f>SUM(Q7:Q72)</f>
        <v>133</v>
      </c>
      <c r="R73" s="16">
        <f>SUM(R7:R72)</f>
        <v>0</v>
      </c>
      <c r="S73" s="16">
        <f>SUM(S7:S72)</f>
        <v>0</v>
      </c>
    </row>
  </sheetData>
  <mergeCells count="20">
    <mergeCell ref="B2:B6"/>
    <mergeCell ref="C2:C6"/>
    <mergeCell ref="E4:E5"/>
    <mergeCell ref="D4:D5"/>
    <mergeCell ref="S4:S5"/>
    <mergeCell ref="N4:N5"/>
    <mergeCell ref="O4:O5"/>
    <mergeCell ref="P4:P5"/>
    <mergeCell ref="Q4:Q5"/>
    <mergeCell ref="J4:J5"/>
    <mergeCell ref="K4:K5"/>
    <mergeCell ref="L4:L5"/>
    <mergeCell ref="R4:R5"/>
    <mergeCell ref="M4:M5"/>
    <mergeCell ref="F4:F5"/>
    <mergeCell ref="G4:G5"/>
    <mergeCell ref="H4:H5"/>
    <mergeCell ref="I4:I5"/>
    <mergeCell ref="A2:A6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6"/>
  <sheetViews>
    <sheetView showGridLines="0" workbookViewId="0" topLeftCell="A1">
      <pane xSplit="3" ySplit="6" topLeftCell="D7" activePane="bottomRight" state="frozen"/>
      <selection pane="topLeft" activeCell="C736" sqref="C736"/>
      <selection pane="topRight" activeCell="C736" sqref="C736"/>
      <selection pane="bottomLeft" activeCell="C736" sqref="C736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57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50" t="s">
        <v>24</v>
      </c>
      <c r="B2" s="52" t="s">
        <v>102</v>
      </c>
      <c r="C2" s="50" t="s">
        <v>60</v>
      </c>
      <c r="D2" s="20" t="s">
        <v>117</v>
      </c>
      <c r="E2" s="8"/>
      <c r="F2" s="8"/>
      <c r="G2" s="8"/>
      <c r="H2" s="8"/>
      <c r="I2" s="8"/>
      <c r="J2" s="8"/>
      <c r="K2" s="10"/>
      <c r="L2" s="23" t="s">
        <v>26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73"/>
      <c r="B3" s="53"/>
      <c r="C3" s="49"/>
      <c r="D3" s="12" t="s">
        <v>245</v>
      </c>
      <c r="E3" s="8"/>
      <c r="F3" s="8"/>
      <c r="G3" s="10"/>
      <c r="H3" s="12" t="s">
        <v>246</v>
      </c>
      <c r="I3" s="8"/>
      <c r="J3" s="8"/>
      <c r="K3" s="10"/>
      <c r="L3" s="12" t="s">
        <v>245</v>
      </c>
      <c r="M3" s="8"/>
      <c r="N3" s="8"/>
      <c r="O3" s="10"/>
      <c r="P3" s="12" t="s">
        <v>246</v>
      </c>
      <c r="Q3" s="8"/>
      <c r="R3" s="8"/>
      <c r="S3" s="10"/>
    </row>
    <row r="4" spans="1:19" s="29" customFormat="1" ht="22.5" customHeight="1">
      <c r="A4" s="73"/>
      <c r="B4" s="53"/>
      <c r="C4" s="49"/>
      <c r="D4" s="49" t="s">
        <v>62</v>
      </c>
      <c r="E4" s="47" t="s">
        <v>109</v>
      </c>
      <c r="F4" s="47" t="s">
        <v>110</v>
      </c>
      <c r="G4" s="47" t="s">
        <v>111</v>
      </c>
      <c r="H4" s="49" t="s">
        <v>62</v>
      </c>
      <c r="I4" s="47" t="s">
        <v>109</v>
      </c>
      <c r="J4" s="47" t="s">
        <v>110</v>
      </c>
      <c r="K4" s="47" t="s">
        <v>111</v>
      </c>
      <c r="L4" s="49" t="s">
        <v>62</v>
      </c>
      <c r="M4" s="47" t="s">
        <v>109</v>
      </c>
      <c r="N4" s="47" t="s">
        <v>110</v>
      </c>
      <c r="O4" s="47" t="s">
        <v>111</v>
      </c>
      <c r="P4" s="49" t="s">
        <v>62</v>
      </c>
      <c r="Q4" s="47" t="s">
        <v>109</v>
      </c>
      <c r="R4" s="47" t="s">
        <v>110</v>
      </c>
      <c r="S4" s="47" t="s">
        <v>111</v>
      </c>
    </row>
    <row r="5" spans="1:19" s="29" customFormat="1" ht="22.5" customHeight="1">
      <c r="A5" s="73"/>
      <c r="B5" s="53"/>
      <c r="C5" s="49"/>
      <c r="D5" s="49"/>
      <c r="E5" s="48"/>
      <c r="F5" s="48"/>
      <c r="G5" s="48"/>
      <c r="H5" s="49"/>
      <c r="I5" s="48"/>
      <c r="J5" s="48"/>
      <c r="K5" s="48"/>
      <c r="L5" s="49"/>
      <c r="M5" s="48"/>
      <c r="N5" s="48"/>
      <c r="O5" s="48"/>
      <c r="P5" s="49"/>
      <c r="Q5" s="48"/>
      <c r="R5" s="48"/>
      <c r="S5" s="48"/>
    </row>
    <row r="6" spans="1:19" s="29" customFormat="1" ht="22.5" customHeight="1">
      <c r="A6" s="51"/>
      <c r="B6" s="54"/>
      <c r="C6" s="55"/>
      <c r="D6" s="14" t="s">
        <v>247</v>
      </c>
      <c r="E6" s="15" t="s">
        <v>244</v>
      </c>
      <c r="F6" s="15" t="s">
        <v>244</v>
      </c>
      <c r="G6" s="15" t="s">
        <v>244</v>
      </c>
      <c r="H6" s="14" t="s">
        <v>244</v>
      </c>
      <c r="I6" s="15" t="s">
        <v>244</v>
      </c>
      <c r="J6" s="15" t="s">
        <v>244</v>
      </c>
      <c r="K6" s="15" t="s">
        <v>244</v>
      </c>
      <c r="L6" s="14" t="s">
        <v>247</v>
      </c>
      <c r="M6" s="15" t="s">
        <v>244</v>
      </c>
      <c r="N6" s="15" t="s">
        <v>244</v>
      </c>
      <c r="O6" s="15" t="s">
        <v>244</v>
      </c>
      <c r="P6" s="14" t="s">
        <v>244</v>
      </c>
      <c r="Q6" s="15" t="s">
        <v>244</v>
      </c>
      <c r="R6" s="15" t="s">
        <v>244</v>
      </c>
      <c r="S6" s="15" t="s">
        <v>244</v>
      </c>
    </row>
    <row r="7" spans="1:19" ht="13.5">
      <c r="A7" s="36" t="s">
        <v>32</v>
      </c>
      <c r="B7" s="39" t="s">
        <v>218</v>
      </c>
      <c r="C7" s="37" t="s">
        <v>219</v>
      </c>
      <c r="D7" s="16">
        <f aca="true" t="shared" si="0" ref="D7:D26">SUM(E7:G7)</f>
        <v>2</v>
      </c>
      <c r="E7" s="16">
        <v>0</v>
      </c>
      <c r="F7" s="16">
        <v>0</v>
      </c>
      <c r="G7" s="16">
        <v>2</v>
      </c>
      <c r="H7" s="16">
        <f aca="true" t="shared" si="1" ref="H7:H26">SUM(I7:K7)</f>
        <v>0</v>
      </c>
      <c r="I7" s="16">
        <v>0</v>
      </c>
      <c r="J7" s="16">
        <v>0</v>
      </c>
      <c r="K7" s="16">
        <v>0</v>
      </c>
      <c r="L7" s="16">
        <f aca="true" t="shared" si="2" ref="L7:L26">SUM(M7:O7)</f>
        <v>0</v>
      </c>
      <c r="M7" s="16">
        <v>0</v>
      </c>
      <c r="N7" s="16">
        <v>0</v>
      </c>
      <c r="O7" s="16">
        <v>0</v>
      </c>
      <c r="P7" s="16">
        <f aca="true" t="shared" si="3" ref="P7:P26">SUM(Q7:S7)</f>
        <v>0</v>
      </c>
      <c r="Q7" s="16">
        <v>0</v>
      </c>
      <c r="R7" s="16">
        <v>0</v>
      </c>
      <c r="S7" s="16">
        <v>0</v>
      </c>
    </row>
    <row r="8" spans="1:19" ht="13.5">
      <c r="A8" s="36" t="s">
        <v>32</v>
      </c>
      <c r="B8" s="39" t="s">
        <v>220</v>
      </c>
      <c r="C8" s="37" t="s">
        <v>221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1</v>
      </c>
      <c r="M8" s="16">
        <v>0</v>
      </c>
      <c r="N8" s="16">
        <v>0</v>
      </c>
      <c r="O8" s="16">
        <v>1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6" t="s">
        <v>32</v>
      </c>
      <c r="B9" s="39" t="s">
        <v>222</v>
      </c>
      <c r="C9" s="37" t="s">
        <v>223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0</v>
      </c>
      <c r="R9" s="16">
        <v>2</v>
      </c>
      <c r="S9" s="16">
        <v>0</v>
      </c>
    </row>
    <row r="10" spans="1:19" ht="13.5">
      <c r="A10" s="36" t="s">
        <v>32</v>
      </c>
      <c r="B10" s="39" t="s">
        <v>224</v>
      </c>
      <c r="C10" s="37" t="s">
        <v>225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6" t="s">
        <v>32</v>
      </c>
      <c r="B11" s="39" t="s">
        <v>226</v>
      </c>
      <c r="C11" s="37" t="s">
        <v>227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6" t="s">
        <v>32</v>
      </c>
      <c r="B12" s="39" t="s">
        <v>228</v>
      </c>
      <c r="C12" s="37" t="s">
        <v>229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6" t="s">
        <v>32</v>
      </c>
      <c r="B13" s="39" t="s">
        <v>230</v>
      </c>
      <c r="C13" s="37" t="s">
        <v>54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6" t="s">
        <v>32</v>
      </c>
      <c r="B14" s="39" t="s">
        <v>231</v>
      </c>
      <c r="C14" s="37" t="s">
        <v>232</v>
      </c>
      <c r="D14" s="16">
        <f t="shared" si="0"/>
        <v>2</v>
      </c>
      <c r="E14" s="16">
        <v>2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6" t="s">
        <v>32</v>
      </c>
      <c r="B15" s="39" t="s">
        <v>233</v>
      </c>
      <c r="C15" s="37" t="s">
        <v>234</v>
      </c>
      <c r="D15" s="16">
        <f t="shared" si="0"/>
        <v>7</v>
      </c>
      <c r="E15" s="16">
        <v>0</v>
      </c>
      <c r="F15" s="16">
        <v>5</v>
      </c>
      <c r="G15" s="16">
        <v>2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1</v>
      </c>
      <c r="M15" s="16">
        <v>0</v>
      </c>
      <c r="N15" s="16">
        <v>0</v>
      </c>
      <c r="O15" s="16">
        <v>1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36" t="s">
        <v>32</v>
      </c>
      <c r="B16" s="39" t="s">
        <v>235</v>
      </c>
      <c r="C16" s="37" t="s">
        <v>236</v>
      </c>
      <c r="D16" s="16">
        <f t="shared" si="0"/>
        <v>1</v>
      </c>
      <c r="E16" s="16">
        <v>0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6" t="s">
        <v>32</v>
      </c>
      <c r="B17" s="39" t="s">
        <v>68</v>
      </c>
      <c r="C17" s="37" t="s">
        <v>69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6" t="s">
        <v>32</v>
      </c>
      <c r="B18" s="39" t="s">
        <v>70</v>
      </c>
      <c r="C18" s="37" t="s">
        <v>71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6" t="s">
        <v>32</v>
      </c>
      <c r="B19" s="39" t="s">
        <v>72</v>
      </c>
      <c r="C19" s="37" t="s">
        <v>73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6" t="s">
        <v>32</v>
      </c>
      <c r="B20" s="39" t="s">
        <v>74</v>
      </c>
      <c r="C20" s="37" t="s">
        <v>75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6" t="s">
        <v>32</v>
      </c>
      <c r="B21" s="39" t="s">
        <v>76</v>
      </c>
      <c r="C21" s="37" t="s">
        <v>77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6" t="s">
        <v>32</v>
      </c>
      <c r="B22" s="39" t="s">
        <v>78</v>
      </c>
      <c r="C22" s="37" t="s">
        <v>79</v>
      </c>
      <c r="D22" s="16">
        <f t="shared" si="0"/>
        <v>4</v>
      </c>
      <c r="E22" s="16">
        <v>3</v>
      </c>
      <c r="F22" s="16">
        <v>0</v>
      </c>
      <c r="G22" s="16">
        <v>1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6" t="s">
        <v>32</v>
      </c>
      <c r="B23" s="39" t="s">
        <v>80</v>
      </c>
      <c r="C23" s="37" t="s">
        <v>81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2</v>
      </c>
      <c r="M23" s="16">
        <v>0</v>
      </c>
      <c r="N23" s="16">
        <v>0</v>
      </c>
      <c r="O23" s="16">
        <v>2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6" t="s">
        <v>32</v>
      </c>
      <c r="B24" s="39" t="s">
        <v>82</v>
      </c>
      <c r="C24" s="37" t="s">
        <v>83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0</v>
      </c>
      <c r="Q24" s="16">
        <v>0</v>
      </c>
      <c r="R24" s="16">
        <v>0</v>
      </c>
      <c r="S24" s="16">
        <v>0</v>
      </c>
    </row>
    <row r="25" spans="1:19" ht="13.5">
      <c r="A25" s="36" t="s">
        <v>32</v>
      </c>
      <c r="B25" s="39" t="s">
        <v>65</v>
      </c>
      <c r="C25" s="37" t="s">
        <v>66</v>
      </c>
      <c r="D25" s="16">
        <f t="shared" si="0"/>
        <v>0</v>
      </c>
      <c r="E25" s="16">
        <v>0</v>
      </c>
      <c r="F25" s="16">
        <v>0</v>
      </c>
      <c r="G25" s="16">
        <v>0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46" t="s">
        <v>67</v>
      </c>
      <c r="B26" s="46"/>
      <c r="C26" s="46"/>
      <c r="D26" s="16">
        <f t="shared" si="0"/>
        <v>16</v>
      </c>
      <c r="E26" s="16">
        <f>SUM(E7:E25)</f>
        <v>5</v>
      </c>
      <c r="F26" s="16">
        <f>SUM(F7:F25)</f>
        <v>6</v>
      </c>
      <c r="G26" s="16">
        <f>SUM(G7:G25)</f>
        <v>5</v>
      </c>
      <c r="H26" s="16">
        <f t="shared" si="1"/>
        <v>0</v>
      </c>
      <c r="I26" s="16">
        <f>SUM(I7:I25)</f>
        <v>0</v>
      </c>
      <c r="J26" s="16">
        <f>SUM(J7:J25)</f>
        <v>0</v>
      </c>
      <c r="K26" s="16">
        <f>SUM(K7:K25)</f>
        <v>0</v>
      </c>
      <c r="L26" s="16">
        <f t="shared" si="2"/>
        <v>4</v>
      </c>
      <c r="M26" s="16">
        <f>SUM(M7:M25)</f>
        <v>0</v>
      </c>
      <c r="N26" s="16">
        <f>SUM(N7:N25)</f>
        <v>0</v>
      </c>
      <c r="O26" s="16">
        <f>SUM(O7:O25)</f>
        <v>4</v>
      </c>
      <c r="P26" s="16">
        <f t="shared" si="3"/>
        <v>2</v>
      </c>
      <c r="Q26" s="16">
        <f>SUM(Q7:Q25)</f>
        <v>0</v>
      </c>
      <c r="R26" s="16">
        <f>SUM(R7:R25)</f>
        <v>2</v>
      </c>
      <c r="S26" s="16">
        <f>SUM(S7:S25)</f>
        <v>0</v>
      </c>
    </row>
  </sheetData>
  <mergeCells count="20">
    <mergeCell ref="A26:C26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&amp;L&amp;16委託・許可件数（平成１５年度実績）&amp;R&amp;D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73"/>
  <sheetViews>
    <sheetView showGridLines="0" workbookViewId="0" topLeftCell="A1">
      <pane xSplit="3" ySplit="6" topLeftCell="D7" activePane="bottomRight" state="frozen"/>
      <selection pane="topLeft" activeCell="A7" sqref="A7:C3210"/>
      <selection pane="topRight" activeCell="A7" sqref="A7:C3210"/>
      <selection pane="bottomLeft" activeCell="A7" sqref="A7:C3210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56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50" t="s">
        <v>24</v>
      </c>
      <c r="B2" s="52" t="s">
        <v>3</v>
      </c>
      <c r="C2" s="74" t="s">
        <v>4</v>
      </c>
      <c r="D2" s="7" t="s">
        <v>5</v>
      </c>
      <c r="E2" s="26"/>
      <c r="F2" s="26"/>
      <c r="G2" s="26"/>
      <c r="H2" s="7" t="s">
        <v>6</v>
      </c>
      <c r="I2" s="26"/>
      <c r="J2" s="26"/>
      <c r="K2" s="27"/>
    </row>
    <row r="3" spans="1:11" s="29" customFormat="1" ht="22.5" customHeight="1">
      <c r="A3" s="73"/>
      <c r="B3" s="53"/>
      <c r="C3" s="49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73"/>
      <c r="B4" s="53"/>
      <c r="C4" s="49"/>
      <c r="D4" s="11" t="s">
        <v>62</v>
      </c>
      <c r="E4" s="50" t="s">
        <v>241</v>
      </c>
      <c r="F4" s="50" t="s">
        <v>242</v>
      </c>
      <c r="G4" s="50" t="s">
        <v>243</v>
      </c>
      <c r="H4" s="11" t="s">
        <v>62</v>
      </c>
      <c r="I4" s="47" t="s">
        <v>7</v>
      </c>
      <c r="J4" s="47" t="s">
        <v>8</v>
      </c>
      <c r="K4" s="47" t="s">
        <v>9</v>
      </c>
    </row>
    <row r="5" spans="1:11" s="29" customFormat="1" ht="22.5" customHeight="1">
      <c r="A5" s="73"/>
      <c r="B5" s="53"/>
      <c r="C5" s="49"/>
      <c r="D5" s="24"/>
      <c r="E5" s="49"/>
      <c r="F5" s="49"/>
      <c r="G5" s="49"/>
      <c r="H5" s="24"/>
      <c r="I5" s="48"/>
      <c r="J5" s="48"/>
      <c r="K5" s="48"/>
    </row>
    <row r="6" spans="1:11" s="29" customFormat="1" ht="22.5" customHeight="1">
      <c r="A6" s="51"/>
      <c r="B6" s="54"/>
      <c r="C6" s="55"/>
      <c r="D6" s="14" t="s">
        <v>244</v>
      </c>
      <c r="E6" s="14" t="s">
        <v>244</v>
      </c>
      <c r="F6" s="14" t="s">
        <v>244</v>
      </c>
      <c r="G6" s="25" t="s">
        <v>244</v>
      </c>
      <c r="H6" s="21" t="s">
        <v>63</v>
      </c>
      <c r="I6" s="22" t="s">
        <v>64</v>
      </c>
      <c r="J6" s="22" t="s">
        <v>64</v>
      </c>
      <c r="K6" s="22" t="s">
        <v>64</v>
      </c>
    </row>
    <row r="7" spans="1:11" ht="13.5">
      <c r="A7" s="36" t="s">
        <v>32</v>
      </c>
      <c r="B7" s="40" t="s">
        <v>33</v>
      </c>
      <c r="C7" s="35" t="s">
        <v>34</v>
      </c>
      <c r="D7" s="16">
        <f aca="true" t="shared" si="0" ref="D7:D25">SUM(E7:G7)</f>
        <v>49</v>
      </c>
      <c r="E7" s="16">
        <v>45</v>
      </c>
      <c r="F7" s="16">
        <v>1</v>
      </c>
      <c r="G7" s="16">
        <v>3</v>
      </c>
      <c r="H7" s="16">
        <f aca="true" t="shared" si="1" ref="H7:H25">SUM(I7:K7)</f>
        <v>257</v>
      </c>
      <c r="I7" s="16">
        <v>209</v>
      </c>
      <c r="J7" s="16">
        <v>24</v>
      </c>
      <c r="K7" s="16">
        <v>24</v>
      </c>
    </row>
    <row r="8" spans="1:11" ht="13.5">
      <c r="A8" s="36" t="s">
        <v>32</v>
      </c>
      <c r="B8" s="40" t="s">
        <v>35</v>
      </c>
      <c r="C8" s="35" t="s">
        <v>36</v>
      </c>
      <c r="D8" s="16">
        <f t="shared" si="0"/>
        <v>157</v>
      </c>
      <c r="E8" s="16">
        <v>155</v>
      </c>
      <c r="F8" s="16">
        <v>0</v>
      </c>
      <c r="G8" s="16">
        <v>2</v>
      </c>
      <c r="H8" s="16">
        <f t="shared" si="1"/>
        <v>2068</v>
      </c>
      <c r="I8" s="16">
        <v>1880</v>
      </c>
      <c r="J8" s="16">
        <v>45</v>
      </c>
      <c r="K8" s="16">
        <v>143</v>
      </c>
    </row>
    <row r="9" spans="1:11" ht="13.5">
      <c r="A9" s="36" t="s">
        <v>32</v>
      </c>
      <c r="B9" s="40" t="s">
        <v>37</v>
      </c>
      <c r="C9" s="35" t="s">
        <v>38</v>
      </c>
      <c r="D9" s="16">
        <f t="shared" si="0"/>
        <v>23</v>
      </c>
      <c r="E9" s="16">
        <v>19</v>
      </c>
      <c r="F9" s="16">
        <v>4</v>
      </c>
      <c r="G9" s="16">
        <v>0</v>
      </c>
      <c r="H9" s="16">
        <f t="shared" si="1"/>
        <v>253</v>
      </c>
      <c r="I9" s="16">
        <v>111</v>
      </c>
      <c r="J9" s="16">
        <v>71</v>
      </c>
      <c r="K9" s="16">
        <v>71</v>
      </c>
    </row>
    <row r="10" spans="1:11" ht="13.5">
      <c r="A10" s="36" t="s">
        <v>32</v>
      </c>
      <c r="B10" s="40" t="s">
        <v>39</v>
      </c>
      <c r="C10" s="35" t="s">
        <v>40</v>
      </c>
      <c r="D10" s="16">
        <f t="shared" si="0"/>
        <v>19</v>
      </c>
      <c r="E10" s="16">
        <v>11</v>
      </c>
      <c r="F10" s="16">
        <v>8</v>
      </c>
      <c r="G10" s="16">
        <v>0</v>
      </c>
      <c r="H10" s="16">
        <f t="shared" si="1"/>
        <v>109</v>
      </c>
      <c r="I10" s="16">
        <v>36</v>
      </c>
      <c r="J10" s="16">
        <v>51</v>
      </c>
      <c r="K10" s="16">
        <v>22</v>
      </c>
    </row>
    <row r="11" spans="1:11" ht="13.5">
      <c r="A11" s="36" t="s">
        <v>32</v>
      </c>
      <c r="B11" s="40" t="s">
        <v>41</v>
      </c>
      <c r="C11" s="35" t="s">
        <v>42</v>
      </c>
      <c r="D11" s="16">
        <f t="shared" si="0"/>
        <v>25</v>
      </c>
      <c r="E11" s="16">
        <v>21</v>
      </c>
      <c r="F11" s="16">
        <v>0</v>
      </c>
      <c r="G11" s="16">
        <v>4</v>
      </c>
      <c r="H11" s="16">
        <f t="shared" si="1"/>
        <v>196</v>
      </c>
      <c r="I11" s="16">
        <v>140</v>
      </c>
      <c r="J11" s="16">
        <v>26</v>
      </c>
      <c r="K11" s="16">
        <v>30</v>
      </c>
    </row>
    <row r="12" spans="1:11" ht="13.5">
      <c r="A12" s="36" t="s">
        <v>32</v>
      </c>
      <c r="B12" s="40" t="s">
        <v>43</v>
      </c>
      <c r="C12" s="35" t="s">
        <v>44</v>
      </c>
      <c r="D12" s="16">
        <f t="shared" si="0"/>
        <v>10</v>
      </c>
      <c r="E12" s="16">
        <v>7</v>
      </c>
      <c r="F12" s="16">
        <v>1</v>
      </c>
      <c r="G12" s="16">
        <v>2</v>
      </c>
      <c r="H12" s="16">
        <f t="shared" si="1"/>
        <v>238</v>
      </c>
      <c r="I12" s="16">
        <v>210</v>
      </c>
      <c r="J12" s="16">
        <v>14</v>
      </c>
      <c r="K12" s="16">
        <v>14</v>
      </c>
    </row>
    <row r="13" spans="1:11" ht="13.5">
      <c r="A13" s="36" t="s">
        <v>32</v>
      </c>
      <c r="B13" s="40" t="s">
        <v>45</v>
      </c>
      <c r="C13" s="35" t="s">
        <v>46</v>
      </c>
      <c r="D13" s="16">
        <f t="shared" si="0"/>
        <v>82</v>
      </c>
      <c r="E13" s="16">
        <v>71</v>
      </c>
      <c r="F13" s="16">
        <v>8</v>
      </c>
      <c r="G13" s="16">
        <v>3</v>
      </c>
      <c r="H13" s="16">
        <f t="shared" si="1"/>
        <v>507</v>
      </c>
      <c r="I13" s="16">
        <v>474</v>
      </c>
      <c r="J13" s="16">
        <v>14</v>
      </c>
      <c r="K13" s="16">
        <v>19</v>
      </c>
    </row>
    <row r="14" spans="1:11" ht="13.5">
      <c r="A14" s="36" t="s">
        <v>32</v>
      </c>
      <c r="B14" s="40" t="s">
        <v>47</v>
      </c>
      <c r="C14" s="35" t="s">
        <v>48</v>
      </c>
      <c r="D14" s="16">
        <f t="shared" si="0"/>
        <v>11</v>
      </c>
      <c r="E14" s="16">
        <v>10</v>
      </c>
      <c r="F14" s="16">
        <v>1</v>
      </c>
      <c r="G14" s="16">
        <v>0</v>
      </c>
      <c r="H14" s="16">
        <f t="shared" si="1"/>
        <v>85</v>
      </c>
      <c r="I14" s="16">
        <v>65</v>
      </c>
      <c r="J14" s="16">
        <v>13</v>
      </c>
      <c r="K14" s="16">
        <v>7</v>
      </c>
    </row>
    <row r="15" spans="1:11" ht="13.5">
      <c r="A15" s="36" t="s">
        <v>32</v>
      </c>
      <c r="B15" s="40" t="s">
        <v>49</v>
      </c>
      <c r="C15" s="35" t="s">
        <v>50</v>
      </c>
      <c r="D15" s="16">
        <f t="shared" si="0"/>
        <v>25</v>
      </c>
      <c r="E15" s="16">
        <v>22</v>
      </c>
      <c r="F15" s="16">
        <v>3</v>
      </c>
      <c r="G15" s="16">
        <v>0</v>
      </c>
      <c r="H15" s="16">
        <f t="shared" si="1"/>
        <v>145</v>
      </c>
      <c r="I15" s="16">
        <v>129</v>
      </c>
      <c r="J15" s="16">
        <v>0</v>
      </c>
      <c r="K15" s="16">
        <v>16</v>
      </c>
    </row>
    <row r="16" spans="1:11" ht="13.5">
      <c r="A16" s="36" t="s">
        <v>32</v>
      </c>
      <c r="B16" s="40" t="s">
        <v>51</v>
      </c>
      <c r="C16" s="35" t="s">
        <v>52</v>
      </c>
      <c r="D16" s="16">
        <f t="shared" si="0"/>
        <v>7</v>
      </c>
      <c r="E16" s="16">
        <v>4</v>
      </c>
      <c r="F16" s="16">
        <v>0</v>
      </c>
      <c r="G16" s="16">
        <v>3</v>
      </c>
      <c r="H16" s="16">
        <f t="shared" si="1"/>
        <v>99</v>
      </c>
      <c r="I16" s="16">
        <v>71</v>
      </c>
      <c r="J16" s="16">
        <v>0</v>
      </c>
      <c r="K16" s="16">
        <v>28</v>
      </c>
    </row>
    <row r="17" spans="1:11" ht="13.5">
      <c r="A17" s="36" t="s">
        <v>32</v>
      </c>
      <c r="B17" s="40" t="s">
        <v>53</v>
      </c>
      <c r="C17" s="35" t="s">
        <v>119</v>
      </c>
      <c r="D17" s="16">
        <f t="shared" si="0"/>
        <v>5</v>
      </c>
      <c r="E17" s="16">
        <v>4</v>
      </c>
      <c r="F17" s="16">
        <v>1</v>
      </c>
      <c r="G17" s="16">
        <v>0</v>
      </c>
      <c r="H17" s="16">
        <f t="shared" si="1"/>
        <v>47</v>
      </c>
      <c r="I17" s="16">
        <v>22</v>
      </c>
      <c r="J17" s="16">
        <v>13</v>
      </c>
      <c r="K17" s="16">
        <v>12</v>
      </c>
    </row>
    <row r="18" spans="1:11" ht="13.5">
      <c r="A18" s="36" t="s">
        <v>32</v>
      </c>
      <c r="B18" s="40" t="s">
        <v>120</v>
      </c>
      <c r="C18" s="35" t="s">
        <v>121</v>
      </c>
      <c r="D18" s="16">
        <f t="shared" si="0"/>
        <v>8</v>
      </c>
      <c r="E18" s="16">
        <v>4</v>
      </c>
      <c r="F18" s="16">
        <v>4</v>
      </c>
      <c r="G18" s="16">
        <v>0</v>
      </c>
      <c r="H18" s="16">
        <f t="shared" si="1"/>
        <v>70</v>
      </c>
      <c r="I18" s="16">
        <v>52</v>
      </c>
      <c r="J18" s="16">
        <v>10</v>
      </c>
      <c r="K18" s="16">
        <v>8</v>
      </c>
    </row>
    <row r="19" spans="1:11" ht="13.5">
      <c r="A19" s="36" t="s">
        <v>32</v>
      </c>
      <c r="B19" s="40" t="s">
        <v>122</v>
      </c>
      <c r="C19" s="35" t="s">
        <v>123</v>
      </c>
      <c r="D19" s="16">
        <f t="shared" si="0"/>
        <v>13</v>
      </c>
      <c r="E19" s="16">
        <v>9</v>
      </c>
      <c r="F19" s="16">
        <v>4</v>
      </c>
      <c r="G19" s="16">
        <v>0</v>
      </c>
      <c r="H19" s="16">
        <f t="shared" si="1"/>
        <v>169</v>
      </c>
      <c r="I19" s="16">
        <v>142</v>
      </c>
      <c r="J19" s="16">
        <v>27</v>
      </c>
      <c r="K19" s="16">
        <v>0</v>
      </c>
    </row>
    <row r="20" spans="1:11" ht="13.5">
      <c r="A20" s="36" t="s">
        <v>32</v>
      </c>
      <c r="B20" s="40" t="s">
        <v>88</v>
      </c>
      <c r="C20" s="35" t="s">
        <v>89</v>
      </c>
      <c r="D20" s="16">
        <f t="shared" si="0"/>
        <v>9</v>
      </c>
      <c r="E20" s="16">
        <v>5</v>
      </c>
      <c r="F20" s="16">
        <v>1</v>
      </c>
      <c r="G20" s="16">
        <v>3</v>
      </c>
      <c r="H20" s="16">
        <f t="shared" si="1"/>
        <v>101</v>
      </c>
      <c r="I20" s="16">
        <v>75</v>
      </c>
      <c r="J20" s="16">
        <v>18</v>
      </c>
      <c r="K20" s="16">
        <v>8</v>
      </c>
    </row>
    <row r="21" spans="1:11" ht="13.5">
      <c r="A21" s="36" t="s">
        <v>32</v>
      </c>
      <c r="B21" s="40" t="s">
        <v>124</v>
      </c>
      <c r="C21" s="35" t="s">
        <v>125</v>
      </c>
      <c r="D21" s="16">
        <f t="shared" si="0"/>
        <v>3</v>
      </c>
      <c r="E21" s="16">
        <v>3</v>
      </c>
      <c r="F21" s="16">
        <v>0</v>
      </c>
      <c r="G21" s="16">
        <v>0</v>
      </c>
      <c r="H21" s="16">
        <f t="shared" si="1"/>
        <v>6</v>
      </c>
      <c r="I21" s="16">
        <v>6</v>
      </c>
      <c r="J21" s="16">
        <v>0</v>
      </c>
      <c r="K21" s="16">
        <v>0</v>
      </c>
    </row>
    <row r="22" spans="1:11" ht="13.5">
      <c r="A22" s="36" t="s">
        <v>32</v>
      </c>
      <c r="B22" s="40" t="s">
        <v>126</v>
      </c>
      <c r="C22" s="35" t="s">
        <v>127</v>
      </c>
      <c r="D22" s="16">
        <f t="shared" si="0"/>
        <v>4</v>
      </c>
      <c r="E22" s="16">
        <v>3</v>
      </c>
      <c r="F22" s="16">
        <v>1</v>
      </c>
      <c r="G22" s="16">
        <v>0</v>
      </c>
      <c r="H22" s="16">
        <f t="shared" si="1"/>
        <v>13</v>
      </c>
      <c r="I22" s="16">
        <v>9</v>
      </c>
      <c r="J22" s="16">
        <v>2</v>
      </c>
      <c r="K22" s="16">
        <v>2</v>
      </c>
    </row>
    <row r="23" spans="1:11" ht="13.5">
      <c r="A23" s="36" t="s">
        <v>32</v>
      </c>
      <c r="B23" s="40" t="s">
        <v>128</v>
      </c>
      <c r="C23" s="35" t="s">
        <v>129</v>
      </c>
      <c r="D23" s="16">
        <f t="shared" si="0"/>
        <v>3</v>
      </c>
      <c r="E23" s="16">
        <v>3</v>
      </c>
      <c r="F23" s="16">
        <v>0</v>
      </c>
      <c r="G23" s="16">
        <v>0</v>
      </c>
      <c r="H23" s="16">
        <f t="shared" si="1"/>
        <v>14</v>
      </c>
      <c r="I23" s="16">
        <v>14</v>
      </c>
      <c r="J23" s="16">
        <v>0</v>
      </c>
      <c r="K23" s="16">
        <v>0</v>
      </c>
    </row>
    <row r="24" spans="1:11" ht="13.5">
      <c r="A24" s="36" t="s">
        <v>32</v>
      </c>
      <c r="B24" s="40" t="s">
        <v>130</v>
      </c>
      <c r="C24" s="35" t="s">
        <v>131</v>
      </c>
      <c r="D24" s="16">
        <f t="shared" si="0"/>
        <v>3</v>
      </c>
      <c r="E24" s="16">
        <v>3</v>
      </c>
      <c r="F24" s="16">
        <v>0</v>
      </c>
      <c r="G24" s="16">
        <v>0</v>
      </c>
      <c r="H24" s="16">
        <f t="shared" si="1"/>
        <v>40</v>
      </c>
      <c r="I24" s="16">
        <v>40</v>
      </c>
      <c r="J24" s="16">
        <v>0</v>
      </c>
      <c r="K24" s="16">
        <v>0</v>
      </c>
    </row>
    <row r="25" spans="1:11" ht="13.5">
      <c r="A25" s="36" t="s">
        <v>32</v>
      </c>
      <c r="B25" s="40" t="s">
        <v>132</v>
      </c>
      <c r="C25" s="35" t="s">
        <v>133</v>
      </c>
      <c r="D25" s="16">
        <f t="shared" si="0"/>
        <v>6</v>
      </c>
      <c r="E25" s="16">
        <v>4</v>
      </c>
      <c r="F25" s="16">
        <v>2</v>
      </c>
      <c r="G25" s="16">
        <v>0</v>
      </c>
      <c r="H25" s="16">
        <f t="shared" si="1"/>
        <v>25</v>
      </c>
      <c r="I25" s="16">
        <v>15</v>
      </c>
      <c r="J25" s="16">
        <v>10</v>
      </c>
      <c r="K25" s="16">
        <v>0</v>
      </c>
    </row>
    <row r="26" spans="1:11" ht="13.5">
      <c r="A26" s="36" t="s">
        <v>32</v>
      </c>
      <c r="B26" s="40" t="s">
        <v>134</v>
      </c>
      <c r="C26" s="35" t="s">
        <v>135</v>
      </c>
      <c r="D26" s="16">
        <f aca="true" t="shared" si="2" ref="D26:D73">SUM(E26:G26)</f>
        <v>1</v>
      </c>
      <c r="E26" s="16">
        <v>0</v>
      </c>
      <c r="F26" s="16">
        <v>0</v>
      </c>
      <c r="G26" s="16">
        <v>1</v>
      </c>
      <c r="H26" s="16">
        <f aca="true" t="shared" si="3" ref="H26:H73">SUM(I26:K26)</f>
        <v>7</v>
      </c>
      <c r="I26" s="16">
        <v>4</v>
      </c>
      <c r="J26" s="16">
        <v>3</v>
      </c>
      <c r="K26" s="16">
        <v>0</v>
      </c>
    </row>
    <row r="27" spans="1:11" ht="13.5">
      <c r="A27" s="36" t="s">
        <v>32</v>
      </c>
      <c r="B27" s="40" t="s">
        <v>136</v>
      </c>
      <c r="C27" s="35" t="s">
        <v>84</v>
      </c>
      <c r="D27" s="16">
        <f t="shared" si="2"/>
        <v>18</v>
      </c>
      <c r="E27" s="16">
        <v>16</v>
      </c>
      <c r="F27" s="16">
        <v>2</v>
      </c>
      <c r="G27" s="16">
        <v>0</v>
      </c>
      <c r="H27" s="16">
        <f t="shared" si="3"/>
        <v>291</v>
      </c>
      <c r="I27" s="16">
        <v>179</v>
      </c>
      <c r="J27" s="16">
        <v>56</v>
      </c>
      <c r="K27" s="16">
        <v>56</v>
      </c>
    </row>
    <row r="28" spans="1:11" ht="13.5">
      <c r="A28" s="36" t="s">
        <v>32</v>
      </c>
      <c r="B28" s="40" t="s">
        <v>137</v>
      </c>
      <c r="C28" s="35" t="s">
        <v>138</v>
      </c>
      <c r="D28" s="16">
        <f t="shared" si="2"/>
        <v>2</v>
      </c>
      <c r="E28" s="16">
        <v>1</v>
      </c>
      <c r="F28" s="16">
        <v>1</v>
      </c>
      <c r="G28" s="16">
        <v>0</v>
      </c>
      <c r="H28" s="16">
        <f t="shared" si="3"/>
        <v>33</v>
      </c>
      <c r="I28" s="16">
        <v>4</v>
      </c>
      <c r="J28" s="16">
        <v>29</v>
      </c>
      <c r="K28" s="16">
        <v>0</v>
      </c>
    </row>
    <row r="29" spans="1:11" ht="13.5">
      <c r="A29" s="36" t="s">
        <v>32</v>
      </c>
      <c r="B29" s="40" t="s">
        <v>139</v>
      </c>
      <c r="C29" s="35" t="s">
        <v>140</v>
      </c>
      <c r="D29" s="16">
        <f t="shared" si="2"/>
        <v>2</v>
      </c>
      <c r="E29" s="16">
        <v>1</v>
      </c>
      <c r="F29" s="16">
        <v>1</v>
      </c>
      <c r="G29" s="16">
        <v>0</v>
      </c>
      <c r="H29" s="16">
        <f t="shared" si="3"/>
        <v>8</v>
      </c>
      <c r="I29" s="16">
        <v>3</v>
      </c>
      <c r="J29" s="16">
        <v>0</v>
      </c>
      <c r="K29" s="16">
        <v>5</v>
      </c>
    </row>
    <row r="30" spans="1:11" ht="13.5">
      <c r="A30" s="36" t="s">
        <v>32</v>
      </c>
      <c r="B30" s="40" t="s">
        <v>141</v>
      </c>
      <c r="C30" s="35" t="s">
        <v>142</v>
      </c>
      <c r="D30" s="16">
        <f t="shared" si="2"/>
        <v>3</v>
      </c>
      <c r="E30" s="16">
        <v>2</v>
      </c>
      <c r="F30" s="16">
        <v>1</v>
      </c>
      <c r="G30" s="16">
        <v>0</v>
      </c>
      <c r="H30" s="16">
        <f t="shared" si="3"/>
        <v>18</v>
      </c>
      <c r="I30" s="16">
        <v>13</v>
      </c>
      <c r="J30" s="16">
        <v>3</v>
      </c>
      <c r="K30" s="16">
        <v>2</v>
      </c>
    </row>
    <row r="31" spans="1:11" ht="13.5">
      <c r="A31" s="36" t="s">
        <v>32</v>
      </c>
      <c r="B31" s="40" t="s">
        <v>143</v>
      </c>
      <c r="C31" s="35" t="s">
        <v>144</v>
      </c>
      <c r="D31" s="16">
        <f t="shared" si="2"/>
        <v>3</v>
      </c>
      <c r="E31" s="16">
        <v>2</v>
      </c>
      <c r="F31" s="16">
        <v>1</v>
      </c>
      <c r="G31" s="16">
        <v>0</v>
      </c>
      <c r="H31" s="16">
        <f t="shared" si="3"/>
        <v>12</v>
      </c>
      <c r="I31" s="16">
        <v>7</v>
      </c>
      <c r="J31" s="16">
        <v>3</v>
      </c>
      <c r="K31" s="16">
        <v>2</v>
      </c>
    </row>
    <row r="32" spans="1:11" ht="13.5">
      <c r="A32" s="36" t="s">
        <v>32</v>
      </c>
      <c r="B32" s="40" t="s">
        <v>145</v>
      </c>
      <c r="C32" s="35" t="s">
        <v>146</v>
      </c>
      <c r="D32" s="16">
        <f t="shared" si="2"/>
        <v>2</v>
      </c>
      <c r="E32" s="16">
        <v>1</v>
      </c>
      <c r="F32" s="16">
        <v>0</v>
      </c>
      <c r="G32" s="16">
        <v>1</v>
      </c>
      <c r="H32" s="16">
        <f t="shared" si="3"/>
        <v>11</v>
      </c>
      <c r="I32" s="16">
        <v>8</v>
      </c>
      <c r="J32" s="16">
        <v>1</v>
      </c>
      <c r="K32" s="16">
        <v>2</v>
      </c>
    </row>
    <row r="33" spans="1:11" ht="13.5">
      <c r="A33" s="36" t="s">
        <v>32</v>
      </c>
      <c r="B33" s="40" t="s">
        <v>147</v>
      </c>
      <c r="C33" s="35" t="s">
        <v>148</v>
      </c>
      <c r="D33" s="16">
        <f t="shared" si="2"/>
        <v>3</v>
      </c>
      <c r="E33" s="16">
        <v>2</v>
      </c>
      <c r="F33" s="16">
        <v>1</v>
      </c>
      <c r="G33" s="16">
        <v>0</v>
      </c>
      <c r="H33" s="16">
        <f t="shared" si="3"/>
        <v>15</v>
      </c>
      <c r="I33" s="16">
        <v>11</v>
      </c>
      <c r="J33" s="16">
        <v>1</v>
      </c>
      <c r="K33" s="16">
        <v>3</v>
      </c>
    </row>
    <row r="34" spans="1:11" ht="13.5">
      <c r="A34" s="36" t="s">
        <v>32</v>
      </c>
      <c r="B34" s="40" t="s">
        <v>149</v>
      </c>
      <c r="C34" s="35" t="s">
        <v>150</v>
      </c>
      <c r="D34" s="16">
        <f t="shared" si="2"/>
        <v>4</v>
      </c>
      <c r="E34" s="16">
        <v>2</v>
      </c>
      <c r="F34" s="16">
        <v>2</v>
      </c>
      <c r="G34" s="16">
        <v>0</v>
      </c>
      <c r="H34" s="16">
        <f t="shared" si="3"/>
        <v>11</v>
      </c>
      <c r="I34" s="16">
        <v>6</v>
      </c>
      <c r="J34" s="16">
        <v>3</v>
      </c>
      <c r="K34" s="16">
        <v>2</v>
      </c>
    </row>
    <row r="35" spans="1:11" ht="13.5">
      <c r="A35" s="36" t="s">
        <v>32</v>
      </c>
      <c r="B35" s="40" t="s">
        <v>151</v>
      </c>
      <c r="C35" s="35" t="s">
        <v>152</v>
      </c>
      <c r="D35" s="16">
        <f t="shared" si="2"/>
        <v>2</v>
      </c>
      <c r="E35" s="16">
        <v>1</v>
      </c>
      <c r="F35" s="16">
        <v>1</v>
      </c>
      <c r="G35" s="16">
        <v>0</v>
      </c>
      <c r="H35" s="16">
        <f t="shared" si="3"/>
        <v>11</v>
      </c>
      <c r="I35" s="16">
        <v>6</v>
      </c>
      <c r="J35" s="16">
        <v>2</v>
      </c>
      <c r="K35" s="16">
        <v>3</v>
      </c>
    </row>
    <row r="36" spans="1:11" ht="13.5">
      <c r="A36" s="36" t="s">
        <v>32</v>
      </c>
      <c r="B36" s="40" t="s">
        <v>153</v>
      </c>
      <c r="C36" s="35" t="s">
        <v>154</v>
      </c>
      <c r="D36" s="16">
        <f t="shared" si="2"/>
        <v>2</v>
      </c>
      <c r="E36" s="16">
        <v>1</v>
      </c>
      <c r="F36" s="16">
        <v>0</v>
      </c>
      <c r="G36" s="16">
        <v>1</v>
      </c>
      <c r="H36" s="16">
        <f t="shared" si="3"/>
        <v>13</v>
      </c>
      <c r="I36" s="16">
        <v>7</v>
      </c>
      <c r="J36" s="16">
        <v>4</v>
      </c>
      <c r="K36" s="16">
        <v>2</v>
      </c>
    </row>
    <row r="37" spans="1:11" ht="13.5">
      <c r="A37" s="36" t="s">
        <v>32</v>
      </c>
      <c r="B37" s="40" t="s">
        <v>155</v>
      </c>
      <c r="C37" s="35" t="s">
        <v>156</v>
      </c>
      <c r="D37" s="16">
        <f t="shared" si="2"/>
        <v>2</v>
      </c>
      <c r="E37" s="16">
        <v>1</v>
      </c>
      <c r="F37" s="16">
        <v>0</v>
      </c>
      <c r="G37" s="16">
        <v>1</v>
      </c>
      <c r="H37" s="16">
        <f t="shared" si="3"/>
        <v>14</v>
      </c>
      <c r="I37" s="16">
        <v>9</v>
      </c>
      <c r="J37" s="16">
        <v>4</v>
      </c>
      <c r="K37" s="16">
        <v>1</v>
      </c>
    </row>
    <row r="38" spans="1:11" ht="13.5">
      <c r="A38" s="36" t="s">
        <v>32</v>
      </c>
      <c r="B38" s="40" t="s">
        <v>157</v>
      </c>
      <c r="C38" s="35" t="s">
        <v>158</v>
      </c>
      <c r="D38" s="16">
        <f t="shared" si="2"/>
        <v>3</v>
      </c>
      <c r="E38" s="16">
        <v>2</v>
      </c>
      <c r="F38" s="16">
        <v>0</v>
      </c>
      <c r="G38" s="16">
        <v>1</v>
      </c>
      <c r="H38" s="16">
        <f t="shared" si="3"/>
        <v>13</v>
      </c>
      <c r="I38" s="16">
        <v>9</v>
      </c>
      <c r="J38" s="16">
        <v>2</v>
      </c>
      <c r="K38" s="16">
        <v>2</v>
      </c>
    </row>
    <row r="39" spans="1:11" ht="13.5">
      <c r="A39" s="36" t="s">
        <v>32</v>
      </c>
      <c r="B39" s="40" t="s">
        <v>159</v>
      </c>
      <c r="C39" s="35" t="s">
        <v>160</v>
      </c>
      <c r="D39" s="16">
        <f t="shared" si="2"/>
        <v>3</v>
      </c>
      <c r="E39" s="16">
        <v>2</v>
      </c>
      <c r="F39" s="16">
        <v>1</v>
      </c>
      <c r="G39" s="16">
        <v>0</v>
      </c>
      <c r="H39" s="16">
        <f t="shared" si="3"/>
        <v>40</v>
      </c>
      <c r="I39" s="16">
        <v>32</v>
      </c>
      <c r="J39" s="16">
        <v>3</v>
      </c>
      <c r="K39" s="16">
        <v>5</v>
      </c>
    </row>
    <row r="40" spans="1:11" ht="13.5">
      <c r="A40" s="36" t="s">
        <v>32</v>
      </c>
      <c r="B40" s="40" t="s">
        <v>161</v>
      </c>
      <c r="C40" s="35" t="s">
        <v>162</v>
      </c>
      <c r="D40" s="16">
        <f t="shared" si="2"/>
        <v>1</v>
      </c>
      <c r="E40" s="16">
        <v>1</v>
      </c>
      <c r="F40" s="16">
        <v>0</v>
      </c>
      <c r="G40" s="16">
        <v>0</v>
      </c>
      <c r="H40" s="16">
        <f t="shared" si="3"/>
        <v>8</v>
      </c>
      <c r="I40" s="16">
        <v>8</v>
      </c>
      <c r="J40" s="16">
        <v>0</v>
      </c>
      <c r="K40" s="16">
        <v>0</v>
      </c>
    </row>
    <row r="41" spans="1:11" ht="13.5">
      <c r="A41" s="36" t="s">
        <v>32</v>
      </c>
      <c r="B41" s="40" t="s">
        <v>163</v>
      </c>
      <c r="C41" s="35" t="s">
        <v>164</v>
      </c>
      <c r="D41" s="16">
        <f t="shared" si="2"/>
        <v>1</v>
      </c>
      <c r="E41" s="16">
        <v>0</v>
      </c>
      <c r="F41" s="16">
        <v>1</v>
      </c>
      <c r="G41" s="16">
        <v>0</v>
      </c>
      <c r="H41" s="16">
        <f t="shared" si="3"/>
        <v>5</v>
      </c>
      <c r="I41" s="16">
        <v>0</v>
      </c>
      <c r="J41" s="16">
        <v>3</v>
      </c>
      <c r="K41" s="16">
        <v>2</v>
      </c>
    </row>
    <row r="42" spans="1:11" ht="13.5">
      <c r="A42" s="36" t="s">
        <v>32</v>
      </c>
      <c r="B42" s="40" t="s">
        <v>165</v>
      </c>
      <c r="C42" s="35" t="s">
        <v>166</v>
      </c>
      <c r="D42" s="16">
        <f t="shared" si="2"/>
        <v>2</v>
      </c>
      <c r="E42" s="16">
        <v>1</v>
      </c>
      <c r="F42" s="16">
        <v>1</v>
      </c>
      <c r="G42" s="16">
        <v>0</v>
      </c>
      <c r="H42" s="16">
        <f t="shared" si="3"/>
        <v>11</v>
      </c>
      <c r="I42" s="16">
        <v>4</v>
      </c>
      <c r="J42" s="16">
        <v>4</v>
      </c>
      <c r="K42" s="16">
        <v>3</v>
      </c>
    </row>
    <row r="43" spans="1:11" ht="13.5">
      <c r="A43" s="36" t="s">
        <v>32</v>
      </c>
      <c r="B43" s="40" t="s">
        <v>167</v>
      </c>
      <c r="C43" s="35" t="s">
        <v>118</v>
      </c>
      <c r="D43" s="16">
        <f t="shared" si="2"/>
        <v>2</v>
      </c>
      <c r="E43" s="16">
        <v>1</v>
      </c>
      <c r="F43" s="16">
        <v>1</v>
      </c>
      <c r="G43" s="16">
        <v>0</v>
      </c>
      <c r="H43" s="16">
        <f t="shared" si="3"/>
        <v>25</v>
      </c>
      <c r="I43" s="16">
        <v>8</v>
      </c>
      <c r="J43" s="16">
        <v>9</v>
      </c>
      <c r="K43" s="16">
        <v>8</v>
      </c>
    </row>
    <row r="44" spans="1:11" ht="13.5">
      <c r="A44" s="36" t="s">
        <v>32</v>
      </c>
      <c r="B44" s="40" t="s">
        <v>168</v>
      </c>
      <c r="C44" s="35" t="s">
        <v>169</v>
      </c>
      <c r="D44" s="16">
        <f t="shared" si="2"/>
        <v>2</v>
      </c>
      <c r="E44" s="16">
        <v>0</v>
      </c>
      <c r="F44" s="16">
        <v>2</v>
      </c>
      <c r="G44" s="16">
        <v>0</v>
      </c>
      <c r="H44" s="16">
        <f t="shared" si="3"/>
        <v>12</v>
      </c>
      <c r="I44" s="16">
        <v>0</v>
      </c>
      <c r="J44" s="16">
        <v>6</v>
      </c>
      <c r="K44" s="16">
        <v>6</v>
      </c>
    </row>
    <row r="45" spans="1:11" ht="13.5">
      <c r="A45" s="36" t="s">
        <v>32</v>
      </c>
      <c r="B45" s="40" t="s">
        <v>170</v>
      </c>
      <c r="C45" s="35" t="s">
        <v>171</v>
      </c>
      <c r="D45" s="16">
        <f t="shared" si="2"/>
        <v>2</v>
      </c>
      <c r="E45" s="16">
        <v>1</v>
      </c>
      <c r="F45" s="16">
        <v>1</v>
      </c>
      <c r="G45" s="16">
        <v>0</v>
      </c>
      <c r="H45" s="16">
        <f t="shared" si="3"/>
        <v>12</v>
      </c>
      <c r="I45" s="16">
        <v>8</v>
      </c>
      <c r="J45" s="16">
        <v>2</v>
      </c>
      <c r="K45" s="16">
        <v>2</v>
      </c>
    </row>
    <row r="46" spans="1:11" ht="13.5">
      <c r="A46" s="36" t="s">
        <v>32</v>
      </c>
      <c r="B46" s="40" t="s">
        <v>172</v>
      </c>
      <c r="C46" s="35" t="s">
        <v>249</v>
      </c>
      <c r="D46" s="16">
        <f t="shared" si="2"/>
        <v>1</v>
      </c>
      <c r="E46" s="16">
        <v>0</v>
      </c>
      <c r="F46" s="16">
        <v>0</v>
      </c>
      <c r="G46" s="16">
        <v>1</v>
      </c>
      <c r="H46" s="16">
        <f t="shared" si="3"/>
        <v>60</v>
      </c>
      <c r="I46" s="16">
        <v>60</v>
      </c>
      <c r="J46" s="16">
        <v>0</v>
      </c>
      <c r="K46" s="16">
        <v>0</v>
      </c>
    </row>
    <row r="47" spans="1:11" ht="13.5">
      <c r="A47" s="36" t="s">
        <v>32</v>
      </c>
      <c r="B47" s="40" t="s">
        <v>173</v>
      </c>
      <c r="C47" s="35" t="s">
        <v>174</v>
      </c>
      <c r="D47" s="16">
        <f t="shared" si="2"/>
        <v>3</v>
      </c>
      <c r="E47" s="16">
        <v>1</v>
      </c>
      <c r="F47" s="16">
        <v>2</v>
      </c>
      <c r="G47" s="16">
        <v>0</v>
      </c>
      <c r="H47" s="16">
        <f t="shared" si="3"/>
        <v>13</v>
      </c>
      <c r="I47" s="16">
        <v>1</v>
      </c>
      <c r="J47" s="16">
        <v>10</v>
      </c>
      <c r="K47" s="16">
        <v>2</v>
      </c>
    </row>
    <row r="48" spans="1:11" ht="13.5">
      <c r="A48" s="36" t="s">
        <v>32</v>
      </c>
      <c r="B48" s="40" t="s">
        <v>175</v>
      </c>
      <c r="C48" s="35" t="s">
        <v>176</v>
      </c>
      <c r="D48" s="16">
        <f t="shared" si="2"/>
        <v>1</v>
      </c>
      <c r="E48" s="16">
        <v>0</v>
      </c>
      <c r="F48" s="16">
        <v>1</v>
      </c>
      <c r="G48" s="16">
        <v>0</v>
      </c>
      <c r="H48" s="16">
        <f t="shared" si="3"/>
        <v>3</v>
      </c>
      <c r="I48" s="16">
        <v>0</v>
      </c>
      <c r="J48" s="16">
        <v>2</v>
      </c>
      <c r="K48" s="16">
        <v>1</v>
      </c>
    </row>
    <row r="49" spans="1:11" ht="13.5">
      <c r="A49" s="36" t="s">
        <v>32</v>
      </c>
      <c r="B49" s="40" t="s">
        <v>177</v>
      </c>
      <c r="C49" s="35" t="s">
        <v>178</v>
      </c>
      <c r="D49" s="16">
        <f t="shared" si="2"/>
        <v>1</v>
      </c>
      <c r="E49" s="16">
        <v>0</v>
      </c>
      <c r="F49" s="16">
        <v>1</v>
      </c>
      <c r="G49" s="16">
        <v>0</v>
      </c>
      <c r="H49" s="16">
        <f t="shared" si="3"/>
        <v>8</v>
      </c>
      <c r="I49" s="16">
        <v>0</v>
      </c>
      <c r="J49" s="16">
        <v>8</v>
      </c>
      <c r="K49" s="16">
        <v>0</v>
      </c>
    </row>
    <row r="50" spans="1:11" ht="13.5">
      <c r="A50" s="36" t="s">
        <v>32</v>
      </c>
      <c r="B50" s="40" t="s">
        <v>179</v>
      </c>
      <c r="C50" s="35" t="s">
        <v>180</v>
      </c>
      <c r="D50" s="16">
        <f t="shared" si="2"/>
        <v>2</v>
      </c>
      <c r="E50" s="16">
        <v>1</v>
      </c>
      <c r="F50" s="16">
        <v>1</v>
      </c>
      <c r="G50" s="16">
        <v>0</v>
      </c>
      <c r="H50" s="16">
        <f t="shared" si="3"/>
        <v>18</v>
      </c>
      <c r="I50" s="16">
        <v>6</v>
      </c>
      <c r="J50" s="16">
        <v>8</v>
      </c>
      <c r="K50" s="16">
        <v>4</v>
      </c>
    </row>
    <row r="51" spans="1:11" ht="13.5">
      <c r="A51" s="36" t="s">
        <v>32</v>
      </c>
      <c r="B51" s="40" t="s">
        <v>181</v>
      </c>
      <c r="C51" s="35" t="s">
        <v>182</v>
      </c>
      <c r="D51" s="16">
        <f t="shared" si="2"/>
        <v>1</v>
      </c>
      <c r="E51" s="16">
        <v>0</v>
      </c>
      <c r="F51" s="16">
        <v>1</v>
      </c>
      <c r="G51" s="16">
        <v>0</v>
      </c>
      <c r="H51" s="16">
        <f t="shared" si="3"/>
        <v>11</v>
      </c>
      <c r="I51" s="16">
        <v>0</v>
      </c>
      <c r="J51" s="16">
        <v>8</v>
      </c>
      <c r="K51" s="16">
        <v>3</v>
      </c>
    </row>
    <row r="52" spans="1:11" ht="13.5">
      <c r="A52" s="36" t="s">
        <v>32</v>
      </c>
      <c r="B52" s="40" t="s">
        <v>183</v>
      </c>
      <c r="C52" s="35" t="s">
        <v>248</v>
      </c>
      <c r="D52" s="16">
        <f t="shared" si="2"/>
        <v>2</v>
      </c>
      <c r="E52" s="16">
        <v>1</v>
      </c>
      <c r="F52" s="16">
        <v>1</v>
      </c>
      <c r="G52" s="16">
        <v>0</v>
      </c>
      <c r="H52" s="16">
        <f t="shared" si="3"/>
        <v>8</v>
      </c>
      <c r="I52" s="16">
        <v>2</v>
      </c>
      <c r="J52" s="16">
        <v>4</v>
      </c>
      <c r="K52" s="16">
        <v>2</v>
      </c>
    </row>
    <row r="53" spans="1:11" ht="13.5">
      <c r="A53" s="36" t="s">
        <v>32</v>
      </c>
      <c r="B53" s="40" t="s">
        <v>184</v>
      </c>
      <c r="C53" s="35" t="s">
        <v>185</v>
      </c>
      <c r="D53" s="16">
        <f t="shared" si="2"/>
        <v>3</v>
      </c>
      <c r="E53" s="16">
        <v>2</v>
      </c>
      <c r="F53" s="16">
        <v>1</v>
      </c>
      <c r="G53" s="16">
        <v>0</v>
      </c>
      <c r="H53" s="16">
        <f t="shared" si="3"/>
        <v>11</v>
      </c>
      <c r="I53" s="16">
        <v>4</v>
      </c>
      <c r="J53" s="16">
        <v>7</v>
      </c>
      <c r="K53" s="16">
        <v>0</v>
      </c>
    </row>
    <row r="54" spans="1:11" ht="13.5">
      <c r="A54" s="36" t="s">
        <v>32</v>
      </c>
      <c r="B54" s="40" t="s">
        <v>186</v>
      </c>
      <c r="C54" s="35" t="s">
        <v>187</v>
      </c>
      <c r="D54" s="16">
        <f t="shared" si="2"/>
        <v>3</v>
      </c>
      <c r="E54" s="16">
        <v>2</v>
      </c>
      <c r="F54" s="16">
        <v>1</v>
      </c>
      <c r="G54" s="16">
        <v>0</v>
      </c>
      <c r="H54" s="16">
        <f t="shared" si="3"/>
        <v>11</v>
      </c>
      <c r="I54" s="16">
        <v>8</v>
      </c>
      <c r="J54" s="16">
        <v>2</v>
      </c>
      <c r="K54" s="16">
        <v>1</v>
      </c>
    </row>
    <row r="55" spans="1:11" ht="13.5">
      <c r="A55" s="36" t="s">
        <v>32</v>
      </c>
      <c r="B55" s="40" t="s">
        <v>188</v>
      </c>
      <c r="C55" s="35" t="s">
        <v>189</v>
      </c>
      <c r="D55" s="16">
        <f t="shared" si="2"/>
        <v>0</v>
      </c>
      <c r="E55" s="16">
        <v>0</v>
      </c>
      <c r="F55" s="16">
        <v>0</v>
      </c>
      <c r="G55" s="16">
        <v>0</v>
      </c>
      <c r="H55" s="16">
        <f t="shared" si="3"/>
        <v>0</v>
      </c>
      <c r="I55" s="16">
        <v>0</v>
      </c>
      <c r="J55" s="16">
        <v>0</v>
      </c>
      <c r="K55" s="16">
        <v>0</v>
      </c>
    </row>
    <row r="56" spans="1:11" ht="13.5">
      <c r="A56" s="36" t="s">
        <v>32</v>
      </c>
      <c r="B56" s="40" t="s">
        <v>190</v>
      </c>
      <c r="C56" s="35" t="s">
        <v>191</v>
      </c>
      <c r="D56" s="16">
        <f t="shared" si="2"/>
        <v>1</v>
      </c>
      <c r="E56" s="16">
        <v>1</v>
      </c>
      <c r="F56" s="16">
        <v>0</v>
      </c>
      <c r="G56" s="16">
        <v>0</v>
      </c>
      <c r="H56" s="16">
        <f t="shared" si="3"/>
        <v>1</v>
      </c>
      <c r="I56" s="16">
        <v>1</v>
      </c>
      <c r="J56" s="16">
        <v>0</v>
      </c>
      <c r="K56" s="16">
        <v>0</v>
      </c>
    </row>
    <row r="57" spans="1:11" ht="13.5">
      <c r="A57" s="36" t="s">
        <v>32</v>
      </c>
      <c r="B57" s="40" t="s">
        <v>192</v>
      </c>
      <c r="C57" s="35" t="s">
        <v>193</v>
      </c>
      <c r="D57" s="16">
        <f t="shared" si="2"/>
        <v>0</v>
      </c>
      <c r="E57" s="16">
        <v>0</v>
      </c>
      <c r="F57" s="16">
        <v>0</v>
      </c>
      <c r="G57" s="16">
        <v>0</v>
      </c>
      <c r="H57" s="16">
        <f t="shared" si="3"/>
        <v>0</v>
      </c>
      <c r="I57" s="16">
        <v>0</v>
      </c>
      <c r="J57" s="16">
        <v>0</v>
      </c>
      <c r="K57" s="16">
        <v>0</v>
      </c>
    </row>
    <row r="58" spans="1:11" ht="13.5">
      <c r="A58" s="36" t="s">
        <v>32</v>
      </c>
      <c r="B58" s="40" t="s">
        <v>194</v>
      </c>
      <c r="C58" s="35" t="s">
        <v>195</v>
      </c>
      <c r="D58" s="16">
        <f t="shared" si="2"/>
        <v>0</v>
      </c>
      <c r="E58" s="16">
        <v>0</v>
      </c>
      <c r="F58" s="16">
        <v>0</v>
      </c>
      <c r="G58" s="16">
        <v>0</v>
      </c>
      <c r="H58" s="16">
        <f t="shared" si="3"/>
        <v>0</v>
      </c>
      <c r="I58" s="16">
        <v>0</v>
      </c>
      <c r="J58" s="16">
        <v>0</v>
      </c>
      <c r="K58" s="16">
        <v>0</v>
      </c>
    </row>
    <row r="59" spans="1:11" ht="13.5">
      <c r="A59" s="36" t="s">
        <v>32</v>
      </c>
      <c r="B59" s="40" t="s">
        <v>196</v>
      </c>
      <c r="C59" s="35" t="s">
        <v>197</v>
      </c>
      <c r="D59" s="16">
        <f t="shared" si="2"/>
        <v>0</v>
      </c>
      <c r="E59" s="16">
        <v>0</v>
      </c>
      <c r="F59" s="16">
        <v>0</v>
      </c>
      <c r="G59" s="16">
        <v>0</v>
      </c>
      <c r="H59" s="16">
        <f t="shared" si="3"/>
        <v>0</v>
      </c>
      <c r="I59" s="16">
        <v>0</v>
      </c>
      <c r="J59" s="16">
        <v>0</v>
      </c>
      <c r="K59" s="16">
        <v>0</v>
      </c>
    </row>
    <row r="60" spans="1:11" ht="13.5">
      <c r="A60" s="36" t="s">
        <v>32</v>
      </c>
      <c r="B60" s="40" t="s">
        <v>198</v>
      </c>
      <c r="C60" s="35" t="s">
        <v>199</v>
      </c>
      <c r="D60" s="16">
        <f t="shared" si="2"/>
        <v>1</v>
      </c>
      <c r="E60" s="16">
        <v>1</v>
      </c>
      <c r="F60" s="16">
        <v>0</v>
      </c>
      <c r="G60" s="16">
        <v>0</v>
      </c>
      <c r="H60" s="16">
        <f t="shared" si="3"/>
        <v>5</v>
      </c>
      <c r="I60" s="16">
        <v>5</v>
      </c>
      <c r="J60" s="16">
        <v>0</v>
      </c>
      <c r="K60" s="16">
        <v>0</v>
      </c>
    </row>
    <row r="61" spans="1:11" ht="13.5">
      <c r="A61" s="36" t="s">
        <v>32</v>
      </c>
      <c r="B61" s="40" t="s">
        <v>200</v>
      </c>
      <c r="C61" s="35" t="s">
        <v>201</v>
      </c>
      <c r="D61" s="16">
        <f t="shared" si="2"/>
        <v>2</v>
      </c>
      <c r="E61" s="16">
        <v>2</v>
      </c>
      <c r="F61" s="16">
        <v>0</v>
      </c>
      <c r="G61" s="16">
        <v>0</v>
      </c>
      <c r="H61" s="16">
        <f t="shared" si="3"/>
        <v>14</v>
      </c>
      <c r="I61" s="16">
        <v>14</v>
      </c>
      <c r="J61" s="16">
        <v>0</v>
      </c>
      <c r="K61" s="16">
        <v>0</v>
      </c>
    </row>
    <row r="62" spans="1:11" ht="13.5">
      <c r="A62" s="36" t="s">
        <v>32</v>
      </c>
      <c r="B62" s="40" t="s">
        <v>202</v>
      </c>
      <c r="C62" s="35" t="s">
        <v>203</v>
      </c>
      <c r="D62" s="16">
        <f t="shared" si="2"/>
        <v>2</v>
      </c>
      <c r="E62" s="16">
        <v>1</v>
      </c>
      <c r="F62" s="16">
        <v>1</v>
      </c>
      <c r="G62" s="16">
        <v>0</v>
      </c>
      <c r="H62" s="16">
        <f t="shared" si="3"/>
        <v>15</v>
      </c>
      <c r="I62" s="16">
        <v>6</v>
      </c>
      <c r="J62" s="16">
        <v>6</v>
      </c>
      <c r="K62" s="16">
        <v>3</v>
      </c>
    </row>
    <row r="63" spans="1:11" ht="13.5">
      <c r="A63" s="36" t="s">
        <v>32</v>
      </c>
      <c r="B63" s="40" t="s">
        <v>204</v>
      </c>
      <c r="C63" s="35" t="s">
        <v>205</v>
      </c>
      <c r="D63" s="16">
        <f t="shared" si="2"/>
        <v>2</v>
      </c>
      <c r="E63" s="16">
        <v>1</v>
      </c>
      <c r="F63" s="16">
        <v>1</v>
      </c>
      <c r="G63" s="16">
        <v>0</v>
      </c>
      <c r="H63" s="16">
        <f t="shared" si="3"/>
        <v>44</v>
      </c>
      <c r="I63" s="16">
        <v>5</v>
      </c>
      <c r="J63" s="16">
        <v>27</v>
      </c>
      <c r="K63" s="16">
        <v>12</v>
      </c>
    </row>
    <row r="64" spans="1:11" ht="13.5">
      <c r="A64" s="36" t="s">
        <v>32</v>
      </c>
      <c r="B64" s="40" t="s">
        <v>206</v>
      </c>
      <c r="C64" s="35" t="s">
        <v>207</v>
      </c>
      <c r="D64" s="16">
        <f t="shared" si="2"/>
        <v>4</v>
      </c>
      <c r="E64" s="16">
        <v>4</v>
      </c>
      <c r="F64" s="16">
        <v>0</v>
      </c>
      <c r="G64" s="16">
        <v>0</v>
      </c>
      <c r="H64" s="16">
        <f t="shared" si="3"/>
        <v>9</v>
      </c>
      <c r="I64" s="16">
        <v>9</v>
      </c>
      <c r="J64" s="16">
        <v>0</v>
      </c>
      <c r="K64" s="16">
        <v>0</v>
      </c>
    </row>
    <row r="65" spans="1:11" ht="13.5">
      <c r="A65" s="36" t="s">
        <v>32</v>
      </c>
      <c r="B65" s="40" t="s">
        <v>208</v>
      </c>
      <c r="C65" s="35" t="s">
        <v>209</v>
      </c>
      <c r="D65" s="16">
        <f t="shared" si="2"/>
        <v>6</v>
      </c>
      <c r="E65" s="16">
        <v>3</v>
      </c>
      <c r="F65" s="16">
        <v>3</v>
      </c>
      <c r="G65" s="16">
        <v>0</v>
      </c>
      <c r="H65" s="16">
        <f t="shared" si="3"/>
        <v>80</v>
      </c>
      <c r="I65" s="16">
        <v>13</v>
      </c>
      <c r="J65" s="16">
        <v>37</v>
      </c>
      <c r="K65" s="16">
        <v>30</v>
      </c>
    </row>
    <row r="66" spans="1:11" ht="13.5">
      <c r="A66" s="36" t="s">
        <v>32</v>
      </c>
      <c r="B66" s="40" t="s">
        <v>210</v>
      </c>
      <c r="C66" s="35" t="s">
        <v>211</v>
      </c>
      <c r="D66" s="16">
        <f t="shared" si="2"/>
        <v>8</v>
      </c>
      <c r="E66" s="16">
        <v>6</v>
      </c>
      <c r="F66" s="16">
        <v>1</v>
      </c>
      <c r="G66" s="16">
        <v>1</v>
      </c>
      <c r="H66" s="16">
        <f t="shared" si="3"/>
        <v>43</v>
      </c>
      <c r="I66" s="16">
        <v>27</v>
      </c>
      <c r="J66" s="16">
        <v>8</v>
      </c>
      <c r="K66" s="16">
        <v>8</v>
      </c>
    </row>
    <row r="67" spans="1:11" ht="13.5">
      <c r="A67" s="36" t="s">
        <v>32</v>
      </c>
      <c r="B67" s="40" t="s">
        <v>212</v>
      </c>
      <c r="C67" s="35" t="s">
        <v>213</v>
      </c>
      <c r="D67" s="16">
        <f t="shared" si="2"/>
        <v>4</v>
      </c>
      <c r="E67" s="16">
        <v>3</v>
      </c>
      <c r="F67" s="16">
        <v>1</v>
      </c>
      <c r="G67" s="16">
        <v>0</v>
      </c>
      <c r="H67" s="16">
        <f t="shared" si="3"/>
        <v>19</v>
      </c>
      <c r="I67" s="16">
        <v>13</v>
      </c>
      <c r="J67" s="16">
        <v>4</v>
      </c>
      <c r="K67" s="16">
        <v>2</v>
      </c>
    </row>
    <row r="68" spans="1:11" ht="13.5">
      <c r="A68" s="36" t="s">
        <v>32</v>
      </c>
      <c r="B68" s="40" t="s">
        <v>214</v>
      </c>
      <c r="C68" s="35" t="s">
        <v>215</v>
      </c>
      <c r="D68" s="16">
        <f t="shared" si="2"/>
        <v>1</v>
      </c>
      <c r="E68" s="16">
        <v>0</v>
      </c>
      <c r="F68" s="16">
        <v>1</v>
      </c>
      <c r="G68" s="16">
        <v>0</v>
      </c>
      <c r="H68" s="16">
        <f t="shared" si="3"/>
        <v>10</v>
      </c>
      <c r="I68" s="16">
        <v>0</v>
      </c>
      <c r="J68" s="16">
        <v>5</v>
      </c>
      <c r="K68" s="16">
        <v>5</v>
      </c>
    </row>
    <row r="69" spans="1:11" ht="13.5">
      <c r="A69" s="36" t="s">
        <v>32</v>
      </c>
      <c r="B69" s="40" t="s">
        <v>216</v>
      </c>
      <c r="C69" s="35" t="s">
        <v>217</v>
      </c>
      <c r="D69" s="16">
        <f t="shared" si="2"/>
        <v>5</v>
      </c>
      <c r="E69" s="16">
        <v>4</v>
      </c>
      <c r="F69" s="16">
        <v>1</v>
      </c>
      <c r="G69" s="16">
        <v>0</v>
      </c>
      <c r="H69" s="16">
        <f t="shared" si="3"/>
        <v>54</v>
      </c>
      <c r="I69" s="16">
        <v>50</v>
      </c>
      <c r="J69" s="16">
        <v>3</v>
      </c>
      <c r="K69" s="16">
        <v>1</v>
      </c>
    </row>
    <row r="70" spans="1:11" ht="13.5">
      <c r="A70" s="36" t="s">
        <v>32</v>
      </c>
      <c r="B70" s="40" t="s">
        <v>90</v>
      </c>
      <c r="C70" s="35" t="s">
        <v>91</v>
      </c>
      <c r="D70" s="16">
        <f t="shared" si="2"/>
        <v>1</v>
      </c>
      <c r="E70" s="16">
        <v>1</v>
      </c>
      <c r="F70" s="16">
        <v>0</v>
      </c>
      <c r="G70" s="16">
        <v>0</v>
      </c>
      <c r="H70" s="16">
        <f t="shared" si="3"/>
        <v>2</v>
      </c>
      <c r="I70" s="16">
        <v>2</v>
      </c>
      <c r="J70" s="16">
        <v>0</v>
      </c>
      <c r="K70" s="16">
        <v>0</v>
      </c>
    </row>
    <row r="71" spans="1:11" ht="13.5">
      <c r="A71" s="36" t="s">
        <v>32</v>
      </c>
      <c r="B71" s="40" t="s">
        <v>92</v>
      </c>
      <c r="C71" s="35" t="s">
        <v>93</v>
      </c>
      <c r="D71" s="16">
        <f t="shared" si="2"/>
        <v>0</v>
      </c>
      <c r="E71" s="16">
        <v>0</v>
      </c>
      <c r="F71" s="16">
        <v>0</v>
      </c>
      <c r="G71" s="16">
        <v>0</v>
      </c>
      <c r="H71" s="16">
        <f t="shared" si="3"/>
        <v>0</v>
      </c>
      <c r="I71" s="16">
        <v>0</v>
      </c>
      <c r="J71" s="16">
        <v>0</v>
      </c>
      <c r="K71" s="16">
        <v>0</v>
      </c>
    </row>
    <row r="72" spans="1:11" ht="13.5">
      <c r="A72" s="36" t="s">
        <v>32</v>
      </c>
      <c r="B72" s="40" t="s">
        <v>94</v>
      </c>
      <c r="C72" s="35" t="s">
        <v>95</v>
      </c>
      <c r="D72" s="16">
        <f t="shared" si="2"/>
        <v>0</v>
      </c>
      <c r="E72" s="16">
        <v>0</v>
      </c>
      <c r="F72" s="16">
        <v>0</v>
      </c>
      <c r="G72" s="16">
        <v>0</v>
      </c>
      <c r="H72" s="16">
        <f t="shared" si="3"/>
        <v>0</v>
      </c>
      <c r="I72" s="16">
        <v>0</v>
      </c>
      <c r="J72" s="16">
        <v>0</v>
      </c>
      <c r="K72" s="16">
        <v>0</v>
      </c>
    </row>
    <row r="73" spans="1:11" ht="13.5">
      <c r="A73" s="45" t="s">
        <v>96</v>
      </c>
      <c r="B73" s="46"/>
      <c r="C73" s="46"/>
      <c r="D73" s="16">
        <f t="shared" si="2"/>
        <v>576</v>
      </c>
      <c r="E73" s="16">
        <f>SUM(E7:E72)</f>
        <v>475</v>
      </c>
      <c r="F73" s="16">
        <f>SUM(F7:F72)</f>
        <v>74</v>
      </c>
      <c r="G73" s="16">
        <f>SUM(G7:G72)</f>
        <v>27</v>
      </c>
      <c r="H73" s="16">
        <f t="shared" si="3"/>
        <v>5451</v>
      </c>
      <c r="I73" s="16">
        <f>SUM(I7:I72)</f>
        <v>4252</v>
      </c>
      <c r="J73" s="16">
        <f>SUM(J7:J72)</f>
        <v>615</v>
      </c>
      <c r="K73" s="16">
        <f>SUM(K7:K72)</f>
        <v>584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73:C7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&amp;L&amp;16処理業者と従業員数（平成１５年度実績）&amp;R&amp;D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2005-09-21T06:57:51Z</cp:lastPrinted>
  <dcterms:created xsi:type="dcterms:W3CDTF">2002-10-23T06:31:55Z</dcterms:created>
  <dcterms:modified xsi:type="dcterms:W3CDTF">2005-09-29T03:06:06Z</dcterms:modified>
  <cp:category/>
  <cp:version/>
  <cp:contentType/>
  <cp:contentStatus/>
</cp:coreProperties>
</file>