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'委託・許可件数（市町村）'!$A$2:$S$80</definedName>
    <definedName name="_xlnm.Print_Area" localSheetId="5">'委託・許可件数（組合）'!$A$2:$S$32</definedName>
    <definedName name="_xlnm.Print_Area" localSheetId="2">'収集運搬機材（市町村）'!$A$2:$AY$80</definedName>
    <definedName name="_xlnm.Print_Area" localSheetId="3">'収集運搬機材（組合）'!$A$2:$AY$33</definedName>
    <definedName name="_xlnm.Print_Area" localSheetId="6">'処理業者と従業員数'!$A$2:$K$80</definedName>
    <definedName name="_xlnm.Print_Area" localSheetId="0">'廃棄物処理従事職員数（市町村）'!$A$2:$AD$80</definedName>
    <definedName name="_xlnm.Print_Area" localSheetId="1">'廃棄物処理従事職員数（組合）'!$A$2:$AD$32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<sst xmlns="http://schemas.openxmlformats.org/spreadsheetml/2006/main" count="1520" uniqueCount="276">
  <si>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</si>
  <si>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</si>
  <si>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</si>
  <si>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</si>
  <si>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</si>
  <si>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</si>
  <si>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</si>
  <si>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</si>
  <si>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</si>
  <si>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</si>
  <si>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</si>
  <si>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</si>
  <si>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</si>
  <si>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</si>
  <si>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</si>
  <si>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</si>
  <si>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</si>
  <si>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</si>
  <si>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</si>
  <si>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</si>
  <si>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</si>
  <si>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</si>
  <si>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</si>
  <si>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</si>
  <si>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</si>
  <si>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</si>
  <si>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</si>
  <si>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</si>
  <si>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</si>
  <si>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</si>
  <si>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</si>
  <si>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</si>
  <si>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吉田町</t>
  </si>
  <si>
    <t>岡部町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</si>
  <si>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</si>
  <si>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</si>
  <si>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</si>
  <si>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</si>
  <si>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</si>
  <si>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</si>
  <si>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</si>
  <si>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</si>
  <si>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</si>
  <si>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</si>
  <si>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</si>
  <si>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</si>
  <si>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</si>
  <si>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</si>
  <si>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</si>
  <si>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</si>
  <si>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</si>
  <si>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</si>
  <si>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</si>
  <si>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22217</t>
  </si>
  <si>
    <t>天竜市</t>
  </si>
  <si>
    <t>22218</t>
  </si>
  <si>
    <t>浜北市</t>
  </si>
  <si>
    <t>22219</t>
  </si>
  <si>
    <t>下田市</t>
  </si>
  <si>
    <t>22220</t>
  </si>
  <si>
    <t>裾野市</t>
  </si>
  <si>
    <t>22221</t>
  </si>
  <si>
    <t>湖西市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</si>
  <si>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</si>
  <si>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</si>
  <si>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</si>
  <si>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</si>
  <si>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</si>
  <si>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</si>
  <si>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</si>
  <si>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</si>
  <si>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</si>
  <si>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</si>
  <si>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22307</t>
  </si>
  <si>
    <t>賀茂村</t>
  </si>
  <si>
    <t>22321</t>
  </si>
  <si>
    <t>伊豆長岡町</t>
  </si>
  <si>
    <t>22322</t>
  </si>
  <si>
    <t>修善寺町</t>
  </si>
  <si>
    <t>22323</t>
  </si>
  <si>
    <t>戸田村</t>
  </si>
  <si>
    <t>22324</t>
  </si>
  <si>
    <t>土肥町</t>
  </si>
  <si>
    <t>22325</t>
  </si>
  <si>
    <t>函南町</t>
  </si>
  <si>
    <t>22326</t>
  </si>
  <si>
    <t>韮山町</t>
  </si>
  <si>
    <t>22327</t>
  </si>
  <si>
    <t>大仁町</t>
  </si>
  <si>
    <t>22328</t>
  </si>
  <si>
    <t>天城湯ケ島町</t>
  </si>
  <si>
    <t>22329</t>
  </si>
  <si>
    <t>中伊豆町</t>
  </si>
  <si>
    <t>22341</t>
  </si>
  <si>
    <t>22342</t>
  </si>
  <si>
    <t>長泉町</t>
  </si>
  <si>
    <t>22344</t>
  </si>
  <si>
    <t>小山町</t>
  </si>
  <si>
    <t>22361</t>
  </si>
  <si>
    <t>芝川町</t>
  </si>
  <si>
    <t>22381</t>
  </si>
  <si>
    <t>富士川町</t>
  </si>
  <si>
    <t>22382</t>
  </si>
  <si>
    <t>蒲原町</t>
  </si>
  <si>
    <t>22383</t>
  </si>
  <si>
    <t>由比町</t>
  </si>
  <si>
    <t>22401</t>
  </si>
  <si>
    <t>22402</t>
  </si>
  <si>
    <t>大井川町</t>
  </si>
  <si>
    <t>22421</t>
  </si>
  <si>
    <t>御前崎町</t>
  </si>
  <si>
    <t>22422</t>
  </si>
  <si>
    <t>相良町</t>
  </si>
  <si>
    <t>22423</t>
  </si>
  <si>
    <t>榛原町</t>
  </si>
  <si>
    <t>22424</t>
  </si>
  <si>
    <t>22425</t>
  </si>
  <si>
    <t>金谷町</t>
  </si>
  <si>
    <t>22426</t>
  </si>
  <si>
    <t>川根町</t>
  </si>
  <si>
    <t>22427</t>
  </si>
  <si>
    <t>中川根町</t>
  </si>
  <si>
    <t>22428</t>
  </si>
  <si>
    <t>本川根町</t>
  </si>
  <si>
    <t>22442</t>
  </si>
  <si>
    <t>大須賀町</t>
  </si>
  <si>
    <t>22444</t>
  </si>
  <si>
    <t>浜岡町</t>
  </si>
  <si>
    <t>22445</t>
  </si>
  <si>
    <t>小笠町</t>
  </si>
  <si>
    <t>22446</t>
  </si>
  <si>
    <t>菊川町</t>
  </si>
  <si>
    <t>22447</t>
  </si>
  <si>
    <t>22461</t>
  </si>
  <si>
    <t>22462</t>
  </si>
  <si>
    <t>春野町</t>
  </si>
  <si>
    <t>22481</t>
  </si>
  <si>
    <t>浅羽町</t>
  </si>
  <si>
    <t>22482</t>
  </si>
  <si>
    <t>福田町</t>
  </si>
  <si>
    <t>22483</t>
  </si>
  <si>
    <t>竜洋町</t>
  </si>
  <si>
    <t>22484</t>
  </si>
  <si>
    <t>豊田町</t>
  </si>
  <si>
    <t>22485</t>
  </si>
  <si>
    <t>豊岡村</t>
  </si>
  <si>
    <t>22486</t>
  </si>
  <si>
    <t>龍山村</t>
  </si>
  <si>
    <t>22487</t>
  </si>
  <si>
    <t>佐久間町</t>
  </si>
  <si>
    <t>22488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</si>
  <si>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</si>
  <si>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</si>
  <si>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</si>
  <si>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</si>
  <si>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</si>
  <si>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</si>
  <si>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</si>
  <si>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</si>
  <si>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</si>
  <si>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</si>
  <si>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水窪町</t>
  </si>
  <si>
    <t>22502</t>
  </si>
  <si>
    <t>舞阪町</t>
  </si>
  <si>
    <t>22503</t>
  </si>
  <si>
    <t>新居町</t>
  </si>
  <si>
    <t>22505</t>
  </si>
  <si>
    <t>雄踏町</t>
  </si>
  <si>
    <t>22521</t>
  </si>
  <si>
    <t>細江町</t>
  </si>
  <si>
    <t>22522</t>
  </si>
  <si>
    <t>引佐町</t>
  </si>
  <si>
    <t>22803</t>
  </si>
  <si>
    <t>菊川町及び小笠町衛生施設組合</t>
  </si>
  <si>
    <t>22816</t>
  </si>
  <si>
    <t>東遠広域施設組合</t>
  </si>
  <si>
    <t>22820</t>
  </si>
  <si>
    <t>相良町外２町広域施設組合</t>
  </si>
  <si>
    <t>22824</t>
  </si>
  <si>
    <t>御殿場市・小山町広域行政組合</t>
  </si>
  <si>
    <t>22825</t>
  </si>
  <si>
    <t>東河環境センター</t>
  </si>
  <si>
    <t>22826</t>
  </si>
  <si>
    <t>庵原郡環境衛生組合</t>
  </si>
  <si>
    <t>22827</t>
  </si>
  <si>
    <t>田方南部広域行政組合</t>
  </si>
  <si>
    <t>22828</t>
  </si>
  <si>
    <t>南豆衛生プラント組合</t>
  </si>
  <si>
    <t>22831</t>
  </si>
  <si>
    <t>川根地区広域施設組合</t>
  </si>
  <si>
    <t>22845</t>
  </si>
  <si>
    <t>湖東環境衛生施設組合</t>
  </si>
  <si>
    <t>22846</t>
  </si>
  <si>
    <t>富士宮市芝川町厚生施設組合</t>
  </si>
  <si>
    <t>22847</t>
  </si>
  <si>
    <t>西豆衛生プラント組合</t>
  </si>
  <si>
    <t>22853</t>
  </si>
  <si>
    <t>裾野長泉清掃施設組合</t>
  </si>
  <si>
    <t>22861</t>
  </si>
  <si>
    <t>土肥町戸田村衛生施設組合</t>
  </si>
  <si>
    <t>22900</t>
  </si>
  <si>
    <t>22906</t>
  </si>
  <si>
    <t>島田・榛原地区広域市町村圏組合</t>
  </si>
  <si>
    <t>22909</t>
  </si>
  <si>
    <t>袋井市森町浅羽町広域行政組合</t>
  </si>
  <si>
    <t>22920</t>
  </si>
  <si>
    <t>中遠地区広域市町村圏事務組合</t>
  </si>
  <si>
    <t>22921</t>
  </si>
  <si>
    <t>志太広域事務組合</t>
  </si>
  <si>
    <t>22930</t>
  </si>
  <si>
    <t>北遠地区広域市町村圏事務組合</t>
  </si>
  <si>
    <t>22931</t>
  </si>
  <si>
    <t>島田市・北榛原地区衛生消防組合</t>
  </si>
  <si>
    <t>22937</t>
  </si>
  <si>
    <t>吉田町榛原町広域施設組合</t>
  </si>
  <si>
    <t>22943</t>
  </si>
  <si>
    <t>引佐郡広域施設組合</t>
  </si>
  <si>
    <t>22944</t>
  </si>
  <si>
    <t>湖西市・新居町広域施設組合</t>
  </si>
  <si>
    <t>22947</t>
  </si>
  <si>
    <t>大東町大須賀町衛生施設組合</t>
  </si>
  <si>
    <t>磐南行政組合</t>
  </si>
  <si>
    <t>静岡県合計</t>
  </si>
  <si>
    <t>森町</t>
  </si>
  <si>
    <t>委託</t>
  </si>
  <si>
    <t>許可</t>
  </si>
  <si>
    <t>直営</t>
  </si>
  <si>
    <t>大東町</t>
  </si>
  <si>
    <t>22523</t>
  </si>
  <si>
    <t>三ケ日町</t>
  </si>
  <si>
    <t>静岡県合計</t>
  </si>
  <si>
    <t>静岡県合計</t>
  </si>
  <si>
    <t>清水町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</si>
  <si>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</si>
  <si>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</si>
  <si>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</si>
  <si>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</si>
  <si>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</si>
  <si>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</si>
  <si>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</si>
  <si>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</si>
  <si>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</si>
  <si>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</si>
  <si>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</si>
  <si>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</si>
  <si>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</si>
  <si>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</si>
  <si>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</si>
  <si>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</si>
  <si>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</si>
  <si>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</si>
  <si>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</si>
  <si>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</si>
  <si>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</si>
  <si>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</si>
  <si>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</si>
  <si>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</si>
  <si>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</si>
  <si>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</si>
  <si>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</si>
  <si>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</si>
  <si>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</si>
  <si>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</si>
  <si>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</si>
  <si>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静岡県</t>
  </si>
  <si>
    <t>22201</t>
  </si>
  <si>
    <t>静岡市</t>
  </si>
  <si>
    <t>22202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</si>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</sst>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151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155</v>
      </c>
      <c r="B2" s="52" t="s">
        <v>16</v>
      </c>
      <c r="C2" s="50" t="s">
        <v>156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157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158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158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158</v>
      </c>
      <c r="F4" s="47" t="s">
        <v>21</v>
      </c>
      <c r="G4" s="47" t="s">
        <v>22</v>
      </c>
      <c r="H4" s="49" t="s">
        <v>158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158</v>
      </c>
      <c r="O4" s="47" t="s">
        <v>21</v>
      </c>
      <c r="P4" s="47" t="s">
        <v>22</v>
      </c>
      <c r="Q4" s="49" t="s">
        <v>158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158</v>
      </c>
      <c r="X4" s="47" t="s">
        <v>21</v>
      </c>
      <c r="Y4" s="47" t="s">
        <v>22</v>
      </c>
      <c r="Z4" s="49" t="s">
        <v>158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159</v>
      </c>
      <c r="E6" s="14" t="s">
        <v>160</v>
      </c>
      <c r="F6" s="15" t="s">
        <v>160</v>
      </c>
      <c r="G6" s="15" t="s">
        <v>160</v>
      </c>
      <c r="H6" s="14" t="s">
        <v>160</v>
      </c>
      <c r="I6" s="15" t="s">
        <v>160</v>
      </c>
      <c r="J6" s="15" t="s">
        <v>160</v>
      </c>
      <c r="K6" s="15" t="s">
        <v>160</v>
      </c>
      <c r="L6" s="15" t="s">
        <v>160</v>
      </c>
      <c r="M6" s="14" t="s">
        <v>160</v>
      </c>
      <c r="N6" s="14" t="s">
        <v>160</v>
      </c>
      <c r="O6" s="15" t="s">
        <v>160</v>
      </c>
      <c r="P6" s="15" t="s">
        <v>160</v>
      </c>
      <c r="Q6" s="14" t="s">
        <v>160</v>
      </c>
      <c r="R6" s="15" t="s">
        <v>160</v>
      </c>
      <c r="S6" s="15" t="s">
        <v>160</v>
      </c>
      <c r="T6" s="15" t="s">
        <v>160</v>
      </c>
      <c r="U6" s="15" t="s">
        <v>160</v>
      </c>
      <c r="V6" s="14" t="s">
        <v>160</v>
      </c>
      <c r="W6" s="14" t="s">
        <v>160</v>
      </c>
      <c r="X6" s="15" t="s">
        <v>160</v>
      </c>
      <c r="Y6" s="15" t="s">
        <v>160</v>
      </c>
      <c r="Z6" s="14" t="s">
        <v>160</v>
      </c>
      <c r="AA6" s="15" t="s">
        <v>160</v>
      </c>
      <c r="AB6" s="15" t="s">
        <v>160</v>
      </c>
      <c r="AC6" s="15" t="s">
        <v>160</v>
      </c>
      <c r="AD6" s="15" t="s">
        <v>160</v>
      </c>
    </row>
    <row r="7" spans="1:30" ht="13.5">
      <c r="A7" s="36" t="s">
        <v>264</v>
      </c>
      <c r="B7" s="40" t="s">
        <v>265</v>
      </c>
      <c r="C7" s="35" t="s">
        <v>266</v>
      </c>
      <c r="D7" s="16">
        <f aca="true" t="shared" si="0" ref="D7:D61">E7+H7</f>
        <v>393</v>
      </c>
      <c r="E7" s="16">
        <f aca="true" t="shared" si="1" ref="E7:E61">SUM(F7:G7)</f>
        <v>93</v>
      </c>
      <c r="F7" s="16">
        <v>59</v>
      </c>
      <c r="G7" s="16">
        <v>34</v>
      </c>
      <c r="H7" s="16">
        <f aca="true" t="shared" si="2" ref="H7:H61">SUM(I7:L7)</f>
        <v>300</v>
      </c>
      <c r="I7" s="16">
        <v>229</v>
      </c>
      <c r="J7" s="16">
        <v>68</v>
      </c>
      <c r="K7" s="16">
        <v>0</v>
      </c>
      <c r="L7" s="16">
        <v>3</v>
      </c>
      <c r="M7" s="16">
        <f aca="true" t="shared" si="3" ref="M7:M61">N7+Q7</f>
        <v>26</v>
      </c>
      <c r="N7" s="16">
        <f aca="true" t="shared" si="4" ref="N7:N61">SUM(O7:P7)</f>
        <v>13</v>
      </c>
      <c r="O7" s="16">
        <v>3</v>
      </c>
      <c r="P7" s="16">
        <v>10</v>
      </c>
      <c r="Q7" s="16">
        <f aca="true" t="shared" si="5" ref="Q7:Q61">SUM(R7:U7)</f>
        <v>13</v>
      </c>
      <c r="R7" s="16">
        <v>0</v>
      </c>
      <c r="S7" s="16">
        <v>11</v>
      </c>
      <c r="T7" s="16">
        <v>0</v>
      </c>
      <c r="U7" s="16">
        <v>2</v>
      </c>
      <c r="V7" s="16">
        <f aca="true" t="shared" si="6" ref="V7:V61">D7+M7</f>
        <v>419</v>
      </c>
      <c r="W7" s="16">
        <f aca="true" t="shared" si="7" ref="W7:W61">E7+N7</f>
        <v>106</v>
      </c>
      <c r="X7" s="16">
        <f aca="true" t="shared" si="8" ref="X7:X61">F7+O7</f>
        <v>62</v>
      </c>
      <c r="Y7" s="16">
        <f aca="true" t="shared" si="9" ref="Y7:Y61">G7+P7</f>
        <v>44</v>
      </c>
      <c r="Z7" s="16">
        <f aca="true" t="shared" si="10" ref="Z7:Z61">H7+Q7</f>
        <v>313</v>
      </c>
      <c r="AA7" s="16">
        <f aca="true" t="shared" si="11" ref="AA7:AA61">I7+R7</f>
        <v>229</v>
      </c>
      <c r="AB7" s="16">
        <f aca="true" t="shared" si="12" ref="AB7:AB61">J7+S7</f>
        <v>79</v>
      </c>
      <c r="AC7" s="16">
        <f aca="true" t="shared" si="13" ref="AC7:AC61">K7+T7</f>
        <v>0</v>
      </c>
      <c r="AD7" s="16">
        <f aca="true" t="shared" si="14" ref="AD7:AD61">L7+U7</f>
        <v>5</v>
      </c>
    </row>
    <row r="8" spans="1:30" ht="13.5">
      <c r="A8" s="36" t="s">
        <v>264</v>
      </c>
      <c r="B8" s="40" t="s">
        <v>267</v>
      </c>
      <c r="C8" s="35" t="s">
        <v>268</v>
      </c>
      <c r="D8" s="16">
        <f t="shared" si="0"/>
        <v>364</v>
      </c>
      <c r="E8" s="16">
        <f t="shared" si="1"/>
        <v>71</v>
      </c>
      <c r="F8" s="16">
        <v>20</v>
      </c>
      <c r="G8" s="16">
        <v>51</v>
      </c>
      <c r="H8" s="16">
        <f t="shared" si="2"/>
        <v>293</v>
      </c>
      <c r="I8" s="16">
        <v>215</v>
      </c>
      <c r="J8" s="16">
        <v>66</v>
      </c>
      <c r="K8" s="16">
        <v>3</v>
      </c>
      <c r="L8" s="16">
        <v>9</v>
      </c>
      <c r="M8" s="16">
        <f t="shared" si="3"/>
        <v>15</v>
      </c>
      <c r="N8" s="16">
        <f t="shared" si="4"/>
        <v>10</v>
      </c>
      <c r="O8" s="16">
        <v>4</v>
      </c>
      <c r="P8" s="16">
        <v>6</v>
      </c>
      <c r="Q8" s="16">
        <f t="shared" si="5"/>
        <v>5</v>
      </c>
      <c r="R8" s="16">
        <v>0</v>
      </c>
      <c r="S8" s="16">
        <v>5</v>
      </c>
      <c r="T8" s="16">
        <v>0</v>
      </c>
      <c r="U8" s="16">
        <v>0</v>
      </c>
      <c r="V8" s="16">
        <f t="shared" si="6"/>
        <v>379</v>
      </c>
      <c r="W8" s="16">
        <f t="shared" si="7"/>
        <v>81</v>
      </c>
      <c r="X8" s="16">
        <f t="shared" si="8"/>
        <v>24</v>
      </c>
      <c r="Y8" s="16">
        <f t="shared" si="9"/>
        <v>57</v>
      </c>
      <c r="Z8" s="16">
        <f t="shared" si="10"/>
        <v>298</v>
      </c>
      <c r="AA8" s="16">
        <f t="shared" si="11"/>
        <v>215</v>
      </c>
      <c r="AB8" s="16">
        <f t="shared" si="12"/>
        <v>71</v>
      </c>
      <c r="AC8" s="16">
        <f t="shared" si="13"/>
        <v>3</v>
      </c>
      <c r="AD8" s="16">
        <f t="shared" si="14"/>
        <v>9</v>
      </c>
    </row>
    <row r="9" spans="1:30" ht="13.5">
      <c r="A9" s="36" t="s">
        <v>264</v>
      </c>
      <c r="B9" s="40" t="s">
        <v>269</v>
      </c>
      <c r="C9" s="35" t="s">
        <v>270</v>
      </c>
      <c r="D9" s="16">
        <f t="shared" si="0"/>
        <v>144</v>
      </c>
      <c r="E9" s="16">
        <f t="shared" si="1"/>
        <v>29</v>
      </c>
      <c r="F9" s="16">
        <v>19</v>
      </c>
      <c r="G9" s="16">
        <v>10</v>
      </c>
      <c r="H9" s="16">
        <f t="shared" si="2"/>
        <v>115</v>
      </c>
      <c r="I9" s="16">
        <v>78</v>
      </c>
      <c r="J9" s="16">
        <v>32</v>
      </c>
      <c r="K9" s="16">
        <v>4</v>
      </c>
      <c r="L9" s="16">
        <v>1</v>
      </c>
      <c r="M9" s="16">
        <f t="shared" si="3"/>
        <v>15</v>
      </c>
      <c r="N9" s="16">
        <f t="shared" si="4"/>
        <v>6</v>
      </c>
      <c r="O9" s="16">
        <v>2</v>
      </c>
      <c r="P9" s="16">
        <v>4</v>
      </c>
      <c r="Q9" s="16">
        <f t="shared" si="5"/>
        <v>9</v>
      </c>
      <c r="R9" s="16">
        <v>0</v>
      </c>
      <c r="S9" s="16">
        <v>9</v>
      </c>
      <c r="T9" s="16">
        <v>0</v>
      </c>
      <c r="U9" s="16">
        <v>0</v>
      </c>
      <c r="V9" s="16">
        <f t="shared" si="6"/>
        <v>159</v>
      </c>
      <c r="W9" s="16">
        <f t="shared" si="7"/>
        <v>35</v>
      </c>
      <c r="X9" s="16">
        <f t="shared" si="8"/>
        <v>21</v>
      </c>
      <c r="Y9" s="16">
        <f t="shared" si="9"/>
        <v>14</v>
      </c>
      <c r="Z9" s="16">
        <f t="shared" si="10"/>
        <v>124</v>
      </c>
      <c r="AA9" s="16">
        <f t="shared" si="11"/>
        <v>78</v>
      </c>
      <c r="AB9" s="16">
        <f t="shared" si="12"/>
        <v>41</v>
      </c>
      <c r="AC9" s="16">
        <f t="shared" si="13"/>
        <v>4</v>
      </c>
      <c r="AD9" s="16">
        <f t="shared" si="14"/>
        <v>1</v>
      </c>
    </row>
    <row r="10" spans="1:30" ht="13.5">
      <c r="A10" s="36" t="s">
        <v>264</v>
      </c>
      <c r="B10" s="40" t="s">
        <v>271</v>
      </c>
      <c r="C10" s="35" t="s">
        <v>272</v>
      </c>
      <c r="D10" s="16">
        <f t="shared" si="0"/>
        <v>60</v>
      </c>
      <c r="E10" s="16">
        <f t="shared" si="1"/>
        <v>8</v>
      </c>
      <c r="F10" s="16">
        <v>7</v>
      </c>
      <c r="G10" s="16">
        <v>1</v>
      </c>
      <c r="H10" s="16">
        <f t="shared" si="2"/>
        <v>52</v>
      </c>
      <c r="I10" s="16">
        <v>41</v>
      </c>
      <c r="J10" s="16">
        <v>11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0</v>
      </c>
      <c r="P10" s="16">
        <v>1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61</v>
      </c>
      <c r="W10" s="16">
        <f t="shared" si="7"/>
        <v>9</v>
      </c>
      <c r="X10" s="16">
        <f t="shared" si="8"/>
        <v>7</v>
      </c>
      <c r="Y10" s="16">
        <f t="shared" si="9"/>
        <v>2</v>
      </c>
      <c r="Z10" s="16">
        <f t="shared" si="10"/>
        <v>52</v>
      </c>
      <c r="AA10" s="16">
        <f t="shared" si="11"/>
        <v>41</v>
      </c>
      <c r="AB10" s="16">
        <f t="shared" si="12"/>
        <v>11</v>
      </c>
      <c r="AC10" s="16">
        <f t="shared" si="13"/>
        <v>0</v>
      </c>
      <c r="AD10" s="16">
        <f t="shared" si="14"/>
        <v>0</v>
      </c>
    </row>
    <row r="11" spans="1:30" ht="13.5">
      <c r="A11" s="36" t="s">
        <v>264</v>
      </c>
      <c r="B11" s="40" t="s">
        <v>273</v>
      </c>
      <c r="C11" s="35" t="s">
        <v>274</v>
      </c>
      <c r="D11" s="16">
        <f t="shared" si="0"/>
        <v>26</v>
      </c>
      <c r="E11" s="16">
        <f t="shared" si="1"/>
        <v>12</v>
      </c>
      <c r="F11" s="16">
        <v>10</v>
      </c>
      <c r="G11" s="16">
        <v>2</v>
      </c>
      <c r="H11" s="16">
        <f t="shared" si="2"/>
        <v>14</v>
      </c>
      <c r="I11" s="16">
        <v>5</v>
      </c>
      <c r="J11" s="16">
        <v>8</v>
      </c>
      <c r="K11" s="16">
        <v>1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27</v>
      </c>
      <c r="W11" s="16">
        <f t="shared" si="7"/>
        <v>13</v>
      </c>
      <c r="X11" s="16">
        <f t="shared" si="8"/>
        <v>11</v>
      </c>
      <c r="Y11" s="16">
        <f t="shared" si="9"/>
        <v>2</v>
      </c>
      <c r="Z11" s="16">
        <f t="shared" si="10"/>
        <v>14</v>
      </c>
      <c r="AA11" s="16">
        <f t="shared" si="11"/>
        <v>5</v>
      </c>
      <c r="AB11" s="16">
        <f t="shared" si="12"/>
        <v>8</v>
      </c>
      <c r="AC11" s="16">
        <f t="shared" si="13"/>
        <v>1</v>
      </c>
      <c r="AD11" s="16">
        <f t="shared" si="14"/>
        <v>0</v>
      </c>
    </row>
    <row r="12" spans="1:30" ht="13.5">
      <c r="A12" s="36" t="s">
        <v>264</v>
      </c>
      <c r="B12" s="40" t="s">
        <v>275</v>
      </c>
      <c r="C12" s="35" t="s">
        <v>34</v>
      </c>
      <c r="D12" s="16">
        <f t="shared" si="0"/>
        <v>7</v>
      </c>
      <c r="E12" s="16">
        <f t="shared" si="1"/>
        <v>7</v>
      </c>
      <c r="F12" s="16">
        <v>7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1</v>
      </c>
      <c r="N12" s="16">
        <f t="shared" si="4"/>
        <v>1</v>
      </c>
      <c r="O12" s="16">
        <v>1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8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6" t="s">
        <v>264</v>
      </c>
      <c r="B13" s="40" t="s">
        <v>35</v>
      </c>
      <c r="C13" s="35" t="s">
        <v>36</v>
      </c>
      <c r="D13" s="16">
        <f t="shared" si="0"/>
        <v>83</v>
      </c>
      <c r="E13" s="16">
        <f t="shared" si="1"/>
        <v>11</v>
      </c>
      <c r="F13" s="16">
        <v>9</v>
      </c>
      <c r="G13" s="16">
        <v>2</v>
      </c>
      <c r="H13" s="16">
        <f t="shared" si="2"/>
        <v>72</v>
      </c>
      <c r="I13" s="16">
        <v>57</v>
      </c>
      <c r="J13" s="16">
        <v>14</v>
      </c>
      <c r="K13" s="16">
        <v>1</v>
      </c>
      <c r="L13" s="16">
        <v>0</v>
      </c>
      <c r="M13" s="16">
        <f t="shared" si="3"/>
        <v>7</v>
      </c>
      <c r="N13" s="16">
        <f t="shared" si="4"/>
        <v>2</v>
      </c>
      <c r="O13" s="16">
        <v>1</v>
      </c>
      <c r="P13" s="16">
        <v>1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90</v>
      </c>
      <c r="W13" s="16">
        <f t="shared" si="7"/>
        <v>13</v>
      </c>
      <c r="X13" s="16">
        <f t="shared" si="8"/>
        <v>10</v>
      </c>
      <c r="Y13" s="16">
        <f t="shared" si="9"/>
        <v>3</v>
      </c>
      <c r="Z13" s="16">
        <f t="shared" si="10"/>
        <v>77</v>
      </c>
      <c r="AA13" s="16">
        <f t="shared" si="11"/>
        <v>57</v>
      </c>
      <c r="AB13" s="16">
        <f t="shared" si="12"/>
        <v>19</v>
      </c>
      <c r="AC13" s="16">
        <f t="shared" si="13"/>
        <v>1</v>
      </c>
      <c r="AD13" s="16">
        <f t="shared" si="14"/>
        <v>0</v>
      </c>
    </row>
    <row r="14" spans="1:30" ht="13.5">
      <c r="A14" s="36" t="s">
        <v>264</v>
      </c>
      <c r="B14" s="40" t="s">
        <v>37</v>
      </c>
      <c r="C14" s="35" t="s">
        <v>38</v>
      </c>
      <c r="D14" s="16">
        <f t="shared" si="0"/>
        <v>44</v>
      </c>
      <c r="E14" s="16">
        <f t="shared" si="1"/>
        <v>4</v>
      </c>
      <c r="F14" s="16">
        <v>4</v>
      </c>
      <c r="G14" s="16">
        <v>0</v>
      </c>
      <c r="H14" s="16">
        <f t="shared" si="2"/>
        <v>40</v>
      </c>
      <c r="I14" s="16">
        <v>39</v>
      </c>
      <c r="J14" s="16">
        <v>0</v>
      </c>
      <c r="K14" s="16">
        <v>1</v>
      </c>
      <c r="L14" s="16">
        <v>0</v>
      </c>
      <c r="M14" s="16">
        <f t="shared" si="3"/>
        <v>3</v>
      </c>
      <c r="N14" s="16">
        <f t="shared" si="4"/>
        <v>3</v>
      </c>
      <c r="O14" s="16">
        <v>3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47</v>
      </c>
      <c r="W14" s="16">
        <f t="shared" si="7"/>
        <v>7</v>
      </c>
      <c r="X14" s="16">
        <f t="shared" si="8"/>
        <v>7</v>
      </c>
      <c r="Y14" s="16">
        <f t="shared" si="9"/>
        <v>0</v>
      </c>
      <c r="Z14" s="16">
        <f t="shared" si="10"/>
        <v>40</v>
      </c>
      <c r="AA14" s="16">
        <f t="shared" si="11"/>
        <v>39</v>
      </c>
      <c r="AB14" s="16">
        <f t="shared" si="12"/>
        <v>0</v>
      </c>
      <c r="AC14" s="16">
        <f t="shared" si="13"/>
        <v>1</v>
      </c>
      <c r="AD14" s="16">
        <f t="shared" si="14"/>
        <v>0</v>
      </c>
    </row>
    <row r="15" spans="1:30" ht="13.5">
      <c r="A15" s="36" t="s">
        <v>264</v>
      </c>
      <c r="B15" s="40" t="s">
        <v>39</v>
      </c>
      <c r="C15" s="35" t="s">
        <v>40</v>
      </c>
      <c r="D15" s="16">
        <f t="shared" si="0"/>
        <v>92</v>
      </c>
      <c r="E15" s="16">
        <f t="shared" si="1"/>
        <v>7</v>
      </c>
      <c r="F15" s="16">
        <v>3</v>
      </c>
      <c r="G15" s="16">
        <v>4</v>
      </c>
      <c r="H15" s="16">
        <f t="shared" si="2"/>
        <v>85</v>
      </c>
      <c r="I15" s="16">
        <v>80</v>
      </c>
      <c r="J15" s="16">
        <v>5</v>
      </c>
      <c r="K15" s="16">
        <v>0</v>
      </c>
      <c r="L15" s="16">
        <v>0</v>
      </c>
      <c r="M15" s="16">
        <f t="shared" si="3"/>
        <v>4</v>
      </c>
      <c r="N15" s="16">
        <f t="shared" si="4"/>
        <v>4</v>
      </c>
      <c r="O15" s="16">
        <v>2</v>
      </c>
      <c r="P15" s="16">
        <v>2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96</v>
      </c>
      <c r="W15" s="16">
        <f t="shared" si="7"/>
        <v>11</v>
      </c>
      <c r="X15" s="16">
        <f t="shared" si="8"/>
        <v>5</v>
      </c>
      <c r="Y15" s="16">
        <f t="shared" si="9"/>
        <v>6</v>
      </c>
      <c r="Z15" s="16">
        <f t="shared" si="10"/>
        <v>85</v>
      </c>
      <c r="AA15" s="16">
        <f t="shared" si="11"/>
        <v>80</v>
      </c>
      <c r="AB15" s="16">
        <f t="shared" si="12"/>
        <v>5</v>
      </c>
      <c r="AC15" s="16">
        <f t="shared" si="13"/>
        <v>0</v>
      </c>
      <c r="AD15" s="16">
        <f t="shared" si="14"/>
        <v>0</v>
      </c>
    </row>
    <row r="16" spans="1:30" ht="13.5">
      <c r="A16" s="36" t="s">
        <v>264</v>
      </c>
      <c r="B16" s="40" t="s">
        <v>41</v>
      </c>
      <c r="C16" s="35" t="s">
        <v>42</v>
      </c>
      <c r="D16" s="16">
        <f t="shared" si="0"/>
        <v>42</v>
      </c>
      <c r="E16" s="16">
        <f t="shared" si="1"/>
        <v>9</v>
      </c>
      <c r="F16" s="16">
        <v>8</v>
      </c>
      <c r="G16" s="16">
        <v>1</v>
      </c>
      <c r="H16" s="16">
        <f t="shared" si="2"/>
        <v>33</v>
      </c>
      <c r="I16" s="16">
        <v>29</v>
      </c>
      <c r="J16" s="16">
        <v>0</v>
      </c>
      <c r="K16" s="16">
        <v>4</v>
      </c>
      <c r="L16" s="16">
        <v>0</v>
      </c>
      <c r="M16" s="16">
        <f t="shared" si="3"/>
        <v>2</v>
      </c>
      <c r="N16" s="16">
        <f t="shared" si="4"/>
        <v>0</v>
      </c>
      <c r="O16" s="16">
        <v>0</v>
      </c>
      <c r="P16" s="16">
        <v>0</v>
      </c>
      <c r="Q16" s="16">
        <f t="shared" si="5"/>
        <v>2</v>
      </c>
      <c r="R16" s="16">
        <v>2</v>
      </c>
      <c r="S16" s="16">
        <v>0</v>
      </c>
      <c r="T16" s="16">
        <v>0</v>
      </c>
      <c r="U16" s="16">
        <v>0</v>
      </c>
      <c r="V16" s="16">
        <f t="shared" si="6"/>
        <v>44</v>
      </c>
      <c r="W16" s="16">
        <f t="shared" si="7"/>
        <v>9</v>
      </c>
      <c r="X16" s="16">
        <f t="shared" si="8"/>
        <v>8</v>
      </c>
      <c r="Y16" s="16">
        <f t="shared" si="9"/>
        <v>1</v>
      </c>
      <c r="Z16" s="16">
        <f t="shared" si="10"/>
        <v>35</v>
      </c>
      <c r="AA16" s="16">
        <f t="shared" si="11"/>
        <v>31</v>
      </c>
      <c r="AB16" s="16">
        <f t="shared" si="12"/>
        <v>0</v>
      </c>
      <c r="AC16" s="16">
        <f t="shared" si="13"/>
        <v>4</v>
      </c>
      <c r="AD16" s="16">
        <f t="shared" si="14"/>
        <v>0</v>
      </c>
    </row>
    <row r="17" spans="1:30" ht="13.5">
      <c r="A17" s="36" t="s">
        <v>264</v>
      </c>
      <c r="B17" s="40" t="s">
        <v>43</v>
      </c>
      <c r="C17" s="35" t="s">
        <v>44</v>
      </c>
      <c r="D17" s="16">
        <f t="shared" si="0"/>
        <v>51</v>
      </c>
      <c r="E17" s="16">
        <f t="shared" si="1"/>
        <v>3</v>
      </c>
      <c r="F17" s="16">
        <v>3</v>
      </c>
      <c r="G17" s="16">
        <v>0</v>
      </c>
      <c r="H17" s="16">
        <f t="shared" si="2"/>
        <v>48</v>
      </c>
      <c r="I17" s="16">
        <v>47</v>
      </c>
      <c r="J17" s="16">
        <v>0</v>
      </c>
      <c r="K17" s="16">
        <v>0</v>
      </c>
      <c r="L17" s="16">
        <v>1</v>
      </c>
      <c r="M17" s="16">
        <f t="shared" si="3"/>
        <v>32</v>
      </c>
      <c r="N17" s="16">
        <f t="shared" si="4"/>
        <v>6</v>
      </c>
      <c r="O17" s="16">
        <v>6</v>
      </c>
      <c r="P17" s="16">
        <v>0</v>
      </c>
      <c r="Q17" s="16">
        <f t="shared" si="5"/>
        <v>26</v>
      </c>
      <c r="R17" s="16">
        <v>25</v>
      </c>
      <c r="S17" s="16">
        <v>0</v>
      </c>
      <c r="T17" s="16">
        <v>0</v>
      </c>
      <c r="U17" s="16">
        <v>1</v>
      </c>
      <c r="V17" s="16">
        <f t="shared" si="6"/>
        <v>83</v>
      </c>
      <c r="W17" s="16">
        <f t="shared" si="7"/>
        <v>9</v>
      </c>
      <c r="X17" s="16">
        <f t="shared" si="8"/>
        <v>9</v>
      </c>
      <c r="Y17" s="16">
        <f t="shared" si="9"/>
        <v>0</v>
      </c>
      <c r="Z17" s="16">
        <f t="shared" si="10"/>
        <v>74</v>
      </c>
      <c r="AA17" s="16">
        <f t="shared" si="11"/>
        <v>72</v>
      </c>
      <c r="AB17" s="16">
        <f t="shared" si="12"/>
        <v>0</v>
      </c>
      <c r="AC17" s="16">
        <f t="shared" si="13"/>
        <v>0</v>
      </c>
      <c r="AD17" s="16">
        <f t="shared" si="14"/>
        <v>2</v>
      </c>
    </row>
    <row r="18" spans="1:30" ht="13.5">
      <c r="A18" s="36" t="s">
        <v>264</v>
      </c>
      <c r="B18" s="40" t="s">
        <v>45</v>
      </c>
      <c r="C18" s="35" t="s">
        <v>46</v>
      </c>
      <c r="D18" s="16">
        <f t="shared" si="0"/>
        <v>23</v>
      </c>
      <c r="E18" s="16">
        <f t="shared" si="1"/>
        <v>7</v>
      </c>
      <c r="F18" s="16">
        <v>7</v>
      </c>
      <c r="G18" s="16">
        <v>0</v>
      </c>
      <c r="H18" s="16">
        <f t="shared" si="2"/>
        <v>16</v>
      </c>
      <c r="I18" s="16">
        <v>4</v>
      </c>
      <c r="J18" s="16">
        <v>10</v>
      </c>
      <c r="K18" s="16">
        <v>2</v>
      </c>
      <c r="L18" s="16">
        <v>0</v>
      </c>
      <c r="M18" s="16">
        <f t="shared" si="3"/>
        <v>4</v>
      </c>
      <c r="N18" s="16">
        <f t="shared" si="4"/>
        <v>1</v>
      </c>
      <c r="O18" s="16">
        <v>1</v>
      </c>
      <c r="P18" s="16">
        <v>0</v>
      </c>
      <c r="Q18" s="16">
        <f t="shared" si="5"/>
        <v>3</v>
      </c>
      <c r="R18" s="16">
        <v>0</v>
      </c>
      <c r="S18" s="16">
        <v>3</v>
      </c>
      <c r="T18" s="16">
        <v>0</v>
      </c>
      <c r="U18" s="16">
        <v>0</v>
      </c>
      <c r="V18" s="16">
        <f t="shared" si="6"/>
        <v>27</v>
      </c>
      <c r="W18" s="16">
        <f t="shared" si="7"/>
        <v>8</v>
      </c>
      <c r="X18" s="16">
        <f t="shared" si="8"/>
        <v>8</v>
      </c>
      <c r="Y18" s="16">
        <f t="shared" si="9"/>
        <v>0</v>
      </c>
      <c r="Z18" s="16">
        <f t="shared" si="10"/>
        <v>19</v>
      </c>
      <c r="AA18" s="16">
        <f t="shared" si="11"/>
        <v>4</v>
      </c>
      <c r="AB18" s="16">
        <f t="shared" si="12"/>
        <v>13</v>
      </c>
      <c r="AC18" s="16">
        <f t="shared" si="13"/>
        <v>2</v>
      </c>
      <c r="AD18" s="16">
        <f t="shared" si="14"/>
        <v>0</v>
      </c>
    </row>
    <row r="19" spans="1:30" ht="13.5">
      <c r="A19" s="36" t="s">
        <v>264</v>
      </c>
      <c r="B19" s="40" t="s">
        <v>47</v>
      </c>
      <c r="C19" s="35" t="s">
        <v>48</v>
      </c>
      <c r="D19" s="16">
        <f t="shared" si="0"/>
        <v>31</v>
      </c>
      <c r="E19" s="16">
        <f t="shared" si="1"/>
        <v>5</v>
      </c>
      <c r="F19" s="16">
        <v>5</v>
      </c>
      <c r="G19" s="16">
        <v>0</v>
      </c>
      <c r="H19" s="16">
        <f t="shared" si="2"/>
        <v>26</v>
      </c>
      <c r="I19" s="16">
        <v>26</v>
      </c>
      <c r="J19" s="16">
        <v>0</v>
      </c>
      <c r="K19" s="16">
        <v>0</v>
      </c>
      <c r="L19" s="16">
        <v>0</v>
      </c>
      <c r="M19" s="16">
        <f t="shared" si="3"/>
        <v>2</v>
      </c>
      <c r="N19" s="16">
        <f t="shared" si="4"/>
        <v>2</v>
      </c>
      <c r="O19" s="16">
        <v>2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33</v>
      </c>
      <c r="W19" s="16">
        <f t="shared" si="7"/>
        <v>7</v>
      </c>
      <c r="X19" s="16">
        <f t="shared" si="8"/>
        <v>7</v>
      </c>
      <c r="Y19" s="16">
        <f t="shared" si="9"/>
        <v>0</v>
      </c>
      <c r="Z19" s="16">
        <f t="shared" si="10"/>
        <v>26</v>
      </c>
      <c r="AA19" s="16">
        <f t="shared" si="11"/>
        <v>26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6" t="s">
        <v>264</v>
      </c>
      <c r="B20" s="40" t="s">
        <v>49</v>
      </c>
      <c r="C20" s="35" t="s">
        <v>50</v>
      </c>
      <c r="D20" s="16">
        <f t="shared" si="0"/>
        <v>44</v>
      </c>
      <c r="E20" s="16">
        <f t="shared" si="1"/>
        <v>10</v>
      </c>
      <c r="F20" s="16">
        <v>10</v>
      </c>
      <c r="G20" s="16">
        <v>0</v>
      </c>
      <c r="H20" s="16">
        <f t="shared" si="2"/>
        <v>34</v>
      </c>
      <c r="I20" s="16">
        <v>25</v>
      </c>
      <c r="J20" s="16">
        <v>7</v>
      </c>
      <c r="K20" s="16">
        <v>2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45</v>
      </c>
      <c r="W20" s="16">
        <f t="shared" si="7"/>
        <v>11</v>
      </c>
      <c r="X20" s="16">
        <f t="shared" si="8"/>
        <v>11</v>
      </c>
      <c r="Y20" s="16">
        <f t="shared" si="9"/>
        <v>0</v>
      </c>
      <c r="Z20" s="16">
        <f t="shared" si="10"/>
        <v>34</v>
      </c>
      <c r="AA20" s="16">
        <f t="shared" si="11"/>
        <v>25</v>
      </c>
      <c r="AB20" s="16">
        <f t="shared" si="12"/>
        <v>7</v>
      </c>
      <c r="AC20" s="16">
        <f t="shared" si="13"/>
        <v>2</v>
      </c>
      <c r="AD20" s="16">
        <f t="shared" si="14"/>
        <v>0</v>
      </c>
    </row>
    <row r="21" spans="1:30" ht="13.5">
      <c r="A21" s="36" t="s">
        <v>264</v>
      </c>
      <c r="B21" s="40" t="s">
        <v>51</v>
      </c>
      <c r="C21" s="35" t="s">
        <v>52</v>
      </c>
      <c r="D21" s="16">
        <f t="shared" si="0"/>
        <v>9</v>
      </c>
      <c r="E21" s="16">
        <f t="shared" si="1"/>
        <v>9</v>
      </c>
      <c r="F21" s="16">
        <v>9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2</v>
      </c>
      <c r="N21" s="16">
        <f t="shared" si="4"/>
        <v>2</v>
      </c>
      <c r="O21" s="16">
        <v>2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11</v>
      </c>
      <c r="W21" s="16">
        <f t="shared" si="7"/>
        <v>11</v>
      </c>
      <c r="X21" s="16">
        <f t="shared" si="8"/>
        <v>11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6" t="s">
        <v>264</v>
      </c>
      <c r="B22" s="40" t="s">
        <v>53</v>
      </c>
      <c r="C22" s="35" t="s">
        <v>54</v>
      </c>
      <c r="D22" s="16">
        <f t="shared" si="0"/>
        <v>11</v>
      </c>
      <c r="E22" s="16">
        <f t="shared" si="1"/>
        <v>3</v>
      </c>
      <c r="F22" s="16">
        <v>3</v>
      </c>
      <c r="G22" s="16">
        <v>0</v>
      </c>
      <c r="H22" s="16">
        <f t="shared" si="2"/>
        <v>8</v>
      </c>
      <c r="I22" s="16">
        <v>7</v>
      </c>
      <c r="J22" s="16">
        <v>1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11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8</v>
      </c>
      <c r="AA22" s="16">
        <f t="shared" si="11"/>
        <v>7</v>
      </c>
      <c r="AB22" s="16">
        <f t="shared" si="12"/>
        <v>1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264</v>
      </c>
      <c r="B23" s="40" t="s">
        <v>55</v>
      </c>
      <c r="C23" s="35" t="s">
        <v>56</v>
      </c>
      <c r="D23" s="16">
        <f t="shared" si="0"/>
        <v>39</v>
      </c>
      <c r="E23" s="16">
        <f t="shared" si="1"/>
        <v>6</v>
      </c>
      <c r="F23" s="16">
        <v>6</v>
      </c>
      <c r="G23" s="16">
        <v>0</v>
      </c>
      <c r="H23" s="16">
        <f t="shared" si="2"/>
        <v>33</v>
      </c>
      <c r="I23" s="16">
        <v>28</v>
      </c>
      <c r="J23" s="16">
        <v>4</v>
      </c>
      <c r="K23" s="16">
        <v>1</v>
      </c>
      <c r="L23" s="16">
        <v>0</v>
      </c>
      <c r="M23" s="16">
        <f t="shared" si="3"/>
        <v>7</v>
      </c>
      <c r="N23" s="16">
        <f t="shared" si="4"/>
        <v>2</v>
      </c>
      <c r="O23" s="16">
        <v>2</v>
      </c>
      <c r="P23" s="16">
        <v>0</v>
      </c>
      <c r="Q23" s="16">
        <f t="shared" si="5"/>
        <v>5</v>
      </c>
      <c r="R23" s="16">
        <v>0</v>
      </c>
      <c r="S23" s="16">
        <v>5</v>
      </c>
      <c r="T23" s="16">
        <v>0</v>
      </c>
      <c r="U23" s="16">
        <v>0</v>
      </c>
      <c r="V23" s="16">
        <f t="shared" si="6"/>
        <v>46</v>
      </c>
      <c r="W23" s="16">
        <f t="shared" si="7"/>
        <v>8</v>
      </c>
      <c r="X23" s="16">
        <f t="shared" si="8"/>
        <v>8</v>
      </c>
      <c r="Y23" s="16">
        <f t="shared" si="9"/>
        <v>0</v>
      </c>
      <c r="Z23" s="16">
        <f t="shared" si="10"/>
        <v>38</v>
      </c>
      <c r="AA23" s="16">
        <f t="shared" si="11"/>
        <v>28</v>
      </c>
      <c r="AB23" s="16">
        <f t="shared" si="12"/>
        <v>9</v>
      </c>
      <c r="AC23" s="16">
        <f t="shared" si="13"/>
        <v>1</v>
      </c>
      <c r="AD23" s="16">
        <f t="shared" si="14"/>
        <v>0</v>
      </c>
    </row>
    <row r="24" spans="1:30" ht="13.5">
      <c r="A24" s="36" t="s">
        <v>264</v>
      </c>
      <c r="B24" s="40" t="s">
        <v>57</v>
      </c>
      <c r="C24" s="35" t="s">
        <v>58</v>
      </c>
      <c r="D24" s="16">
        <f t="shared" si="0"/>
        <v>30</v>
      </c>
      <c r="E24" s="16">
        <f t="shared" si="1"/>
        <v>6</v>
      </c>
      <c r="F24" s="16">
        <v>6</v>
      </c>
      <c r="G24" s="16">
        <v>0</v>
      </c>
      <c r="H24" s="16">
        <f t="shared" si="2"/>
        <v>24</v>
      </c>
      <c r="I24" s="16">
        <v>19</v>
      </c>
      <c r="J24" s="16">
        <v>5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30</v>
      </c>
      <c r="W24" s="16">
        <f t="shared" si="7"/>
        <v>6</v>
      </c>
      <c r="X24" s="16">
        <f t="shared" si="8"/>
        <v>6</v>
      </c>
      <c r="Y24" s="16">
        <f t="shared" si="9"/>
        <v>0</v>
      </c>
      <c r="Z24" s="16">
        <f t="shared" si="10"/>
        <v>24</v>
      </c>
      <c r="AA24" s="16">
        <f t="shared" si="11"/>
        <v>19</v>
      </c>
      <c r="AB24" s="16">
        <f t="shared" si="12"/>
        <v>5</v>
      </c>
      <c r="AC24" s="16">
        <f t="shared" si="13"/>
        <v>0</v>
      </c>
      <c r="AD24" s="16">
        <f t="shared" si="14"/>
        <v>0</v>
      </c>
    </row>
    <row r="25" spans="1:30" ht="13.5">
      <c r="A25" s="36" t="s">
        <v>264</v>
      </c>
      <c r="B25" s="40" t="s">
        <v>59</v>
      </c>
      <c r="C25" s="35" t="s">
        <v>60</v>
      </c>
      <c r="D25" s="16">
        <f t="shared" si="0"/>
        <v>29</v>
      </c>
      <c r="E25" s="16">
        <f t="shared" si="1"/>
        <v>4</v>
      </c>
      <c r="F25" s="16">
        <v>4</v>
      </c>
      <c r="G25" s="16">
        <v>0</v>
      </c>
      <c r="H25" s="16">
        <f t="shared" si="2"/>
        <v>25</v>
      </c>
      <c r="I25" s="16">
        <v>0</v>
      </c>
      <c r="J25" s="16">
        <v>22</v>
      </c>
      <c r="K25" s="16">
        <v>3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29</v>
      </c>
      <c r="W25" s="16">
        <f t="shared" si="7"/>
        <v>4</v>
      </c>
      <c r="X25" s="16">
        <f t="shared" si="8"/>
        <v>4</v>
      </c>
      <c r="Y25" s="16">
        <f t="shared" si="9"/>
        <v>0</v>
      </c>
      <c r="Z25" s="16">
        <f t="shared" si="10"/>
        <v>25</v>
      </c>
      <c r="AA25" s="16">
        <f t="shared" si="11"/>
        <v>0</v>
      </c>
      <c r="AB25" s="16">
        <f t="shared" si="12"/>
        <v>22</v>
      </c>
      <c r="AC25" s="16">
        <f t="shared" si="13"/>
        <v>3</v>
      </c>
      <c r="AD25" s="16">
        <f t="shared" si="14"/>
        <v>0</v>
      </c>
    </row>
    <row r="26" spans="1:30" ht="13.5">
      <c r="A26" s="36" t="s">
        <v>264</v>
      </c>
      <c r="B26" s="40" t="s">
        <v>61</v>
      </c>
      <c r="C26" s="35" t="s">
        <v>62</v>
      </c>
      <c r="D26" s="16">
        <f t="shared" si="0"/>
        <v>10</v>
      </c>
      <c r="E26" s="16">
        <f t="shared" si="1"/>
        <v>9</v>
      </c>
      <c r="F26" s="16">
        <v>7</v>
      </c>
      <c r="G26" s="16">
        <v>2</v>
      </c>
      <c r="H26" s="16">
        <f t="shared" si="2"/>
        <v>1</v>
      </c>
      <c r="I26" s="16">
        <v>0</v>
      </c>
      <c r="J26" s="16">
        <v>1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11</v>
      </c>
      <c r="W26" s="16">
        <f t="shared" si="7"/>
        <v>10</v>
      </c>
      <c r="X26" s="16">
        <f t="shared" si="8"/>
        <v>8</v>
      </c>
      <c r="Y26" s="16">
        <f t="shared" si="9"/>
        <v>2</v>
      </c>
      <c r="Z26" s="16">
        <f t="shared" si="10"/>
        <v>1</v>
      </c>
      <c r="AA26" s="16">
        <f t="shared" si="11"/>
        <v>0</v>
      </c>
      <c r="AB26" s="16">
        <f t="shared" si="12"/>
        <v>1</v>
      </c>
      <c r="AC26" s="16">
        <f t="shared" si="13"/>
        <v>0</v>
      </c>
      <c r="AD26" s="16">
        <f t="shared" si="14"/>
        <v>0</v>
      </c>
    </row>
    <row r="27" spans="1:30" ht="13.5">
      <c r="A27" s="36" t="s">
        <v>264</v>
      </c>
      <c r="B27" s="40" t="s">
        <v>63</v>
      </c>
      <c r="C27" s="35" t="s">
        <v>64</v>
      </c>
      <c r="D27" s="16">
        <f t="shared" si="0"/>
        <v>7</v>
      </c>
      <c r="E27" s="16">
        <f t="shared" si="1"/>
        <v>4</v>
      </c>
      <c r="F27" s="16">
        <v>4</v>
      </c>
      <c r="G27" s="16">
        <v>0</v>
      </c>
      <c r="H27" s="16">
        <f t="shared" si="2"/>
        <v>3</v>
      </c>
      <c r="I27" s="16">
        <v>0</v>
      </c>
      <c r="J27" s="16">
        <v>0</v>
      </c>
      <c r="K27" s="16">
        <v>3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7</v>
      </c>
      <c r="W27" s="16">
        <f t="shared" si="7"/>
        <v>4</v>
      </c>
      <c r="X27" s="16">
        <f t="shared" si="8"/>
        <v>4</v>
      </c>
      <c r="Y27" s="16">
        <f t="shared" si="9"/>
        <v>0</v>
      </c>
      <c r="Z27" s="16">
        <f t="shared" si="10"/>
        <v>3</v>
      </c>
      <c r="AA27" s="16">
        <f t="shared" si="11"/>
        <v>0</v>
      </c>
      <c r="AB27" s="16">
        <f t="shared" si="12"/>
        <v>0</v>
      </c>
      <c r="AC27" s="16">
        <f t="shared" si="13"/>
        <v>3</v>
      </c>
      <c r="AD27" s="16">
        <f t="shared" si="14"/>
        <v>0</v>
      </c>
    </row>
    <row r="28" spans="1:30" ht="13.5">
      <c r="A28" s="36" t="s">
        <v>264</v>
      </c>
      <c r="B28" s="40" t="s">
        <v>65</v>
      </c>
      <c r="C28" s="35" t="s">
        <v>66</v>
      </c>
      <c r="D28" s="16">
        <f t="shared" si="0"/>
        <v>0</v>
      </c>
      <c r="E28" s="16">
        <f t="shared" si="1"/>
        <v>0</v>
      </c>
      <c r="F28" s="16">
        <v>0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6" t="s">
        <v>264</v>
      </c>
      <c r="B29" s="40" t="s">
        <v>67</v>
      </c>
      <c r="C29" s="35" t="s">
        <v>68</v>
      </c>
      <c r="D29" s="16">
        <f t="shared" si="0"/>
        <v>9</v>
      </c>
      <c r="E29" s="16">
        <f t="shared" si="1"/>
        <v>4</v>
      </c>
      <c r="F29" s="16">
        <v>4</v>
      </c>
      <c r="G29" s="16">
        <v>0</v>
      </c>
      <c r="H29" s="16">
        <f t="shared" si="2"/>
        <v>5</v>
      </c>
      <c r="I29" s="16">
        <v>0</v>
      </c>
      <c r="J29" s="16">
        <v>4</v>
      </c>
      <c r="K29" s="16">
        <v>0</v>
      </c>
      <c r="L29" s="16">
        <v>1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9</v>
      </c>
      <c r="W29" s="16">
        <f t="shared" si="7"/>
        <v>4</v>
      </c>
      <c r="X29" s="16">
        <f t="shared" si="8"/>
        <v>4</v>
      </c>
      <c r="Y29" s="16">
        <f t="shared" si="9"/>
        <v>0</v>
      </c>
      <c r="Z29" s="16">
        <f t="shared" si="10"/>
        <v>5</v>
      </c>
      <c r="AA29" s="16">
        <f t="shared" si="11"/>
        <v>0</v>
      </c>
      <c r="AB29" s="16">
        <f t="shared" si="12"/>
        <v>4</v>
      </c>
      <c r="AC29" s="16">
        <f t="shared" si="13"/>
        <v>0</v>
      </c>
      <c r="AD29" s="16">
        <f t="shared" si="14"/>
        <v>1</v>
      </c>
    </row>
    <row r="30" spans="1:30" ht="13.5">
      <c r="A30" s="36" t="s">
        <v>264</v>
      </c>
      <c r="B30" s="40" t="s">
        <v>69</v>
      </c>
      <c r="C30" s="35" t="s">
        <v>70</v>
      </c>
      <c r="D30" s="16">
        <f t="shared" si="0"/>
        <v>7</v>
      </c>
      <c r="E30" s="16">
        <f t="shared" si="1"/>
        <v>2</v>
      </c>
      <c r="F30" s="16">
        <v>2</v>
      </c>
      <c r="G30" s="16">
        <v>0</v>
      </c>
      <c r="H30" s="16">
        <f t="shared" si="2"/>
        <v>5</v>
      </c>
      <c r="I30" s="16">
        <v>2</v>
      </c>
      <c r="J30" s="16">
        <v>3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7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5</v>
      </c>
      <c r="AA30" s="16">
        <f t="shared" si="11"/>
        <v>2</v>
      </c>
      <c r="AB30" s="16">
        <f t="shared" si="12"/>
        <v>3</v>
      </c>
      <c r="AC30" s="16">
        <f t="shared" si="13"/>
        <v>0</v>
      </c>
      <c r="AD30" s="16">
        <f t="shared" si="14"/>
        <v>0</v>
      </c>
    </row>
    <row r="31" spans="1:30" ht="13.5">
      <c r="A31" s="36" t="s">
        <v>264</v>
      </c>
      <c r="B31" s="40" t="s">
        <v>71</v>
      </c>
      <c r="C31" s="35" t="s">
        <v>72</v>
      </c>
      <c r="D31" s="16">
        <f t="shared" si="0"/>
        <v>10</v>
      </c>
      <c r="E31" s="16">
        <f t="shared" si="1"/>
        <v>3</v>
      </c>
      <c r="F31" s="16">
        <v>3</v>
      </c>
      <c r="G31" s="16">
        <v>0</v>
      </c>
      <c r="H31" s="16">
        <f t="shared" si="2"/>
        <v>7</v>
      </c>
      <c r="I31" s="16">
        <v>5</v>
      </c>
      <c r="J31" s="16">
        <v>2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10</v>
      </c>
      <c r="W31" s="16">
        <f t="shared" si="7"/>
        <v>3</v>
      </c>
      <c r="X31" s="16">
        <f t="shared" si="8"/>
        <v>3</v>
      </c>
      <c r="Y31" s="16">
        <f t="shared" si="9"/>
        <v>0</v>
      </c>
      <c r="Z31" s="16">
        <f t="shared" si="10"/>
        <v>7</v>
      </c>
      <c r="AA31" s="16">
        <f t="shared" si="11"/>
        <v>5</v>
      </c>
      <c r="AB31" s="16">
        <f t="shared" si="12"/>
        <v>2</v>
      </c>
      <c r="AC31" s="16">
        <f t="shared" si="13"/>
        <v>0</v>
      </c>
      <c r="AD31" s="16">
        <f t="shared" si="14"/>
        <v>0</v>
      </c>
    </row>
    <row r="32" spans="1:30" ht="13.5">
      <c r="A32" s="36" t="s">
        <v>264</v>
      </c>
      <c r="B32" s="40" t="s">
        <v>73</v>
      </c>
      <c r="C32" s="35" t="s">
        <v>74</v>
      </c>
      <c r="D32" s="16">
        <f t="shared" si="0"/>
        <v>3</v>
      </c>
      <c r="E32" s="16">
        <f t="shared" si="1"/>
        <v>0</v>
      </c>
      <c r="F32" s="16">
        <v>0</v>
      </c>
      <c r="G32" s="16">
        <v>0</v>
      </c>
      <c r="H32" s="16">
        <f t="shared" si="2"/>
        <v>3</v>
      </c>
      <c r="I32" s="16">
        <v>1</v>
      </c>
      <c r="J32" s="16">
        <v>2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3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3</v>
      </c>
      <c r="AA32" s="16">
        <f t="shared" si="11"/>
        <v>1</v>
      </c>
      <c r="AB32" s="16">
        <f t="shared" si="12"/>
        <v>2</v>
      </c>
      <c r="AC32" s="16">
        <f t="shared" si="13"/>
        <v>0</v>
      </c>
      <c r="AD32" s="16">
        <f t="shared" si="14"/>
        <v>0</v>
      </c>
    </row>
    <row r="33" spans="1:30" ht="13.5">
      <c r="A33" s="36" t="s">
        <v>264</v>
      </c>
      <c r="B33" s="40" t="s">
        <v>75</v>
      </c>
      <c r="C33" s="35" t="s">
        <v>76</v>
      </c>
      <c r="D33" s="16">
        <f t="shared" si="0"/>
        <v>7</v>
      </c>
      <c r="E33" s="16">
        <f t="shared" si="1"/>
        <v>2</v>
      </c>
      <c r="F33" s="16">
        <v>2</v>
      </c>
      <c r="G33" s="16">
        <v>0</v>
      </c>
      <c r="H33" s="16">
        <f t="shared" si="2"/>
        <v>5</v>
      </c>
      <c r="I33" s="16">
        <v>0</v>
      </c>
      <c r="J33" s="16">
        <v>4</v>
      </c>
      <c r="K33" s="16">
        <v>0</v>
      </c>
      <c r="L33" s="16">
        <v>1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7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5</v>
      </c>
      <c r="AA33" s="16">
        <f t="shared" si="11"/>
        <v>0</v>
      </c>
      <c r="AB33" s="16">
        <f t="shared" si="12"/>
        <v>4</v>
      </c>
      <c r="AC33" s="16">
        <f t="shared" si="13"/>
        <v>0</v>
      </c>
      <c r="AD33" s="16">
        <f t="shared" si="14"/>
        <v>1</v>
      </c>
    </row>
    <row r="34" spans="1:30" ht="13.5">
      <c r="A34" s="36" t="s">
        <v>264</v>
      </c>
      <c r="B34" s="40" t="s">
        <v>77</v>
      </c>
      <c r="C34" s="35" t="s">
        <v>78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6" t="s">
        <v>264</v>
      </c>
      <c r="B35" s="40" t="s">
        <v>79</v>
      </c>
      <c r="C35" s="35" t="s">
        <v>80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2</v>
      </c>
      <c r="N35" s="16">
        <f t="shared" si="4"/>
        <v>0</v>
      </c>
      <c r="O35" s="16">
        <v>0</v>
      </c>
      <c r="P35" s="16">
        <v>0</v>
      </c>
      <c r="Q35" s="16">
        <f t="shared" si="5"/>
        <v>2</v>
      </c>
      <c r="R35" s="16">
        <v>0</v>
      </c>
      <c r="S35" s="16">
        <v>2</v>
      </c>
      <c r="T35" s="16">
        <v>0</v>
      </c>
      <c r="U35" s="16">
        <v>0</v>
      </c>
      <c r="V35" s="16">
        <f t="shared" si="6"/>
        <v>3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2</v>
      </c>
      <c r="AA35" s="16">
        <f t="shared" si="11"/>
        <v>0</v>
      </c>
      <c r="AB35" s="16">
        <f t="shared" si="12"/>
        <v>2</v>
      </c>
      <c r="AC35" s="16">
        <f t="shared" si="13"/>
        <v>0</v>
      </c>
      <c r="AD35" s="16">
        <f t="shared" si="14"/>
        <v>0</v>
      </c>
    </row>
    <row r="36" spans="1:30" ht="13.5">
      <c r="A36" s="36" t="s">
        <v>264</v>
      </c>
      <c r="B36" s="40" t="s">
        <v>81</v>
      </c>
      <c r="C36" s="35" t="s">
        <v>82</v>
      </c>
      <c r="D36" s="16">
        <f t="shared" si="0"/>
        <v>3</v>
      </c>
      <c r="E36" s="16">
        <f t="shared" si="1"/>
        <v>3</v>
      </c>
      <c r="F36" s="16">
        <v>3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4</v>
      </c>
      <c r="W36" s="16">
        <f t="shared" si="7"/>
        <v>4</v>
      </c>
      <c r="X36" s="16">
        <f t="shared" si="8"/>
        <v>4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6" t="s">
        <v>264</v>
      </c>
      <c r="B37" s="40" t="s">
        <v>83</v>
      </c>
      <c r="C37" s="35" t="s">
        <v>84</v>
      </c>
      <c r="D37" s="16">
        <f t="shared" si="0"/>
        <v>9</v>
      </c>
      <c r="E37" s="16">
        <f t="shared" si="1"/>
        <v>2</v>
      </c>
      <c r="F37" s="16">
        <v>2</v>
      </c>
      <c r="G37" s="16">
        <v>0</v>
      </c>
      <c r="H37" s="16">
        <f t="shared" si="2"/>
        <v>7</v>
      </c>
      <c r="I37" s="16">
        <v>0</v>
      </c>
      <c r="J37" s="16">
        <v>6</v>
      </c>
      <c r="K37" s="16">
        <v>1</v>
      </c>
      <c r="L37" s="16">
        <v>0</v>
      </c>
      <c r="M37" s="16">
        <f t="shared" si="3"/>
        <v>2</v>
      </c>
      <c r="N37" s="16">
        <f t="shared" si="4"/>
        <v>0</v>
      </c>
      <c r="O37" s="16">
        <v>0</v>
      </c>
      <c r="P37" s="16">
        <v>0</v>
      </c>
      <c r="Q37" s="16">
        <f t="shared" si="5"/>
        <v>2</v>
      </c>
      <c r="R37" s="16">
        <v>0</v>
      </c>
      <c r="S37" s="16">
        <v>0</v>
      </c>
      <c r="T37" s="16">
        <v>2</v>
      </c>
      <c r="U37" s="16">
        <v>0</v>
      </c>
      <c r="V37" s="16">
        <f t="shared" si="6"/>
        <v>11</v>
      </c>
      <c r="W37" s="16">
        <f t="shared" si="7"/>
        <v>2</v>
      </c>
      <c r="X37" s="16">
        <f t="shared" si="8"/>
        <v>2</v>
      </c>
      <c r="Y37" s="16">
        <f t="shared" si="9"/>
        <v>0</v>
      </c>
      <c r="Z37" s="16">
        <f t="shared" si="10"/>
        <v>9</v>
      </c>
      <c r="AA37" s="16">
        <f t="shared" si="11"/>
        <v>0</v>
      </c>
      <c r="AB37" s="16">
        <f t="shared" si="12"/>
        <v>6</v>
      </c>
      <c r="AC37" s="16">
        <f t="shared" si="13"/>
        <v>3</v>
      </c>
      <c r="AD37" s="16">
        <f t="shared" si="14"/>
        <v>0</v>
      </c>
    </row>
    <row r="38" spans="1:30" ht="13.5">
      <c r="A38" s="36" t="s">
        <v>264</v>
      </c>
      <c r="B38" s="40" t="s">
        <v>85</v>
      </c>
      <c r="C38" s="35" t="s">
        <v>86</v>
      </c>
      <c r="D38" s="16">
        <f t="shared" si="0"/>
        <v>6</v>
      </c>
      <c r="E38" s="16">
        <f t="shared" si="1"/>
        <v>3</v>
      </c>
      <c r="F38" s="16">
        <v>3</v>
      </c>
      <c r="G38" s="16">
        <v>0</v>
      </c>
      <c r="H38" s="16">
        <f t="shared" si="2"/>
        <v>3</v>
      </c>
      <c r="I38" s="16">
        <v>0</v>
      </c>
      <c r="J38" s="16">
        <v>3</v>
      </c>
      <c r="K38" s="16">
        <v>0</v>
      </c>
      <c r="L38" s="16">
        <v>0</v>
      </c>
      <c r="M38" s="16">
        <f t="shared" si="3"/>
        <v>3</v>
      </c>
      <c r="N38" s="16">
        <f t="shared" si="4"/>
        <v>1</v>
      </c>
      <c r="O38" s="16">
        <v>1</v>
      </c>
      <c r="P38" s="16">
        <v>0</v>
      </c>
      <c r="Q38" s="16">
        <f t="shared" si="5"/>
        <v>2</v>
      </c>
      <c r="R38" s="16">
        <v>0</v>
      </c>
      <c r="S38" s="16">
        <v>0</v>
      </c>
      <c r="T38" s="16">
        <v>0</v>
      </c>
      <c r="U38" s="16">
        <v>2</v>
      </c>
      <c r="V38" s="16">
        <f t="shared" si="6"/>
        <v>9</v>
      </c>
      <c r="W38" s="16">
        <f t="shared" si="7"/>
        <v>4</v>
      </c>
      <c r="X38" s="16">
        <f t="shared" si="8"/>
        <v>4</v>
      </c>
      <c r="Y38" s="16">
        <f t="shared" si="9"/>
        <v>0</v>
      </c>
      <c r="Z38" s="16">
        <f t="shared" si="10"/>
        <v>5</v>
      </c>
      <c r="AA38" s="16">
        <f t="shared" si="11"/>
        <v>0</v>
      </c>
      <c r="AB38" s="16">
        <f t="shared" si="12"/>
        <v>3</v>
      </c>
      <c r="AC38" s="16">
        <f t="shared" si="13"/>
        <v>0</v>
      </c>
      <c r="AD38" s="16">
        <f t="shared" si="14"/>
        <v>2</v>
      </c>
    </row>
    <row r="39" spans="1:30" ht="13.5">
      <c r="A39" s="36" t="s">
        <v>264</v>
      </c>
      <c r="B39" s="40" t="s">
        <v>87</v>
      </c>
      <c r="C39" s="35" t="s">
        <v>88</v>
      </c>
      <c r="D39" s="16">
        <f t="shared" si="0"/>
        <v>11</v>
      </c>
      <c r="E39" s="16">
        <f t="shared" si="1"/>
        <v>8</v>
      </c>
      <c r="F39" s="16">
        <v>5</v>
      </c>
      <c r="G39" s="16">
        <v>3</v>
      </c>
      <c r="H39" s="16">
        <f t="shared" si="2"/>
        <v>3</v>
      </c>
      <c r="I39" s="16">
        <v>1</v>
      </c>
      <c r="J39" s="16">
        <v>1</v>
      </c>
      <c r="K39" s="16">
        <v>1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11</v>
      </c>
      <c r="W39" s="16">
        <f t="shared" si="7"/>
        <v>8</v>
      </c>
      <c r="X39" s="16">
        <f t="shared" si="8"/>
        <v>5</v>
      </c>
      <c r="Y39" s="16">
        <f t="shared" si="9"/>
        <v>3</v>
      </c>
      <c r="Z39" s="16">
        <f t="shared" si="10"/>
        <v>3</v>
      </c>
      <c r="AA39" s="16">
        <f t="shared" si="11"/>
        <v>1</v>
      </c>
      <c r="AB39" s="16">
        <f t="shared" si="12"/>
        <v>1</v>
      </c>
      <c r="AC39" s="16">
        <f t="shared" si="13"/>
        <v>1</v>
      </c>
      <c r="AD39" s="16">
        <f t="shared" si="14"/>
        <v>0</v>
      </c>
    </row>
    <row r="40" spans="1:30" ht="13.5">
      <c r="A40" s="36" t="s">
        <v>264</v>
      </c>
      <c r="B40" s="40" t="s">
        <v>89</v>
      </c>
      <c r="C40" s="35" t="s">
        <v>90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6" t="s">
        <v>264</v>
      </c>
      <c r="B41" s="40" t="s">
        <v>91</v>
      </c>
      <c r="C41" s="35" t="s">
        <v>92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6" t="s">
        <v>264</v>
      </c>
      <c r="B42" s="40" t="s">
        <v>93</v>
      </c>
      <c r="C42" s="35" t="s">
        <v>232</v>
      </c>
      <c r="D42" s="16">
        <f t="shared" si="0"/>
        <v>8</v>
      </c>
      <c r="E42" s="16">
        <f t="shared" si="1"/>
        <v>5</v>
      </c>
      <c r="F42" s="16">
        <v>5</v>
      </c>
      <c r="G42" s="16">
        <v>0</v>
      </c>
      <c r="H42" s="16">
        <f t="shared" si="2"/>
        <v>3</v>
      </c>
      <c r="I42" s="16">
        <v>2</v>
      </c>
      <c r="J42" s="16">
        <v>1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9</v>
      </c>
      <c r="W42" s="16">
        <f t="shared" si="7"/>
        <v>6</v>
      </c>
      <c r="X42" s="16">
        <f t="shared" si="8"/>
        <v>6</v>
      </c>
      <c r="Y42" s="16">
        <f t="shared" si="9"/>
        <v>0</v>
      </c>
      <c r="Z42" s="16">
        <f t="shared" si="10"/>
        <v>3</v>
      </c>
      <c r="AA42" s="16">
        <f t="shared" si="11"/>
        <v>2</v>
      </c>
      <c r="AB42" s="16">
        <f t="shared" si="12"/>
        <v>1</v>
      </c>
      <c r="AC42" s="16">
        <f t="shared" si="13"/>
        <v>0</v>
      </c>
      <c r="AD42" s="16">
        <f t="shared" si="14"/>
        <v>0</v>
      </c>
    </row>
    <row r="43" spans="1:30" ht="13.5">
      <c r="A43" s="36" t="s">
        <v>264</v>
      </c>
      <c r="B43" s="40" t="s">
        <v>94</v>
      </c>
      <c r="C43" s="35" t="s">
        <v>95</v>
      </c>
      <c r="D43" s="16">
        <f t="shared" si="0"/>
        <v>13</v>
      </c>
      <c r="E43" s="16">
        <f t="shared" si="1"/>
        <v>4</v>
      </c>
      <c r="F43" s="16">
        <v>3</v>
      </c>
      <c r="G43" s="16">
        <v>1</v>
      </c>
      <c r="H43" s="16">
        <f t="shared" si="2"/>
        <v>9</v>
      </c>
      <c r="I43" s="16">
        <v>3</v>
      </c>
      <c r="J43" s="16">
        <v>3</v>
      </c>
      <c r="K43" s="16">
        <v>1</v>
      </c>
      <c r="L43" s="16">
        <v>2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13</v>
      </c>
      <c r="W43" s="16">
        <f t="shared" si="7"/>
        <v>4</v>
      </c>
      <c r="X43" s="16">
        <f t="shared" si="8"/>
        <v>3</v>
      </c>
      <c r="Y43" s="16">
        <f t="shared" si="9"/>
        <v>1</v>
      </c>
      <c r="Z43" s="16">
        <f t="shared" si="10"/>
        <v>9</v>
      </c>
      <c r="AA43" s="16">
        <f t="shared" si="11"/>
        <v>3</v>
      </c>
      <c r="AB43" s="16">
        <f t="shared" si="12"/>
        <v>3</v>
      </c>
      <c r="AC43" s="16">
        <f t="shared" si="13"/>
        <v>1</v>
      </c>
      <c r="AD43" s="16">
        <f t="shared" si="14"/>
        <v>2</v>
      </c>
    </row>
    <row r="44" spans="1:30" ht="13.5">
      <c r="A44" s="36" t="s">
        <v>264</v>
      </c>
      <c r="B44" s="40" t="s">
        <v>96</v>
      </c>
      <c r="C44" s="35" t="s">
        <v>97</v>
      </c>
      <c r="D44" s="16">
        <f t="shared" si="0"/>
        <v>4</v>
      </c>
      <c r="E44" s="16">
        <f t="shared" si="1"/>
        <v>3</v>
      </c>
      <c r="F44" s="16">
        <v>3</v>
      </c>
      <c r="G44" s="16">
        <v>0</v>
      </c>
      <c r="H44" s="16">
        <f t="shared" si="2"/>
        <v>1</v>
      </c>
      <c r="I44" s="16">
        <v>0</v>
      </c>
      <c r="J44" s="16">
        <v>0</v>
      </c>
      <c r="K44" s="16">
        <v>1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4</v>
      </c>
      <c r="W44" s="16">
        <f t="shared" si="7"/>
        <v>3</v>
      </c>
      <c r="X44" s="16">
        <f t="shared" si="8"/>
        <v>3</v>
      </c>
      <c r="Y44" s="16">
        <f t="shared" si="9"/>
        <v>0</v>
      </c>
      <c r="Z44" s="16">
        <f t="shared" si="10"/>
        <v>1</v>
      </c>
      <c r="AA44" s="16">
        <f t="shared" si="11"/>
        <v>0</v>
      </c>
      <c r="AB44" s="16">
        <f t="shared" si="12"/>
        <v>0</v>
      </c>
      <c r="AC44" s="16">
        <f t="shared" si="13"/>
        <v>1</v>
      </c>
      <c r="AD44" s="16">
        <f t="shared" si="14"/>
        <v>0</v>
      </c>
    </row>
    <row r="45" spans="1:30" ht="13.5">
      <c r="A45" s="36" t="s">
        <v>264</v>
      </c>
      <c r="B45" s="40" t="s">
        <v>98</v>
      </c>
      <c r="C45" s="35" t="s">
        <v>99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6" t="s">
        <v>264</v>
      </c>
      <c r="B46" s="40" t="s">
        <v>100</v>
      </c>
      <c r="C46" s="35" t="s">
        <v>101</v>
      </c>
      <c r="D46" s="16">
        <f t="shared" si="0"/>
        <v>1</v>
      </c>
      <c r="E46" s="16">
        <f t="shared" si="1"/>
        <v>1</v>
      </c>
      <c r="F46" s="16">
        <v>1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1</v>
      </c>
      <c r="W46" s="16">
        <f t="shared" si="7"/>
        <v>1</v>
      </c>
      <c r="X46" s="16">
        <f t="shared" si="8"/>
        <v>1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6" t="s">
        <v>264</v>
      </c>
      <c r="B47" s="40" t="s">
        <v>102</v>
      </c>
      <c r="C47" s="35" t="s">
        <v>103</v>
      </c>
      <c r="D47" s="16">
        <f t="shared" si="0"/>
        <v>8</v>
      </c>
      <c r="E47" s="16">
        <f t="shared" si="1"/>
        <v>1</v>
      </c>
      <c r="F47" s="16">
        <v>1</v>
      </c>
      <c r="G47" s="16">
        <v>0</v>
      </c>
      <c r="H47" s="16">
        <f t="shared" si="2"/>
        <v>7</v>
      </c>
      <c r="I47" s="16">
        <v>7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8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7</v>
      </c>
      <c r="AA47" s="16">
        <f t="shared" si="11"/>
        <v>7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6" t="s">
        <v>264</v>
      </c>
      <c r="B48" s="40" t="s">
        <v>104</v>
      </c>
      <c r="C48" s="35" t="s">
        <v>105</v>
      </c>
      <c r="D48" s="16">
        <f t="shared" si="0"/>
        <v>5</v>
      </c>
      <c r="E48" s="16">
        <f t="shared" si="1"/>
        <v>1</v>
      </c>
      <c r="F48" s="16">
        <v>1</v>
      </c>
      <c r="G48" s="16">
        <v>0</v>
      </c>
      <c r="H48" s="16">
        <f t="shared" si="2"/>
        <v>4</v>
      </c>
      <c r="I48" s="16">
        <v>4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5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4</v>
      </c>
      <c r="AA48" s="16">
        <f t="shared" si="11"/>
        <v>4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6" t="s">
        <v>264</v>
      </c>
      <c r="B49" s="40" t="s">
        <v>106</v>
      </c>
      <c r="C49" s="35" t="s">
        <v>33</v>
      </c>
      <c r="D49" s="16">
        <f t="shared" si="0"/>
        <v>1</v>
      </c>
      <c r="E49" s="16">
        <f t="shared" si="1"/>
        <v>1</v>
      </c>
      <c r="F49" s="16">
        <v>1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1</v>
      </c>
      <c r="N49" s="16">
        <f t="shared" si="4"/>
        <v>1</v>
      </c>
      <c r="O49" s="16">
        <v>1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2</v>
      </c>
      <c r="X49" s="16">
        <f t="shared" si="8"/>
        <v>2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6" t="s">
        <v>264</v>
      </c>
      <c r="B50" s="40" t="s">
        <v>107</v>
      </c>
      <c r="C50" s="35" t="s">
        <v>108</v>
      </c>
      <c r="D50" s="16">
        <f t="shared" si="0"/>
        <v>2</v>
      </c>
      <c r="E50" s="16">
        <f t="shared" si="1"/>
        <v>2</v>
      </c>
      <c r="F50" s="16">
        <v>2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1</v>
      </c>
      <c r="N50" s="16">
        <f t="shared" si="4"/>
        <v>1</v>
      </c>
      <c r="O50" s="16">
        <v>1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3</v>
      </c>
      <c r="W50" s="16">
        <f t="shared" si="7"/>
        <v>3</v>
      </c>
      <c r="X50" s="16">
        <f t="shared" si="8"/>
        <v>3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6" t="s">
        <v>264</v>
      </c>
      <c r="B51" s="40" t="s">
        <v>109</v>
      </c>
      <c r="C51" s="35" t="s">
        <v>110</v>
      </c>
      <c r="D51" s="16">
        <f t="shared" si="0"/>
        <v>1</v>
      </c>
      <c r="E51" s="16">
        <f t="shared" si="1"/>
        <v>1</v>
      </c>
      <c r="F51" s="16">
        <v>1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1</v>
      </c>
      <c r="N51" s="16">
        <f t="shared" si="4"/>
        <v>1</v>
      </c>
      <c r="O51" s="16">
        <v>1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2</v>
      </c>
      <c r="W51" s="16">
        <f t="shared" si="7"/>
        <v>2</v>
      </c>
      <c r="X51" s="16">
        <f t="shared" si="8"/>
        <v>2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36" t="s">
        <v>264</v>
      </c>
      <c r="B52" s="40" t="s">
        <v>111</v>
      </c>
      <c r="C52" s="35" t="s">
        <v>112</v>
      </c>
      <c r="D52" s="16">
        <f t="shared" si="0"/>
        <v>3</v>
      </c>
      <c r="E52" s="16">
        <f t="shared" si="1"/>
        <v>3</v>
      </c>
      <c r="F52" s="16">
        <v>3</v>
      </c>
      <c r="G52" s="16">
        <v>0</v>
      </c>
      <c r="H52" s="16">
        <f t="shared" si="2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3"/>
        <v>1</v>
      </c>
      <c r="N52" s="16">
        <f t="shared" si="4"/>
        <v>1</v>
      </c>
      <c r="O52" s="16">
        <v>1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4</v>
      </c>
      <c r="W52" s="16">
        <f t="shared" si="7"/>
        <v>4</v>
      </c>
      <c r="X52" s="16">
        <f t="shared" si="8"/>
        <v>4</v>
      </c>
      <c r="Y52" s="16">
        <f t="shared" si="9"/>
        <v>0</v>
      </c>
      <c r="Z52" s="16">
        <f t="shared" si="10"/>
        <v>0</v>
      </c>
      <c r="AA52" s="16">
        <f t="shared" si="11"/>
        <v>0</v>
      </c>
      <c r="AB52" s="16">
        <f t="shared" si="12"/>
        <v>0</v>
      </c>
      <c r="AC52" s="16">
        <f t="shared" si="13"/>
        <v>0</v>
      </c>
      <c r="AD52" s="16">
        <f t="shared" si="14"/>
        <v>0</v>
      </c>
    </row>
    <row r="53" spans="1:30" ht="13.5">
      <c r="A53" s="36" t="s">
        <v>264</v>
      </c>
      <c r="B53" s="40" t="s">
        <v>113</v>
      </c>
      <c r="C53" s="35" t="s">
        <v>114</v>
      </c>
      <c r="D53" s="16">
        <f t="shared" si="0"/>
        <v>2</v>
      </c>
      <c r="E53" s="16">
        <f t="shared" si="1"/>
        <v>2</v>
      </c>
      <c r="F53" s="16">
        <v>2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1</v>
      </c>
      <c r="N53" s="16">
        <f t="shared" si="4"/>
        <v>1</v>
      </c>
      <c r="O53" s="16">
        <v>1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3</v>
      </c>
      <c r="W53" s="16">
        <f t="shared" si="7"/>
        <v>3</v>
      </c>
      <c r="X53" s="16">
        <f t="shared" si="8"/>
        <v>3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36" t="s">
        <v>264</v>
      </c>
      <c r="B54" s="40" t="s">
        <v>115</v>
      </c>
      <c r="C54" s="35" t="s">
        <v>32</v>
      </c>
      <c r="D54" s="16">
        <f t="shared" si="0"/>
        <v>2</v>
      </c>
      <c r="E54" s="16">
        <f t="shared" si="1"/>
        <v>2</v>
      </c>
      <c r="F54" s="16">
        <v>2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1</v>
      </c>
      <c r="N54" s="16">
        <f t="shared" si="4"/>
        <v>1</v>
      </c>
      <c r="O54" s="16">
        <v>1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3</v>
      </c>
      <c r="W54" s="16">
        <f t="shared" si="7"/>
        <v>3</v>
      </c>
      <c r="X54" s="16">
        <f t="shared" si="8"/>
        <v>3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36" t="s">
        <v>264</v>
      </c>
      <c r="B55" s="40" t="s">
        <v>116</v>
      </c>
      <c r="C55" s="35" t="s">
        <v>117</v>
      </c>
      <c r="D55" s="16">
        <f t="shared" si="0"/>
        <v>2</v>
      </c>
      <c r="E55" s="16">
        <f t="shared" si="1"/>
        <v>2</v>
      </c>
      <c r="F55" s="16">
        <v>2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1</v>
      </c>
      <c r="N55" s="16">
        <f t="shared" si="4"/>
        <v>1</v>
      </c>
      <c r="O55" s="16">
        <v>1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3</v>
      </c>
      <c r="W55" s="16">
        <f t="shared" si="7"/>
        <v>3</v>
      </c>
      <c r="X55" s="16">
        <f t="shared" si="8"/>
        <v>3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36" t="s">
        <v>264</v>
      </c>
      <c r="B56" s="40" t="s">
        <v>118</v>
      </c>
      <c r="C56" s="35" t="s">
        <v>119</v>
      </c>
      <c r="D56" s="16">
        <f t="shared" si="0"/>
        <v>4</v>
      </c>
      <c r="E56" s="16">
        <f t="shared" si="1"/>
        <v>0</v>
      </c>
      <c r="F56" s="16">
        <v>0</v>
      </c>
      <c r="G56" s="16">
        <v>0</v>
      </c>
      <c r="H56" s="16">
        <f t="shared" si="2"/>
        <v>4</v>
      </c>
      <c r="I56" s="16">
        <v>3</v>
      </c>
      <c r="J56" s="16">
        <v>1</v>
      </c>
      <c r="K56" s="16">
        <v>0</v>
      </c>
      <c r="L56" s="16">
        <v>0</v>
      </c>
      <c r="M56" s="16">
        <f t="shared" si="3"/>
        <v>0</v>
      </c>
      <c r="N56" s="16">
        <f t="shared" si="4"/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4</v>
      </c>
      <c r="W56" s="16">
        <f t="shared" si="7"/>
        <v>0</v>
      </c>
      <c r="X56" s="16">
        <f t="shared" si="8"/>
        <v>0</v>
      </c>
      <c r="Y56" s="16">
        <f t="shared" si="9"/>
        <v>0</v>
      </c>
      <c r="Z56" s="16">
        <f t="shared" si="10"/>
        <v>4</v>
      </c>
      <c r="AA56" s="16">
        <f t="shared" si="11"/>
        <v>3</v>
      </c>
      <c r="AB56" s="16">
        <f t="shared" si="12"/>
        <v>1</v>
      </c>
      <c r="AC56" s="16">
        <f t="shared" si="13"/>
        <v>0</v>
      </c>
      <c r="AD56" s="16">
        <f t="shared" si="14"/>
        <v>0</v>
      </c>
    </row>
    <row r="57" spans="1:30" ht="13.5">
      <c r="A57" s="36" t="s">
        <v>264</v>
      </c>
      <c r="B57" s="40" t="s">
        <v>120</v>
      </c>
      <c r="C57" s="35" t="s">
        <v>121</v>
      </c>
      <c r="D57" s="16">
        <f t="shared" si="0"/>
        <v>5</v>
      </c>
      <c r="E57" s="16">
        <f t="shared" si="1"/>
        <v>0</v>
      </c>
      <c r="F57" s="16">
        <v>0</v>
      </c>
      <c r="G57" s="16">
        <v>0</v>
      </c>
      <c r="H57" s="16">
        <f t="shared" si="2"/>
        <v>5</v>
      </c>
      <c r="I57" s="16">
        <v>5</v>
      </c>
      <c r="J57" s="16">
        <v>0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5</v>
      </c>
      <c r="W57" s="16">
        <f t="shared" si="7"/>
        <v>0</v>
      </c>
      <c r="X57" s="16">
        <f t="shared" si="8"/>
        <v>0</v>
      </c>
      <c r="Y57" s="16">
        <f t="shared" si="9"/>
        <v>0</v>
      </c>
      <c r="Z57" s="16">
        <f t="shared" si="10"/>
        <v>5</v>
      </c>
      <c r="AA57" s="16">
        <f t="shared" si="11"/>
        <v>5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36" t="s">
        <v>264</v>
      </c>
      <c r="B58" s="40" t="s">
        <v>122</v>
      </c>
      <c r="C58" s="35" t="s">
        <v>123</v>
      </c>
      <c r="D58" s="16">
        <f t="shared" si="0"/>
        <v>5</v>
      </c>
      <c r="E58" s="16">
        <f t="shared" si="1"/>
        <v>1</v>
      </c>
      <c r="F58" s="16">
        <v>1</v>
      </c>
      <c r="G58" s="16">
        <v>0</v>
      </c>
      <c r="H58" s="16">
        <f t="shared" si="2"/>
        <v>4</v>
      </c>
      <c r="I58" s="16">
        <v>4</v>
      </c>
      <c r="J58" s="16">
        <v>0</v>
      </c>
      <c r="K58" s="16">
        <v>0</v>
      </c>
      <c r="L58" s="16">
        <v>0</v>
      </c>
      <c r="M58" s="16">
        <f t="shared" si="3"/>
        <v>0</v>
      </c>
      <c r="N58" s="16">
        <f t="shared" si="4"/>
        <v>0</v>
      </c>
      <c r="O58" s="16">
        <v>0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5</v>
      </c>
      <c r="W58" s="16">
        <f t="shared" si="7"/>
        <v>1</v>
      </c>
      <c r="X58" s="16">
        <f t="shared" si="8"/>
        <v>1</v>
      </c>
      <c r="Y58" s="16">
        <f t="shared" si="9"/>
        <v>0</v>
      </c>
      <c r="Z58" s="16">
        <f t="shared" si="10"/>
        <v>4</v>
      </c>
      <c r="AA58" s="16">
        <f t="shared" si="11"/>
        <v>4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36" t="s">
        <v>264</v>
      </c>
      <c r="B59" s="40" t="s">
        <v>124</v>
      </c>
      <c r="C59" s="35" t="s">
        <v>125</v>
      </c>
      <c r="D59" s="16">
        <f t="shared" si="0"/>
        <v>1</v>
      </c>
      <c r="E59" s="16">
        <f t="shared" si="1"/>
        <v>1</v>
      </c>
      <c r="F59" s="16">
        <v>1</v>
      </c>
      <c r="G59" s="16">
        <v>0</v>
      </c>
      <c r="H59" s="16">
        <f t="shared" si="2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3"/>
        <v>1</v>
      </c>
      <c r="N59" s="16">
        <f t="shared" si="4"/>
        <v>1</v>
      </c>
      <c r="O59" s="16">
        <v>1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2</v>
      </c>
      <c r="W59" s="16">
        <f t="shared" si="7"/>
        <v>2</v>
      </c>
      <c r="X59" s="16">
        <f t="shared" si="8"/>
        <v>2</v>
      </c>
      <c r="Y59" s="16">
        <f t="shared" si="9"/>
        <v>0</v>
      </c>
      <c r="Z59" s="16">
        <f t="shared" si="10"/>
        <v>0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0</v>
      </c>
    </row>
    <row r="60" spans="1:30" ht="13.5">
      <c r="A60" s="36" t="s">
        <v>264</v>
      </c>
      <c r="B60" s="40" t="s">
        <v>126</v>
      </c>
      <c r="C60" s="35" t="s">
        <v>127</v>
      </c>
      <c r="D60" s="16">
        <f t="shared" si="0"/>
        <v>1</v>
      </c>
      <c r="E60" s="16">
        <f t="shared" si="1"/>
        <v>1</v>
      </c>
      <c r="F60" s="16">
        <v>1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1</v>
      </c>
      <c r="N60" s="16">
        <f t="shared" si="4"/>
        <v>1</v>
      </c>
      <c r="O60" s="16">
        <v>1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2</v>
      </c>
      <c r="W60" s="16">
        <f t="shared" si="7"/>
        <v>2</v>
      </c>
      <c r="X60" s="16">
        <f t="shared" si="8"/>
        <v>2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36" t="s">
        <v>264</v>
      </c>
      <c r="B61" s="40" t="s">
        <v>128</v>
      </c>
      <c r="C61" s="35" t="s">
        <v>129</v>
      </c>
      <c r="D61" s="16">
        <f t="shared" si="0"/>
        <v>1</v>
      </c>
      <c r="E61" s="16">
        <f t="shared" si="1"/>
        <v>1</v>
      </c>
      <c r="F61" s="16">
        <v>1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1</v>
      </c>
      <c r="N61" s="16">
        <f t="shared" si="4"/>
        <v>1</v>
      </c>
      <c r="O61" s="16">
        <v>1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2</v>
      </c>
      <c r="W61" s="16">
        <f t="shared" si="7"/>
        <v>2</v>
      </c>
      <c r="X61" s="16">
        <f t="shared" si="8"/>
        <v>2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36" t="s">
        <v>264</v>
      </c>
      <c r="B62" s="40" t="s">
        <v>130</v>
      </c>
      <c r="C62" s="35" t="s">
        <v>131</v>
      </c>
      <c r="D62" s="16">
        <f aca="true" t="shared" si="15" ref="D62:D80">E62+H62</f>
        <v>1</v>
      </c>
      <c r="E62" s="16">
        <f aca="true" t="shared" si="16" ref="E62:E80">SUM(F62:G62)</f>
        <v>1</v>
      </c>
      <c r="F62" s="16">
        <v>1</v>
      </c>
      <c r="G62" s="16">
        <v>0</v>
      </c>
      <c r="H62" s="16">
        <f aca="true" t="shared" si="17" ref="H62:H80">SUM(I62:L62)</f>
        <v>0</v>
      </c>
      <c r="I62" s="16">
        <v>0</v>
      </c>
      <c r="J62" s="16">
        <v>0</v>
      </c>
      <c r="K62" s="16">
        <v>0</v>
      </c>
      <c r="L62" s="16">
        <v>0</v>
      </c>
      <c r="M62" s="16">
        <f aca="true" t="shared" si="18" ref="M62:M80">N62+Q62</f>
        <v>1</v>
      </c>
      <c r="N62" s="16">
        <f aca="true" t="shared" si="19" ref="N62:N80">SUM(O62:P62)</f>
        <v>1</v>
      </c>
      <c r="O62" s="16">
        <v>1</v>
      </c>
      <c r="P62" s="16">
        <v>0</v>
      </c>
      <c r="Q62" s="16">
        <f aca="true" t="shared" si="20" ref="Q62:Q80">SUM(R62:U62)</f>
        <v>0</v>
      </c>
      <c r="R62" s="16">
        <v>0</v>
      </c>
      <c r="S62" s="16">
        <v>0</v>
      </c>
      <c r="T62" s="16">
        <v>0</v>
      </c>
      <c r="U62" s="16">
        <v>0</v>
      </c>
      <c r="V62" s="16">
        <f aca="true" t="shared" si="21" ref="V62:V80">D62+M62</f>
        <v>2</v>
      </c>
      <c r="W62" s="16">
        <f aca="true" t="shared" si="22" ref="W62:W80">E62+N62</f>
        <v>2</v>
      </c>
      <c r="X62" s="16">
        <f aca="true" t="shared" si="23" ref="X62:X80">F62+O62</f>
        <v>2</v>
      </c>
      <c r="Y62" s="16">
        <f aca="true" t="shared" si="24" ref="Y62:Y80">G62+P62</f>
        <v>0</v>
      </c>
      <c r="Z62" s="16">
        <f aca="true" t="shared" si="25" ref="Z62:Z80">H62+Q62</f>
        <v>0</v>
      </c>
      <c r="AA62" s="16">
        <f aca="true" t="shared" si="26" ref="AA62:AA80">I62+R62</f>
        <v>0</v>
      </c>
      <c r="AB62" s="16">
        <f aca="true" t="shared" si="27" ref="AB62:AB80">J62+S62</f>
        <v>0</v>
      </c>
      <c r="AC62" s="16">
        <f aca="true" t="shared" si="28" ref="AC62:AC80">K62+T62</f>
        <v>0</v>
      </c>
      <c r="AD62" s="16">
        <f aca="true" t="shared" si="29" ref="AD62:AD80">L62+U62</f>
        <v>0</v>
      </c>
    </row>
    <row r="63" spans="1:30" ht="13.5">
      <c r="A63" s="36" t="s">
        <v>264</v>
      </c>
      <c r="B63" s="40" t="s">
        <v>132</v>
      </c>
      <c r="C63" s="35" t="s">
        <v>227</v>
      </c>
      <c r="D63" s="16">
        <f t="shared" si="15"/>
        <v>2</v>
      </c>
      <c r="E63" s="16">
        <f t="shared" si="16"/>
        <v>2</v>
      </c>
      <c r="F63" s="16">
        <v>2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6" t="s">
        <v>264</v>
      </c>
      <c r="B64" s="40" t="s">
        <v>133</v>
      </c>
      <c r="C64" s="35" t="s">
        <v>223</v>
      </c>
      <c r="D64" s="16">
        <f t="shared" si="15"/>
        <v>7</v>
      </c>
      <c r="E64" s="16">
        <f t="shared" si="16"/>
        <v>7</v>
      </c>
      <c r="F64" s="16">
        <v>2</v>
      </c>
      <c r="G64" s="16">
        <v>5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8</v>
      </c>
      <c r="W64" s="16">
        <f t="shared" si="22"/>
        <v>8</v>
      </c>
      <c r="X64" s="16">
        <f t="shared" si="23"/>
        <v>3</v>
      </c>
      <c r="Y64" s="16">
        <f t="shared" si="24"/>
        <v>5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36" t="s">
        <v>264</v>
      </c>
      <c r="B65" s="40" t="s">
        <v>134</v>
      </c>
      <c r="C65" s="35" t="s">
        <v>135</v>
      </c>
      <c r="D65" s="16">
        <f t="shared" si="15"/>
        <v>5</v>
      </c>
      <c r="E65" s="16">
        <f t="shared" si="16"/>
        <v>1</v>
      </c>
      <c r="F65" s="16">
        <v>1</v>
      </c>
      <c r="G65" s="16">
        <v>0</v>
      </c>
      <c r="H65" s="16">
        <f t="shared" si="17"/>
        <v>4</v>
      </c>
      <c r="I65" s="16">
        <v>0</v>
      </c>
      <c r="J65" s="16">
        <v>4</v>
      </c>
      <c r="K65" s="16">
        <v>0</v>
      </c>
      <c r="L65" s="16">
        <v>0</v>
      </c>
      <c r="M65" s="16">
        <f t="shared" si="18"/>
        <v>1</v>
      </c>
      <c r="N65" s="16">
        <f t="shared" si="19"/>
        <v>1</v>
      </c>
      <c r="O65" s="16">
        <v>1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6</v>
      </c>
      <c r="W65" s="16">
        <f t="shared" si="22"/>
        <v>2</v>
      </c>
      <c r="X65" s="16">
        <f t="shared" si="23"/>
        <v>2</v>
      </c>
      <c r="Y65" s="16">
        <f t="shared" si="24"/>
        <v>0</v>
      </c>
      <c r="Z65" s="16">
        <f t="shared" si="25"/>
        <v>4</v>
      </c>
      <c r="AA65" s="16">
        <f t="shared" si="26"/>
        <v>0</v>
      </c>
      <c r="AB65" s="16">
        <f t="shared" si="27"/>
        <v>4</v>
      </c>
      <c r="AC65" s="16">
        <f t="shared" si="28"/>
        <v>0</v>
      </c>
      <c r="AD65" s="16">
        <f t="shared" si="29"/>
        <v>0</v>
      </c>
    </row>
    <row r="66" spans="1:30" ht="13.5">
      <c r="A66" s="36" t="s">
        <v>264</v>
      </c>
      <c r="B66" s="40" t="s">
        <v>136</v>
      </c>
      <c r="C66" s="35" t="s">
        <v>137</v>
      </c>
      <c r="D66" s="16">
        <f t="shared" si="15"/>
        <v>1</v>
      </c>
      <c r="E66" s="16">
        <f t="shared" si="16"/>
        <v>1</v>
      </c>
      <c r="F66" s="16">
        <v>1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6" t="s">
        <v>264</v>
      </c>
      <c r="B67" s="40" t="s">
        <v>138</v>
      </c>
      <c r="C67" s="35" t="s">
        <v>139</v>
      </c>
      <c r="D67" s="16">
        <f t="shared" si="15"/>
        <v>1</v>
      </c>
      <c r="E67" s="16">
        <f t="shared" si="16"/>
        <v>1</v>
      </c>
      <c r="F67" s="16">
        <v>1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1</v>
      </c>
      <c r="W67" s="16">
        <f t="shared" si="22"/>
        <v>1</v>
      </c>
      <c r="X67" s="16">
        <f t="shared" si="23"/>
        <v>1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6" t="s">
        <v>264</v>
      </c>
      <c r="B68" s="40" t="s">
        <v>140</v>
      </c>
      <c r="C68" s="35" t="s">
        <v>141</v>
      </c>
      <c r="D68" s="16">
        <f t="shared" si="15"/>
        <v>2</v>
      </c>
      <c r="E68" s="16">
        <f t="shared" si="16"/>
        <v>1</v>
      </c>
      <c r="F68" s="16">
        <v>1</v>
      </c>
      <c r="G68" s="16">
        <v>0</v>
      </c>
      <c r="H68" s="16">
        <f t="shared" si="17"/>
        <v>1</v>
      </c>
      <c r="I68" s="16">
        <v>0</v>
      </c>
      <c r="J68" s="16">
        <v>0</v>
      </c>
      <c r="K68" s="16">
        <v>0</v>
      </c>
      <c r="L68" s="16">
        <v>1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1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1</v>
      </c>
    </row>
    <row r="69" spans="1:30" ht="13.5">
      <c r="A69" s="36" t="s">
        <v>264</v>
      </c>
      <c r="B69" s="40" t="s">
        <v>142</v>
      </c>
      <c r="C69" s="35" t="s">
        <v>143</v>
      </c>
      <c r="D69" s="16">
        <f t="shared" si="15"/>
        <v>2</v>
      </c>
      <c r="E69" s="16">
        <f t="shared" si="16"/>
        <v>2</v>
      </c>
      <c r="F69" s="16">
        <v>2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3</v>
      </c>
      <c r="W69" s="16">
        <f t="shared" si="22"/>
        <v>3</v>
      </c>
      <c r="X69" s="16">
        <f t="shared" si="23"/>
        <v>3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6" t="s">
        <v>264</v>
      </c>
      <c r="B70" s="40" t="s">
        <v>144</v>
      </c>
      <c r="C70" s="35" t="s">
        <v>145</v>
      </c>
      <c r="D70" s="16">
        <f t="shared" si="15"/>
        <v>2</v>
      </c>
      <c r="E70" s="16">
        <f t="shared" si="16"/>
        <v>2</v>
      </c>
      <c r="F70" s="16">
        <v>2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6" t="s">
        <v>264</v>
      </c>
      <c r="B71" s="40" t="s">
        <v>146</v>
      </c>
      <c r="C71" s="35" t="s">
        <v>147</v>
      </c>
      <c r="D71" s="16">
        <f t="shared" si="15"/>
        <v>3</v>
      </c>
      <c r="E71" s="16">
        <f t="shared" si="16"/>
        <v>1</v>
      </c>
      <c r="F71" s="16">
        <v>1</v>
      </c>
      <c r="G71" s="16">
        <v>0</v>
      </c>
      <c r="H71" s="16">
        <f t="shared" si="17"/>
        <v>2</v>
      </c>
      <c r="I71" s="16">
        <v>2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3</v>
      </c>
      <c r="W71" s="16">
        <f t="shared" si="22"/>
        <v>1</v>
      </c>
      <c r="X71" s="16">
        <f t="shared" si="23"/>
        <v>1</v>
      </c>
      <c r="Y71" s="16">
        <f t="shared" si="24"/>
        <v>0</v>
      </c>
      <c r="Z71" s="16">
        <f t="shared" si="25"/>
        <v>2</v>
      </c>
      <c r="AA71" s="16">
        <f t="shared" si="26"/>
        <v>2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6" t="s">
        <v>264</v>
      </c>
      <c r="B72" s="40" t="s">
        <v>148</v>
      </c>
      <c r="C72" s="35" t="s">
        <v>149</v>
      </c>
      <c r="D72" s="16">
        <f t="shared" si="15"/>
        <v>6</v>
      </c>
      <c r="E72" s="16">
        <f t="shared" si="16"/>
        <v>1</v>
      </c>
      <c r="F72" s="16">
        <v>1</v>
      </c>
      <c r="G72" s="16">
        <v>0</v>
      </c>
      <c r="H72" s="16">
        <f t="shared" si="17"/>
        <v>5</v>
      </c>
      <c r="I72" s="16">
        <v>5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6</v>
      </c>
      <c r="W72" s="16">
        <f t="shared" si="22"/>
        <v>1</v>
      </c>
      <c r="X72" s="16">
        <f t="shared" si="23"/>
        <v>1</v>
      </c>
      <c r="Y72" s="16">
        <f t="shared" si="24"/>
        <v>0</v>
      </c>
      <c r="Z72" s="16">
        <f t="shared" si="25"/>
        <v>5</v>
      </c>
      <c r="AA72" s="16">
        <f t="shared" si="26"/>
        <v>5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6" t="s">
        <v>264</v>
      </c>
      <c r="B73" s="40" t="s">
        <v>150</v>
      </c>
      <c r="C73" s="35" t="s">
        <v>161</v>
      </c>
      <c r="D73" s="16">
        <f t="shared" si="15"/>
        <v>7</v>
      </c>
      <c r="E73" s="16">
        <f t="shared" si="16"/>
        <v>4</v>
      </c>
      <c r="F73" s="16">
        <v>4</v>
      </c>
      <c r="G73" s="16">
        <v>0</v>
      </c>
      <c r="H73" s="16">
        <f t="shared" si="17"/>
        <v>3</v>
      </c>
      <c r="I73" s="16">
        <v>3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7</v>
      </c>
      <c r="W73" s="16">
        <f t="shared" si="22"/>
        <v>4</v>
      </c>
      <c r="X73" s="16">
        <f t="shared" si="23"/>
        <v>4</v>
      </c>
      <c r="Y73" s="16">
        <f t="shared" si="24"/>
        <v>0</v>
      </c>
      <c r="Z73" s="16">
        <f t="shared" si="25"/>
        <v>3</v>
      </c>
      <c r="AA73" s="16">
        <f t="shared" si="26"/>
        <v>3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6" t="s">
        <v>264</v>
      </c>
      <c r="B74" s="40" t="s">
        <v>162</v>
      </c>
      <c r="C74" s="35" t="s">
        <v>163</v>
      </c>
      <c r="D74" s="16">
        <f t="shared" si="15"/>
        <v>4</v>
      </c>
      <c r="E74" s="16">
        <f t="shared" si="16"/>
        <v>2</v>
      </c>
      <c r="F74" s="16">
        <v>2</v>
      </c>
      <c r="G74" s="16">
        <v>0</v>
      </c>
      <c r="H74" s="16">
        <f t="shared" si="17"/>
        <v>2</v>
      </c>
      <c r="I74" s="16">
        <v>2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4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2</v>
      </c>
      <c r="AA74" s="16">
        <f t="shared" si="26"/>
        <v>2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36" t="s">
        <v>264</v>
      </c>
      <c r="B75" s="40" t="s">
        <v>164</v>
      </c>
      <c r="C75" s="35" t="s">
        <v>165</v>
      </c>
      <c r="D75" s="16">
        <f t="shared" si="15"/>
        <v>11</v>
      </c>
      <c r="E75" s="16">
        <f t="shared" si="16"/>
        <v>2</v>
      </c>
      <c r="F75" s="16">
        <v>2</v>
      </c>
      <c r="G75" s="16">
        <v>0</v>
      </c>
      <c r="H75" s="16">
        <f t="shared" si="17"/>
        <v>9</v>
      </c>
      <c r="I75" s="16">
        <v>0</v>
      </c>
      <c r="J75" s="16">
        <v>7</v>
      </c>
      <c r="K75" s="16">
        <v>2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12</v>
      </c>
      <c r="W75" s="16">
        <f t="shared" si="22"/>
        <v>3</v>
      </c>
      <c r="X75" s="16">
        <f t="shared" si="23"/>
        <v>3</v>
      </c>
      <c r="Y75" s="16">
        <f t="shared" si="24"/>
        <v>0</v>
      </c>
      <c r="Z75" s="16">
        <f t="shared" si="25"/>
        <v>9</v>
      </c>
      <c r="AA75" s="16">
        <f t="shared" si="26"/>
        <v>0</v>
      </c>
      <c r="AB75" s="16">
        <f t="shared" si="27"/>
        <v>7</v>
      </c>
      <c r="AC75" s="16">
        <f t="shared" si="28"/>
        <v>2</v>
      </c>
      <c r="AD75" s="16">
        <f t="shared" si="29"/>
        <v>0</v>
      </c>
    </row>
    <row r="76" spans="1:30" ht="13.5">
      <c r="A76" s="36" t="s">
        <v>264</v>
      </c>
      <c r="B76" s="40" t="s">
        <v>166</v>
      </c>
      <c r="C76" s="35" t="s">
        <v>167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0</v>
      </c>
      <c r="N76" s="16">
        <f t="shared" si="19"/>
        <v>0</v>
      </c>
      <c r="O76" s="16">
        <v>0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1</v>
      </c>
      <c r="W76" s="16">
        <f t="shared" si="22"/>
        <v>1</v>
      </c>
      <c r="X76" s="16">
        <f t="shared" si="23"/>
        <v>1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6" t="s">
        <v>264</v>
      </c>
      <c r="B77" s="40" t="s">
        <v>168</v>
      </c>
      <c r="C77" s="35" t="s">
        <v>169</v>
      </c>
      <c r="D77" s="16">
        <f t="shared" si="15"/>
        <v>2</v>
      </c>
      <c r="E77" s="16">
        <f t="shared" si="16"/>
        <v>2</v>
      </c>
      <c r="F77" s="16">
        <v>2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3</v>
      </c>
      <c r="W77" s="16">
        <f t="shared" si="22"/>
        <v>3</v>
      </c>
      <c r="X77" s="16">
        <f t="shared" si="23"/>
        <v>3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6" t="s">
        <v>264</v>
      </c>
      <c r="B78" s="40" t="s">
        <v>170</v>
      </c>
      <c r="C78" s="35" t="s">
        <v>171</v>
      </c>
      <c r="D78" s="16">
        <f t="shared" si="15"/>
        <v>1</v>
      </c>
      <c r="E78" s="16">
        <f t="shared" si="16"/>
        <v>1</v>
      </c>
      <c r="F78" s="16">
        <v>1</v>
      </c>
      <c r="G78" s="16">
        <v>0</v>
      </c>
      <c r="H78" s="16">
        <f t="shared" si="17"/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8"/>
        <v>1</v>
      </c>
      <c r="N78" s="16">
        <f t="shared" si="19"/>
        <v>1</v>
      </c>
      <c r="O78" s="16">
        <v>1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2</v>
      </c>
      <c r="W78" s="16">
        <f t="shared" si="22"/>
        <v>2</v>
      </c>
      <c r="X78" s="16">
        <f t="shared" si="23"/>
        <v>2</v>
      </c>
      <c r="Y78" s="16">
        <f t="shared" si="24"/>
        <v>0</v>
      </c>
      <c r="Z78" s="16">
        <f t="shared" si="25"/>
        <v>0</v>
      </c>
      <c r="AA78" s="16">
        <f t="shared" si="26"/>
        <v>0</v>
      </c>
      <c r="AB78" s="16">
        <f t="shared" si="27"/>
        <v>0</v>
      </c>
      <c r="AC78" s="16">
        <f t="shared" si="28"/>
        <v>0</v>
      </c>
      <c r="AD78" s="16">
        <f t="shared" si="29"/>
        <v>0</v>
      </c>
    </row>
    <row r="79" spans="1:30" ht="13.5">
      <c r="A79" s="36" t="s">
        <v>264</v>
      </c>
      <c r="B79" s="40" t="s">
        <v>228</v>
      </c>
      <c r="C79" s="35" t="s">
        <v>229</v>
      </c>
      <c r="D79" s="16">
        <f t="shared" si="15"/>
        <v>2</v>
      </c>
      <c r="E79" s="16">
        <f t="shared" si="16"/>
        <v>2</v>
      </c>
      <c r="F79" s="16">
        <v>2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1</v>
      </c>
      <c r="N79" s="16">
        <f t="shared" si="19"/>
        <v>1</v>
      </c>
      <c r="O79" s="16">
        <v>1</v>
      </c>
      <c r="P79" s="16">
        <v>0</v>
      </c>
      <c r="Q79" s="16">
        <f t="shared" si="20"/>
        <v>0</v>
      </c>
      <c r="R79" s="16">
        <v>0</v>
      </c>
      <c r="S79" s="16">
        <v>0</v>
      </c>
      <c r="T79" s="16">
        <v>0</v>
      </c>
      <c r="U79" s="16">
        <v>0</v>
      </c>
      <c r="V79" s="16">
        <f t="shared" si="21"/>
        <v>3</v>
      </c>
      <c r="W79" s="16">
        <f t="shared" si="22"/>
        <v>3</v>
      </c>
      <c r="X79" s="16">
        <f t="shared" si="23"/>
        <v>3</v>
      </c>
      <c r="Y79" s="16">
        <f t="shared" si="24"/>
        <v>0</v>
      </c>
      <c r="Z79" s="16">
        <f t="shared" si="25"/>
        <v>0</v>
      </c>
      <c r="AA79" s="16">
        <f t="shared" si="26"/>
        <v>0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45" t="s">
        <v>230</v>
      </c>
      <c r="B80" s="46"/>
      <c r="C80" s="46"/>
      <c r="D80" s="16">
        <f t="shared" si="15"/>
        <v>1738</v>
      </c>
      <c r="E80" s="16">
        <f t="shared" si="16"/>
        <v>415</v>
      </c>
      <c r="F80" s="16">
        <f>SUM(F7:F79)</f>
        <v>299</v>
      </c>
      <c r="G80" s="16">
        <f>SUM(G7:G79)</f>
        <v>116</v>
      </c>
      <c r="H80" s="16">
        <f t="shared" si="17"/>
        <v>1323</v>
      </c>
      <c r="I80" s="16">
        <f>SUM(I7:I79)</f>
        <v>978</v>
      </c>
      <c r="J80" s="16">
        <f>SUM(J7:J79)</f>
        <v>295</v>
      </c>
      <c r="K80" s="16">
        <f>SUM(K7:K79)</f>
        <v>31</v>
      </c>
      <c r="L80" s="16">
        <f>SUM(L7:L79)</f>
        <v>19</v>
      </c>
      <c r="M80" s="16">
        <f t="shared" si="18"/>
        <v>155</v>
      </c>
      <c r="N80" s="16">
        <f t="shared" si="19"/>
        <v>81</v>
      </c>
      <c r="O80" s="16">
        <f>SUM(O7:O79)</f>
        <v>57</v>
      </c>
      <c r="P80" s="16">
        <f>SUM(P7:P79)</f>
        <v>24</v>
      </c>
      <c r="Q80" s="16">
        <f t="shared" si="20"/>
        <v>74</v>
      </c>
      <c r="R80" s="16">
        <f>SUM(R7:R79)</f>
        <v>27</v>
      </c>
      <c r="S80" s="16">
        <f>SUM(S7:S79)</f>
        <v>40</v>
      </c>
      <c r="T80" s="16">
        <f>SUM(T7:T79)</f>
        <v>2</v>
      </c>
      <c r="U80" s="16">
        <f>SUM(U7:U79)</f>
        <v>5</v>
      </c>
      <c r="V80" s="16">
        <f t="shared" si="21"/>
        <v>1893</v>
      </c>
      <c r="W80" s="16">
        <f t="shared" si="22"/>
        <v>496</v>
      </c>
      <c r="X80" s="16">
        <f t="shared" si="23"/>
        <v>356</v>
      </c>
      <c r="Y80" s="16">
        <f t="shared" si="24"/>
        <v>140</v>
      </c>
      <c r="Z80" s="16">
        <f t="shared" si="25"/>
        <v>1397</v>
      </c>
      <c r="AA80" s="16">
        <f t="shared" si="26"/>
        <v>1005</v>
      </c>
      <c r="AB80" s="16">
        <f t="shared" si="27"/>
        <v>335</v>
      </c>
      <c r="AC80" s="16">
        <f t="shared" si="28"/>
        <v>33</v>
      </c>
      <c r="AD80" s="16">
        <f t="shared" si="29"/>
        <v>24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80:C8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2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151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155</v>
      </c>
      <c r="B2" s="52" t="s">
        <v>237</v>
      </c>
      <c r="C2" s="50" t="s">
        <v>156</v>
      </c>
      <c r="D2" s="7" t="s">
        <v>238</v>
      </c>
      <c r="E2" s="8"/>
      <c r="F2" s="9"/>
      <c r="G2" s="8"/>
      <c r="H2" s="8"/>
      <c r="I2" s="8"/>
      <c r="J2" s="8"/>
      <c r="K2" s="8"/>
      <c r="L2" s="10"/>
      <c r="M2" s="7" t="s">
        <v>157</v>
      </c>
      <c r="N2" s="8"/>
      <c r="O2" s="9"/>
      <c r="P2" s="8"/>
      <c r="Q2" s="8"/>
      <c r="R2" s="8"/>
      <c r="S2" s="8"/>
      <c r="T2" s="8"/>
      <c r="U2" s="10"/>
      <c r="V2" s="7" t="s">
        <v>239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158</v>
      </c>
      <c r="E3" s="12" t="s">
        <v>240</v>
      </c>
      <c r="F3" s="9"/>
      <c r="G3" s="10"/>
      <c r="H3" s="12" t="s">
        <v>241</v>
      </c>
      <c r="I3" s="8"/>
      <c r="J3" s="8"/>
      <c r="K3" s="8"/>
      <c r="L3" s="10"/>
      <c r="M3" s="11" t="s">
        <v>158</v>
      </c>
      <c r="N3" s="12" t="s">
        <v>240</v>
      </c>
      <c r="O3" s="9"/>
      <c r="P3" s="10"/>
      <c r="Q3" s="12" t="s">
        <v>241</v>
      </c>
      <c r="R3" s="8"/>
      <c r="S3" s="8"/>
      <c r="T3" s="8"/>
      <c r="U3" s="10"/>
      <c r="V3" s="13"/>
      <c r="W3" s="12" t="s">
        <v>240</v>
      </c>
      <c r="X3" s="9"/>
      <c r="Y3" s="10"/>
      <c r="Z3" s="12" t="s">
        <v>241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158</v>
      </c>
      <c r="F4" s="47" t="s">
        <v>242</v>
      </c>
      <c r="G4" s="47" t="s">
        <v>243</v>
      </c>
      <c r="H4" s="49" t="s">
        <v>158</v>
      </c>
      <c r="I4" s="47" t="s">
        <v>244</v>
      </c>
      <c r="J4" s="47" t="s">
        <v>245</v>
      </c>
      <c r="K4" s="47" t="s">
        <v>246</v>
      </c>
      <c r="L4" s="47" t="s">
        <v>247</v>
      </c>
      <c r="M4" s="13"/>
      <c r="N4" s="49" t="s">
        <v>158</v>
      </c>
      <c r="O4" s="47" t="s">
        <v>242</v>
      </c>
      <c r="P4" s="47" t="s">
        <v>243</v>
      </c>
      <c r="Q4" s="49" t="s">
        <v>158</v>
      </c>
      <c r="R4" s="47" t="s">
        <v>244</v>
      </c>
      <c r="S4" s="47" t="s">
        <v>245</v>
      </c>
      <c r="T4" s="47" t="s">
        <v>246</v>
      </c>
      <c r="U4" s="47" t="s">
        <v>247</v>
      </c>
      <c r="V4" s="13"/>
      <c r="W4" s="49" t="s">
        <v>158</v>
      </c>
      <c r="X4" s="47" t="s">
        <v>242</v>
      </c>
      <c r="Y4" s="47" t="s">
        <v>243</v>
      </c>
      <c r="Z4" s="49" t="s">
        <v>158</v>
      </c>
      <c r="AA4" s="47" t="s">
        <v>244</v>
      </c>
      <c r="AB4" s="47" t="s">
        <v>245</v>
      </c>
      <c r="AC4" s="47" t="s">
        <v>246</v>
      </c>
      <c r="AD4" s="47" t="s">
        <v>247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159</v>
      </c>
      <c r="E6" s="14" t="s">
        <v>160</v>
      </c>
      <c r="F6" s="15" t="s">
        <v>160</v>
      </c>
      <c r="G6" s="15" t="s">
        <v>160</v>
      </c>
      <c r="H6" s="14" t="s">
        <v>160</v>
      </c>
      <c r="I6" s="15" t="s">
        <v>160</v>
      </c>
      <c r="J6" s="15" t="s">
        <v>160</v>
      </c>
      <c r="K6" s="15" t="s">
        <v>160</v>
      </c>
      <c r="L6" s="15" t="s">
        <v>160</v>
      </c>
      <c r="M6" s="14" t="s">
        <v>160</v>
      </c>
      <c r="N6" s="14" t="s">
        <v>160</v>
      </c>
      <c r="O6" s="15" t="s">
        <v>160</v>
      </c>
      <c r="P6" s="15" t="s">
        <v>160</v>
      </c>
      <c r="Q6" s="14" t="s">
        <v>160</v>
      </c>
      <c r="R6" s="15" t="s">
        <v>160</v>
      </c>
      <c r="S6" s="15" t="s">
        <v>160</v>
      </c>
      <c r="T6" s="15" t="s">
        <v>160</v>
      </c>
      <c r="U6" s="15" t="s">
        <v>160</v>
      </c>
      <c r="V6" s="14" t="s">
        <v>160</v>
      </c>
      <c r="W6" s="14" t="s">
        <v>160</v>
      </c>
      <c r="X6" s="15" t="s">
        <v>160</v>
      </c>
      <c r="Y6" s="15" t="s">
        <v>160</v>
      </c>
      <c r="Z6" s="14" t="s">
        <v>160</v>
      </c>
      <c r="AA6" s="15" t="s">
        <v>160</v>
      </c>
      <c r="AB6" s="15" t="s">
        <v>160</v>
      </c>
      <c r="AC6" s="15" t="s">
        <v>160</v>
      </c>
      <c r="AD6" s="15" t="s">
        <v>160</v>
      </c>
    </row>
    <row r="7" spans="1:30" ht="13.5" customHeight="1">
      <c r="A7" s="36" t="s">
        <v>264</v>
      </c>
      <c r="B7" s="39" t="s">
        <v>172</v>
      </c>
      <c r="C7" s="37" t="s">
        <v>173</v>
      </c>
      <c r="D7" s="16">
        <f aca="true" t="shared" si="0" ref="D7:D32">E7+H7</f>
        <v>10</v>
      </c>
      <c r="E7" s="16">
        <f aca="true" t="shared" si="1" ref="E7:E32">SUM(F7:G7)</f>
        <v>4</v>
      </c>
      <c r="F7" s="16">
        <v>4</v>
      </c>
      <c r="G7" s="16">
        <v>0</v>
      </c>
      <c r="H7" s="16">
        <f aca="true" t="shared" si="2" ref="H7:H32">SUM(I7:L7)</f>
        <v>6</v>
      </c>
      <c r="I7" s="16">
        <v>0</v>
      </c>
      <c r="J7" s="16">
        <v>5</v>
      </c>
      <c r="K7" s="16">
        <v>1</v>
      </c>
      <c r="L7" s="16">
        <v>0</v>
      </c>
      <c r="M7" s="16">
        <f aca="true" t="shared" si="3" ref="M7:M32">N7+Q7</f>
        <v>0</v>
      </c>
      <c r="N7" s="16">
        <f aca="true" t="shared" si="4" ref="N7:N32">SUM(O7:P7)</f>
        <v>0</v>
      </c>
      <c r="O7" s="16">
        <v>0</v>
      </c>
      <c r="P7" s="16">
        <v>0</v>
      </c>
      <c r="Q7" s="16">
        <f aca="true" t="shared" si="5" ref="Q7:Q32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32">D7+M7</f>
        <v>10</v>
      </c>
      <c r="W7" s="16">
        <f aca="true" t="shared" si="7" ref="W7:W27">E7+N7</f>
        <v>4</v>
      </c>
      <c r="X7" s="16">
        <f aca="true" t="shared" si="8" ref="X7:X27">F7+O7</f>
        <v>4</v>
      </c>
      <c r="Y7" s="16">
        <f aca="true" t="shared" si="9" ref="Y7:Y27">G7+P7</f>
        <v>0</v>
      </c>
      <c r="Z7" s="16">
        <f aca="true" t="shared" si="10" ref="Z7:Z27">H7+Q7</f>
        <v>6</v>
      </c>
      <c r="AA7" s="16">
        <f aca="true" t="shared" si="11" ref="AA7:AA27">I7+R7</f>
        <v>0</v>
      </c>
      <c r="AB7" s="16">
        <f aca="true" t="shared" si="12" ref="AB7:AB27">J7+S7</f>
        <v>5</v>
      </c>
      <c r="AC7" s="16">
        <f aca="true" t="shared" si="13" ref="AC7:AC27">K7+T7</f>
        <v>1</v>
      </c>
      <c r="AD7" s="16">
        <f aca="true" t="shared" si="14" ref="AD7:AD27">L7+U7</f>
        <v>0</v>
      </c>
    </row>
    <row r="8" spans="1:30" ht="13.5" customHeight="1">
      <c r="A8" s="36" t="s">
        <v>264</v>
      </c>
      <c r="B8" s="39" t="s">
        <v>174</v>
      </c>
      <c r="C8" s="37" t="s">
        <v>175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11</v>
      </c>
      <c r="N8" s="16">
        <f t="shared" si="4"/>
        <v>2</v>
      </c>
      <c r="O8" s="16">
        <v>2</v>
      </c>
      <c r="P8" s="16">
        <v>0</v>
      </c>
      <c r="Q8" s="16">
        <f t="shared" si="5"/>
        <v>9</v>
      </c>
      <c r="R8" s="16">
        <v>0</v>
      </c>
      <c r="S8" s="16">
        <v>9</v>
      </c>
      <c r="T8" s="16">
        <v>0</v>
      </c>
      <c r="U8" s="16">
        <v>0</v>
      </c>
      <c r="V8" s="16">
        <f t="shared" si="6"/>
        <v>11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9</v>
      </c>
      <c r="AA8" s="16">
        <f t="shared" si="11"/>
        <v>0</v>
      </c>
      <c r="AB8" s="16">
        <f t="shared" si="12"/>
        <v>9</v>
      </c>
      <c r="AC8" s="16">
        <f t="shared" si="13"/>
        <v>0</v>
      </c>
      <c r="AD8" s="16">
        <f t="shared" si="14"/>
        <v>0</v>
      </c>
    </row>
    <row r="9" spans="1:30" ht="13.5" customHeight="1">
      <c r="A9" s="36" t="s">
        <v>264</v>
      </c>
      <c r="B9" s="39" t="s">
        <v>176</v>
      </c>
      <c r="C9" s="37" t="s">
        <v>177</v>
      </c>
      <c r="D9" s="16">
        <f t="shared" si="0"/>
        <v>27</v>
      </c>
      <c r="E9" s="16">
        <f t="shared" si="1"/>
        <v>4</v>
      </c>
      <c r="F9" s="16">
        <v>4</v>
      </c>
      <c r="G9" s="16">
        <v>0</v>
      </c>
      <c r="H9" s="16">
        <f t="shared" si="2"/>
        <v>23</v>
      </c>
      <c r="I9" s="16">
        <v>0</v>
      </c>
      <c r="J9" s="16">
        <v>21</v>
      </c>
      <c r="K9" s="16">
        <v>2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27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23</v>
      </c>
      <c r="AA9" s="16">
        <f t="shared" si="11"/>
        <v>0</v>
      </c>
      <c r="AB9" s="16">
        <f t="shared" si="12"/>
        <v>21</v>
      </c>
      <c r="AC9" s="16">
        <f t="shared" si="13"/>
        <v>2</v>
      </c>
      <c r="AD9" s="16">
        <f t="shared" si="14"/>
        <v>0</v>
      </c>
    </row>
    <row r="10" spans="1:30" ht="13.5" customHeight="1">
      <c r="A10" s="36" t="s">
        <v>264</v>
      </c>
      <c r="B10" s="39" t="s">
        <v>178</v>
      </c>
      <c r="C10" s="37" t="s">
        <v>179</v>
      </c>
      <c r="D10" s="16">
        <f t="shared" si="0"/>
        <v>28</v>
      </c>
      <c r="E10" s="16">
        <f t="shared" si="1"/>
        <v>10</v>
      </c>
      <c r="F10" s="16">
        <v>8</v>
      </c>
      <c r="G10" s="16">
        <v>2</v>
      </c>
      <c r="H10" s="16">
        <f t="shared" si="2"/>
        <v>18</v>
      </c>
      <c r="I10" s="16">
        <v>0</v>
      </c>
      <c r="J10" s="16">
        <v>18</v>
      </c>
      <c r="K10" s="16">
        <v>0</v>
      </c>
      <c r="L10" s="16">
        <v>0</v>
      </c>
      <c r="M10" s="16">
        <f t="shared" si="3"/>
        <v>11</v>
      </c>
      <c r="N10" s="16">
        <f t="shared" si="4"/>
        <v>4</v>
      </c>
      <c r="O10" s="16">
        <v>4</v>
      </c>
      <c r="P10" s="16">
        <v>0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39</v>
      </c>
      <c r="W10" s="16">
        <f t="shared" si="7"/>
        <v>14</v>
      </c>
      <c r="X10" s="16">
        <f t="shared" si="8"/>
        <v>12</v>
      </c>
      <c r="Y10" s="16">
        <f t="shared" si="9"/>
        <v>2</v>
      </c>
      <c r="Z10" s="16">
        <f t="shared" si="10"/>
        <v>25</v>
      </c>
      <c r="AA10" s="16">
        <f t="shared" si="11"/>
        <v>0</v>
      </c>
      <c r="AB10" s="16">
        <f t="shared" si="12"/>
        <v>25</v>
      </c>
      <c r="AC10" s="16">
        <f t="shared" si="13"/>
        <v>0</v>
      </c>
      <c r="AD10" s="16">
        <f t="shared" si="14"/>
        <v>0</v>
      </c>
    </row>
    <row r="11" spans="1:30" ht="13.5" customHeight="1">
      <c r="A11" s="36" t="s">
        <v>264</v>
      </c>
      <c r="B11" s="39" t="s">
        <v>180</v>
      </c>
      <c r="C11" s="37" t="s">
        <v>181</v>
      </c>
      <c r="D11" s="16">
        <f t="shared" si="0"/>
        <v>21</v>
      </c>
      <c r="E11" s="16">
        <f t="shared" si="1"/>
        <v>5</v>
      </c>
      <c r="F11" s="16">
        <v>5</v>
      </c>
      <c r="G11" s="16">
        <v>0</v>
      </c>
      <c r="H11" s="16">
        <f t="shared" si="2"/>
        <v>16</v>
      </c>
      <c r="I11" s="16">
        <v>0</v>
      </c>
      <c r="J11" s="16">
        <v>16</v>
      </c>
      <c r="K11" s="16">
        <v>0</v>
      </c>
      <c r="L11" s="16">
        <v>0</v>
      </c>
      <c r="M11" s="16">
        <f t="shared" si="3"/>
        <v>5</v>
      </c>
      <c r="N11" s="16">
        <f t="shared" si="4"/>
        <v>2</v>
      </c>
      <c r="O11" s="16">
        <v>2</v>
      </c>
      <c r="P11" s="16">
        <v>0</v>
      </c>
      <c r="Q11" s="16">
        <f t="shared" si="5"/>
        <v>3</v>
      </c>
      <c r="R11" s="16">
        <v>0</v>
      </c>
      <c r="S11" s="16">
        <v>3</v>
      </c>
      <c r="T11" s="16">
        <v>0</v>
      </c>
      <c r="U11" s="16">
        <v>0</v>
      </c>
      <c r="V11" s="16">
        <f t="shared" si="6"/>
        <v>26</v>
      </c>
      <c r="W11" s="16">
        <f t="shared" si="7"/>
        <v>7</v>
      </c>
      <c r="X11" s="16">
        <f t="shared" si="8"/>
        <v>7</v>
      </c>
      <c r="Y11" s="16">
        <f t="shared" si="9"/>
        <v>0</v>
      </c>
      <c r="Z11" s="16">
        <f t="shared" si="10"/>
        <v>19</v>
      </c>
      <c r="AA11" s="16">
        <f t="shared" si="11"/>
        <v>0</v>
      </c>
      <c r="AB11" s="16">
        <f t="shared" si="12"/>
        <v>19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264</v>
      </c>
      <c r="B12" s="39" t="s">
        <v>182</v>
      </c>
      <c r="C12" s="37" t="s">
        <v>183</v>
      </c>
      <c r="D12" s="16">
        <f t="shared" si="0"/>
        <v>11</v>
      </c>
      <c r="E12" s="16">
        <f t="shared" si="1"/>
        <v>2</v>
      </c>
      <c r="F12" s="16">
        <v>1</v>
      </c>
      <c r="G12" s="16">
        <v>1</v>
      </c>
      <c r="H12" s="16">
        <f t="shared" si="2"/>
        <v>9</v>
      </c>
      <c r="I12" s="16">
        <v>0</v>
      </c>
      <c r="J12" s="16">
        <v>9</v>
      </c>
      <c r="K12" s="16">
        <v>0</v>
      </c>
      <c r="L12" s="16">
        <v>0</v>
      </c>
      <c r="M12" s="16">
        <f t="shared" si="3"/>
        <v>9</v>
      </c>
      <c r="N12" s="16">
        <f t="shared" si="4"/>
        <v>4</v>
      </c>
      <c r="O12" s="16">
        <v>3</v>
      </c>
      <c r="P12" s="16">
        <v>1</v>
      </c>
      <c r="Q12" s="16">
        <f t="shared" si="5"/>
        <v>5</v>
      </c>
      <c r="R12" s="16">
        <v>0</v>
      </c>
      <c r="S12" s="16">
        <v>5</v>
      </c>
      <c r="T12" s="16">
        <v>0</v>
      </c>
      <c r="U12" s="16">
        <v>0</v>
      </c>
      <c r="V12" s="16">
        <f t="shared" si="6"/>
        <v>20</v>
      </c>
      <c r="W12" s="16">
        <f t="shared" si="7"/>
        <v>6</v>
      </c>
      <c r="X12" s="16">
        <f t="shared" si="8"/>
        <v>4</v>
      </c>
      <c r="Y12" s="16">
        <f t="shared" si="9"/>
        <v>2</v>
      </c>
      <c r="Z12" s="16">
        <f t="shared" si="10"/>
        <v>14</v>
      </c>
      <c r="AA12" s="16">
        <f t="shared" si="11"/>
        <v>0</v>
      </c>
      <c r="AB12" s="16">
        <f t="shared" si="12"/>
        <v>14</v>
      </c>
      <c r="AC12" s="16">
        <f t="shared" si="13"/>
        <v>0</v>
      </c>
      <c r="AD12" s="16">
        <f t="shared" si="14"/>
        <v>0</v>
      </c>
    </row>
    <row r="13" spans="1:30" ht="13.5" customHeight="1">
      <c r="A13" s="36" t="s">
        <v>264</v>
      </c>
      <c r="B13" s="39" t="s">
        <v>184</v>
      </c>
      <c r="C13" s="37" t="s">
        <v>185</v>
      </c>
      <c r="D13" s="16">
        <f t="shared" si="0"/>
        <v>15</v>
      </c>
      <c r="E13" s="16">
        <f t="shared" si="1"/>
        <v>2</v>
      </c>
      <c r="F13" s="16">
        <v>1</v>
      </c>
      <c r="G13" s="16">
        <v>1</v>
      </c>
      <c r="H13" s="16">
        <f t="shared" si="2"/>
        <v>13</v>
      </c>
      <c r="I13" s="16">
        <v>6</v>
      </c>
      <c r="J13" s="16">
        <v>6</v>
      </c>
      <c r="K13" s="16">
        <v>1</v>
      </c>
      <c r="L13" s="16">
        <v>0</v>
      </c>
      <c r="M13" s="16">
        <f t="shared" si="3"/>
        <v>4</v>
      </c>
      <c r="N13" s="16">
        <f t="shared" si="4"/>
        <v>2</v>
      </c>
      <c r="O13" s="16">
        <v>1</v>
      </c>
      <c r="P13" s="16">
        <v>1</v>
      </c>
      <c r="Q13" s="16">
        <f t="shared" si="5"/>
        <v>2</v>
      </c>
      <c r="R13" s="16">
        <v>0</v>
      </c>
      <c r="S13" s="16">
        <v>2</v>
      </c>
      <c r="T13" s="16">
        <v>0</v>
      </c>
      <c r="U13" s="16">
        <v>0</v>
      </c>
      <c r="V13" s="16">
        <f t="shared" si="6"/>
        <v>19</v>
      </c>
      <c r="W13" s="16">
        <f t="shared" si="7"/>
        <v>4</v>
      </c>
      <c r="X13" s="16">
        <f t="shared" si="8"/>
        <v>2</v>
      </c>
      <c r="Y13" s="16">
        <f t="shared" si="9"/>
        <v>2</v>
      </c>
      <c r="Z13" s="16">
        <f t="shared" si="10"/>
        <v>15</v>
      </c>
      <c r="AA13" s="16">
        <f t="shared" si="11"/>
        <v>6</v>
      </c>
      <c r="AB13" s="16">
        <f t="shared" si="12"/>
        <v>8</v>
      </c>
      <c r="AC13" s="16">
        <f t="shared" si="13"/>
        <v>1</v>
      </c>
      <c r="AD13" s="16">
        <f t="shared" si="14"/>
        <v>0</v>
      </c>
    </row>
    <row r="14" spans="1:30" ht="13.5" customHeight="1">
      <c r="A14" s="36" t="s">
        <v>264</v>
      </c>
      <c r="B14" s="39" t="s">
        <v>186</v>
      </c>
      <c r="C14" s="37" t="s">
        <v>187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5</v>
      </c>
      <c r="N14" s="16">
        <f t="shared" si="4"/>
        <v>2</v>
      </c>
      <c r="O14" s="16">
        <v>1</v>
      </c>
      <c r="P14" s="16">
        <v>1</v>
      </c>
      <c r="Q14" s="16">
        <f t="shared" si="5"/>
        <v>3</v>
      </c>
      <c r="R14" s="16">
        <v>0</v>
      </c>
      <c r="S14" s="16">
        <v>3</v>
      </c>
      <c r="T14" s="16">
        <v>0</v>
      </c>
      <c r="U14" s="16">
        <v>0</v>
      </c>
      <c r="V14" s="16">
        <f t="shared" si="6"/>
        <v>5</v>
      </c>
      <c r="W14" s="16">
        <f t="shared" si="7"/>
        <v>2</v>
      </c>
      <c r="X14" s="16">
        <f t="shared" si="8"/>
        <v>1</v>
      </c>
      <c r="Y14" s="16">
        <f t="shared" si="9"/>
        <v>1</v>
      </c>
      <c r="Z14" s="16">
        <f t="shared" si="10"/>
        <v>3</v>
      </c>
      <c r="AA14" s="16">
        <f t="shared" si="11"/>
        <v>0</v>
      </c>
      <c r="AB14" s="16">
        <f t="shared" si="12"/>
        <v>3</v>
      </c>
      <c r="AC14" s="16">
        <f t="shared" si="13"/>
        <v>0</v>
      </c>
      <c r="AD14" s="16">
        <f t="shared" si="14"/>
        <v>0</v>
      </c>
    </row>
    <row r="15" spans="1:30" ht="13.5" customHeight="1">
      <c r="A15" s="36" t="s">
        <v>264</v>
      </c>
      <c r="B15" s="39" t="s">
        <v>188</v>
      </c>
      <c r="C15" s="37" t="s">
        <v>189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2</v>
      </c>
      <c r="N15" s="16">
        <f t="shared" si="4"/>
        <v>2</v>
      </c>
      <c r="O15" s="16">
        <v>2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2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6" t="s">
        <v>264</v>
      </c>
      <c r="B16" s="39" t="s">
        <v>190</v>
      </c>
      <c r="C16" s="37" t="s">
        <v>191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6" t="s">
        <v>264</v>
      </c>
      <c r="B17" s="39" t="s">
        <v>192</v>
      </c>
      <c r="C17" s="37" t="s">
        <v>193</v>
      </c>
      <c r="D17" s="16">
        <f t="shared" si="0"/>
        <v>29</v>
      </c>
      <c r="E17" s="16">
        <f t="shared" si="1"/>
        <v>6</v>
      </c>
      <c r="F17" s="16">
        <v>3</v>
      </c>
      <c r="G17" s="16">
        <v>3</v>
      </c>
      <c r="H17" s="16">
        <f t="shared" si="2"/>
        <v>23</v>
      </c>
      <c r="I17" s="16">
        <v>0</v>
      </c>
      <c r="J17" s="16">
        <v>22</v>
      </c>
      <c r="K17" s="16">
        <v>1</v>
      </c>
      <c r="L17" s="16">
        <v>0</v>
      </c>
      <c r="M17" s="16">
        <f t="shared" si="3"/>
        <v>11</v>
      </c>
      <c r="N17" s="16">
        <f t="shared" si="4"/>
        <v>4</v>
      </c>
      <c r="O17" s="16">
        <v>4</v>
      </c>
      <c r="P17" s="16">
        <v>0</v>
      </c>
      <c r="Q17" s="16">
        <f t="shared" si="5"/>
        <v>7</v>
      </c>
      <c r="R17" s="16">
        <v>0</v>
      </c>
      <c r="S17" s="16">
        <v>7</v>
      </c>
      <c r="T17" s="16">
        <v>0</v>
      </c>
      <c r="U17" s="16">
        <v>0</v>
      </c>
      <c r="V17" s="16">
        <f t="shared" si="6"/>
        <v>40</v>
      </c>
      <c r="W17" s="16">
        <f t="shared" si="7"/>
        <v>10</v>
      </c>
      <c r="X17" s="16">
        <f t="shared" si="8"/>
        <v>7</v>
      </c>
      <c r="Y17" s="16">
        <f t="shared" si="9"/>
        <v>3</v>
      </c>
      <c r="Z17" s="16">
        <f t="shared" si="10"/>
        <v>30</v>
      </c>
      <c r="AA17" s="16">
        <f t="shared" si="11"/>
        <v>0</v>
      </c>
      <c r="AB17" s="16">
        <f t="shared" si="12"/>
        <v>29</v>
      </c>
      <c r="AC17" s="16">
        <f t="shared" si="13"/>
        <v>1</v>
      </c>
      <c r="AD17" s="16">
        <f t="shared" si="14"/>
        <v>0</v>
      </c>
    </row>
    <row r="18" spans="1:30" ht="13.5" customHeight="1">
      <c r="A18" s="36" t="s">
        <v>264</v>
      </c>
      <c r="B18" s="39" t="s">
        <v>194</v>
      </c>
      <c r="C18" s="37" t="s">
        <v>195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 customHeight="1">
      <c r="A19" s="36" t="s">
        <v>264</v>
      </c>
      <c r="B19" s="39" t="s">
        <v>196</v>
      </c>
      <c r="C19" s="37" t="s">
        <v>197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7</v>
      </c>
      <c r="N19" s="16">
        <f t="shared" si="4"/>
        <v>7</v>
      </c>
      <c r="O19" s="16">
        <v>5</v>
      </c>
      <c r="P19" s="16">
        <v>2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7</v>
      </c>
      <c r="W19" s="16">
        <f t="shared" si="7"/>
        <v>7</v>
      </c>
      <c r="X19" s="16">
        <f t="shared" si="8"/>
        <v>5</v>
      </c>
      <c r="Y19" s="16">
        <f t="shared" si="9"/>
        <v>2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 customHeight="1">
      <c r="A20" s="36" t="s">
        <v>264</v>
      </c>
      <c r="B20" s="39" t="s">
        <v>198</v>
      </c>
      <c r="C20" s="37" t="s">
        <v>199</v>
      </c>
      <c r="D20" s="16">
        <f t="shared" si="0"/>
        <v>7</v>
      </c>
      <c r="E20" s="16">
        <f t="shared" si="1"/>
        <v>2</v>
      </c>
      <c r="F20" s="16">
        <v>2</v>
      </c>
      <c r="G20" s="16">
        <v>0</v>
      </c>
      <c r="H20" s="16">
        <f t="shared" si="2"/>
        <v>5</v>
      </c>
      <c r="I20" s="16">
        <v>0</v>
      </c>
      <c r="J20" s="16">
        <v>3</v>
      </c>
      <c r="K20" s="16">
        <v>1</v>
      </c>
      <c r="L20" s="16">
        <v>1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7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5</v>
      </c>
      <c r="AA20" s="16">
        <f t="shared" si="11"/>
        <v>0</v>
      </c>
      <c r="AB20" s="16">
        <f t="shared" si="12"/>
        <v>3</v>
      </c>
      <c r="AC20" s="16">
        <f t="shared" si="13"/>
        <v>1</v>
      </c>
      <c r="AD20" s="16">
        <f t="shared" si="14"/>
        <v>1</v>
      </c>
    </row>
    <row r="21" spans="1:30" ht="13.5" customHeight="1">
      <c r="A21" s="36" t="s">
        <v>264</v>
      </c>
      <c r="B21" s="39" t="s">
        <v>200</v>
      </c>
      <c r="C21" s="37" t="s">
        <v>221</v>
      </c>
      <c r="D21" s="16">
        <f t="shared" si="0"/>
        <v>9</v>
      </c>
      <c r="E21" s="16">
        <f t="shared" si="1"/>
        <v>7</v>
      </c>
      <c r="F21" s="16">
        <v>5</v>
      </c>
      <c r="G21" s="16">
        <v>2</v>
      </c>
      <c r="H21" s="16">
        <f t="shared" si="2"/>
        <v>2</v>
      </c>
      <c r="I21" s="16">
        <v>1</v>
      </c>
      <c r="J21" s="16">
        <v>0</v>
      </c>
      <c r="K21" s="16">
        <v>0</v>
      </c>
      <c r="L21" s="16">
        <v>1</v>
      </c>
      <c r="M21" s="16">
        <f t="shared" si="3"/>
        <v>3</v>
      </c>
      <c r="N21" s="16">
        <f t="shared" si="4"/>
        <v>2</v>
      </c>
      <c r="O21" s="16">
        <v>1</v>
      </c>
      <c r="P21" s="16">
        <v>1</v>
      </c>
      <c r="Q21" s="16">
        <f t="shared" si="5"/>
        <v>1</v>
      </c>
      <c r="R21" s="16">
        <v>1</v>
      </c>
      <c r="S21" s="16">
        <v>0</v>
      </c>
      <c r="T21" s="16">
        <v>0</v>
      </c>
      <c r="U21" s="16">
        <v>0</v>
      </c>
      <c r="V21" s="16">
        <f t="shared" si="6"/>
        <v>12</v>
      </c>
      <c r="W21" s="16">
        <f t="shared" si="7"/>
        <v>9</v>
      </c>
      <c r="X21" s="16">
        <f t="shared" si="8"/>
        <v>6</v>
      </c>
      <c r="Y21" s="16">
        <f t="shared" si="9"/>
        <v>3</v>
      </c>
      <c r="Z21" s="16">
        <f t="shared" si="10"/>
        <v>3</v>
      </c>
      <c r="AA21" s="16">
        <f t="shared" si="11"/>
        <v>2</v>
      </c>
      <c r="AB21" s="16">
        <f t="shared" si="12"/>
        <v>0</v>
      </c>
      <c r="AC21" s="16">
        <f t="shared" si="13"/>
        <v>0</v>
      </c>
      <c r="AD21" s="16">
        <f t="shared" si="14"/>
        <v>1</v>
      </c>
    </row>
    <row r="22" spans="1:30" ht="13.5" customHeight="1">
      <c r="A22" s="36" t="s">
        <v>264</v>
      </c>
      <c r="B22" s="39" t="s">
        <v>201</v>
      </c>
      <c r="C22" s="37" t="s">
        <v>202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 customHeight="1">
      <c r="A23" s="36" t="s">
        <v>264</v>
      </c>
      <c r="B23" s="39" t="s">
        <v>203</v>
      </c>
      <c r="C23" s="37" t="s">
        <v>204</v>
      </c>
      <c r="D23" s="16">
        <f t="shared" si="0"/>
        <v>14</v>
      </c>
      <c r="E23" s="16">
        <f t="shared" si="1"/>
        <v>3</v>
      </c>
      <c r="F23" s="16">
        <v>3</v>
      </c>
      <c r="G23" s="16">
        <v>0</v>
      </c>
      <c r="H23" s="16">
        <f t="shared" si="2"/>
        <v>11</v>
      </c>
      <c r="I23" s="16">
        <v>0</v>
      </c>
      <c r="J23" s="16">
        <v>11</v>
      </c>
      <c r="K23" s="16">
        <v>0</v>
      </c>
      <c r="L23" s="16">
        <v>0</v>
      </c>
      <c r="M23" s="16">
        <f t="shared" si="3"/>
        <v>3</v>
      </c>
      <c r="N23" s="16">
        <f t="shared" si="4"/>
        <v>2</v>
      </c>
      <c r="O23" s="16">
        <v>2</v>
      </c>
      <c r="P23" s="16">
        <v>0</v>
      </c>
      <c r="Q23" s="16">
        <f t="shared" si="5"/>
        <v>1</v>
      </c>
      <c r="R23" s="16">
        <v>0</v>
      </c>
      <c r="S23" s="16">
        <v>1</v>
      </c>
      <c r="T23" s="16">
        <v>0</v>
      </c>
      <c r="U23" s="16">
        <v>0</v>
      </c>
      <c r="V23" s="16">
        <f t="shared" si="6"/>
        <v>17</v>
      </c>
      <c r="W23" s="16">
        <f t="shared" si="7"/>
        <v>5</v>
      </c>
      <c r="X23" s="16">
        <f t="shared" si="8"/>
        <v>5</v>
      </c>
      <c r="Y23" s="16">
        <f t="shared" si="9"/>
        <v>0</v>
      </c>
      <c r="Z23" s="16">
        <f t="shared" si="10"/>
        <v>12</v>
      </c>
      <c r="AA23" s="16">
        <f t="shared" si="11"/>
        <v>0</v>
      </c>
      <c r="AB23" s="16">
        <f t="shared" si="12"/>
        <v>12</v>
      </c>
      <c r="AC23" s="16">
        <f t="shared" si="13"/>
        <v>0</v>
      </c>
      <c r="AD23" s="16">
        <f t="shared" si="14"/>
        <v>0</v>
      </c>
    </row>
    <row r="24" spans="1:30" ht="13.5" customHeight="1">
      <c r="A24" s="36" t="s">
        <v>264</v>
      </c>
      <c r="B24" s="39" t="s">
        <v>205</v>
      </c>
      <c r="C24" s="37" t="s">
        <v>206</v>
      </c>
      <c r="D24" s="16">
        <f t="shared" si="0"/>
        <v>12</v>
      </c>
      <c r="E24" s="16">
        <f t="shared" si="1"/>
        <v>6</v>
      </c>
      <c r="F24" s="16">
        <v>4</v>
      </c>
      <c r="G24" s="16">
        <v>2</v>
      </c>
      <c r="H24" s="16">
        <f t="shared" si="2"/>
        <v>6</v>
      </c>
      <c r="I24" s="16">
        <v>0</v>
      </c>
      <c r="J24" s="16">
        <v>2</v>
      </c>
      <c r="K24" s="16">
        <v>3</v>
      </c>
      <c r="L24" s="16">
        <v>1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12</v>
      </c>
      <c r="W24" s="16">
        <f t="shared" si="7"/>
        <v>6</v>
      </c>
      <c r="X24" s="16">
        <f t="shared" si="8"/>
        <v>4</v>
      </c>
      <c r="Y24" s="16">
        <f t="shared" si="9"/>
        <v>2</v>
      </c>
      <c r="Z24" s="16">
        <f t="shared" si="10"/>
        <v>6</v>
      </c>
      <c r="AA24" s="16">
        <f t="shared" si="11"/>
        <v>0</v>
      </c>
      <c r="AB24" s="16">
        <f t="shared" si="12"/>
        <v>2</v>
      </c>
      <c r="AC24" s="16">
        <f t="shared" si="13"/>
        <v>3</v>
      </c>
      <c r="AD24" s="16">
        <f t="shared" si="14"/>
        <v>1</v>
      </c>
    </row>
    <row r="25" spans="1:30" ht="13.5" customHeight="1">
      <c r="A25" s="36" t="s">
        <v>264</v>
      </c>
      <c r="B25" s="39" t="s">
        <v>207</v>
      </c>
      <c r="C25" s="37" t="s">
        <v>208</v>
      </c>
      <c r="D25" s="16">
        <f t="shared" si="0"/>
        <v>9</v>
      </c>
      <c r="E25" s="16">
        <f t="shared" si="1"/>
        <v>9</v>
      </c>
      <c r="F25" s="16">
        <v>5</v>
      </c>
      <c r="G25" s="16">
        <v>4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2</v>
      </c>
      <c r="N25" s="16">
        <f t="shared" si="4"/>
        <v>2</v>
      </c>
      <c r="O25" s="16">
        <v>0</v>
      </c>
      <c r="P25" s="16">
        <v>2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11</v>
      </c>
      <c r="W25" s="16">
        <f t="shared" si="7"/>
        <v>11</v>
      </c>
      <c r="X25" s="16">
        <f t="shared" si="8"/>
        <v>5</v>
      </c>
      <c r="Y25" s="16">
        <f t="shared" si="9"/>
        <v>6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 customHeight="1">
      <c r="A26" s="36" t="s">
        <v>264</v>
      </c>
      <c r="B26" s="39" t="s">
        <v>209</v>
      </c>
      <c r="C26" s="37" t="s">
        <v>210</v>
      </c>
      <c r="D26" s="16">
        <f t="shared" si="0"/>
        <v>5</v>
      </c>
      <c r="E26" s="16">
        <f t="shared" si="1"/>
        <v>3</v>
      </c>
      <c r="F26" s="16">
        <v>1</v>
      </c>
      <c r="G26" s="16">
        <v>2</v>
      </c>
      <c r="H26" s="16">
        <f t="shared" si="2"/>
        <v>2</v>
      </c>
      <c r="I26" s="16">
        <v>0</v>
      </c>
      <c r="J26" s="16">
        <v>1</v>
      </c>
      <c r="K26" s="16">
        <v>1</v>
      </c>
      <c r="L26" s="16">
        <v>0</v>
      </c>
      <c r="M26" s="16">
        <f t="shared" si="3"/>
        <v>4</v>
      </c>
      <c r="N26" s="16">
        <f t="shared" si="4"/>
        <v>4</v>
      </c>
      <c r="O26" s="16">
        <v>0</v>
      </c>
      <c r="P26" s="16">
        <v>4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9</v>
      </c>
      <c r="W26" s="16">
        <f t="shared" si="7"/>
        <v>7</v>
      </c>
      <c r="X26" s="16">
        <f t="shared" si="8"/>
        <v>1</v>
      </c>
      <c r="Y26" s="16">
        <f t="shared" si="9"/>
        <v>6</v>
      </c>
      <c r="Z26" s="16">
        <f t="shared" si="10"/>
        <v>2</v>
      </c>
      <c r="AA26" s="16">
        <f t="shared" si="11"/>
        <v>0</v>
      </c>
      <c r="AB26" s="16">
        <f t="shared" si="12"/>
        <v>1</v>
      </c>
      <c r="AC26" s="16">
        <f t="shared" si="13"/>
        <v>1</v>
      </c>
      <c r="AD26" s="16">
        <f t="shared" si="14"/>
        <v>0</v>
      </c>
    </row>
    <row r="27" spans="1:30" ht="13.5" customHeight="1">
      <c r="A27" s="36" t="s">
        <v>264</v>
      </c>
      <c r="B27" s="39" t="s">
        <v>211</v>
      </c>
      <c r="C27" s="37" t="s">
        <v>212</v>
      </c>
      <c r="D27" s="16">
        <f t="shared" si="0"/>
        <v>27</v>
      </c>
      <c r="E27" s="16">
        <f t="shared" si="1"/>
        <v>10</v>
      </c>
      <c r="F27" s="16">
        <v>4</v>
      </c>
      <c r="G27" s="16">
        <v>6</v>
      </c>
      <c r="H27" s="16">
        <f t="shared" si="2"/>
        <v>17</v>
      </c>
      <c r="I27" s="16">
        <v>0</v>
      </c>
      <c r="J27" s="16">
        <v>17</v>
      </c>
      <c r="K27" s="16">
        <v>0</v>
      </c>
      <c r="L27" s="16">
        <v>0</v>
      </c>
      <c r="M27" s="16">
        <f t="shared" si="3"/>
        <v>8</v>
      </c>
      <c r="N27" s="16">
        <f t="shared" si="4"/>
        <v>4</v>
      </c>
      <c r="O27" s="16">
        <v>1</v>
      </c>
      <c r="P27" s="16">
        <v>3</v>
      </c>
      <c r="Q27" s="16">
        <f t="shared" si="5"/>
        <v>4</v>
      </c>
      <c r="R27" s="16">
        <v>0</v>
      </c>
      <c r="S27" s="16">
        <v>4</v>
      </c>
      <c r="T27" s="16">
        <v>0</v>
      </c>
      <c r="U27" s="16">
        <v>0</v>
      </c>
      <c r="V27" s="16">
        <f t="shared" si="6"/>
        <v>35</v>
      </c>
      <c r="W27" s="16">
        <f t="shared" si="7"/>
        <v>14</v>
      </c>
      <c r="X27" s="16">
        <f t="shared" si="8"/>
        <v>5</v>
      </c>
      <c r="Y27" s="16">
        <f t="shared" si="9"/>
        <v>9</v>
      </c>
      <c r="Z27" s="16">
        <f t="shared" si="10"/>
        <v>21</v>
      </c>
      <c r="AA27" s="16">
        <f t="shared" si="11"/>
        <v>0</v>
      </c>
      <c r="AB27" s="16">
        <f t="shared" si="12"/>
        <v>21</v>
      </c>
      <c r="AC27" s="16">
        <f t="shared" si="13"/>
        <v>0</v>
      </c>
      <c r="AD27" s="16">
        <f t="shared" si="14"/>
        <v>0</v>
      </c>
    </row>
    <row r="28" spans="1:30" ht="13.5" customHeight="1">
      <c r="A28" s="36" t="s">
        <v>264</v>
      </c>
      <c r="B28" s="39" t="s">
        <v>213</v>
      </c>
      <c r="C28" s="37" t="s">
        <v>214</v>
      </c>
      <c r="D28" s="16">
        <f t="shared" si="0"/>
        <v>27</v>
      </c>
      <c r="E28" s="16">
        <f t="shared" si="1"/>
        <v>16</v>
      </c>
      <c r="F28" s="16">
        <v>4</v>
      </c>
      <c r="G28" s="16">
        <v>12</v>
      </c>
      <c r="H28" s="16">
        <f t="shared" si="2"/>
        <v>11</v>
      </c>
      <c r="I28" s="16">
        <v>0</v>
      </c>
      <c r="J28" s="16">
        <v>0</v>
      </c>
      <c r="K28" s="16">
        <v>0</v>
      </c>
      <c r="L28" s="16">
        <v>11</v>
      </c>
      <c r="M28" s="16">
        <f t="shared" si="3"/>
        <v>2</v>
      </c>
      <c r="N28" s="16">
        <f t="shared" si="4"/>
        <v>2</v>
      </c>
      <c r="O28" s="16">
        <v>2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29</v>
      </c>
      <c r="W28" s="16">
        <f>E28+N28</f>
        <v>18</v>
      </c>
      <c r="X28" s="16">
        <f>F28+O28</f>
        <v>6</v>
      </c>
      <c r="Y28" s="16">
        <f>G28+P28</f>
        <v>12</v>
      </c>
      <c r="Z28" s="16">
        <f>H28+Q28</f>
        <v>11</v>
      </c>
      <c r="AA28" s="16">
        <f>I28+R28</f>
        <v>0</v>
      </c>
      <c r="AB28" s="16">
        <f>J28+S28</f>
        <v>0</v>
      </c>
      <c r="AC28" s="16">
        <f>K28+T28</f>
        <v>0</v>
      </c>
      <c r="AD28" s="16">
        <f>L28+U28</f>
        <v>11</v>
      </c>
    </row>
    <row r="29" spans="1:30" ht="13.5" customHeight="1">
      <c r="A29" s="36" t="s">
        <v>264</v>
      </c>
      <c r="B29" s="39" t="s">
        <v>215</v>
      </c>
      <c r="C29" s="37" t="s">
        <v>216</v>
      </c>
      <c r="D29" s="16">
        <f t="shared" si="0"/>
        <v>7</v>
      </c>
      <c r="E29" s="16">
        <f t="shared" si="1"/>
        <v>1</v>
      </c>
      <c r="F29" s="16">
        <v>1</v>
      </c>
      <c r="G29" s="16">
        <v>0</v>
      </c>
      <c r="H29" s="16">
        <f t="shared" si="2"/>
        <v>6</v>
      </c>
      <c r="I29" s="16">
        <v>0</v>
      </c>
      <c r="J29" s="16">
        <v>0</v>
      </c>
      <c r="K29" s="16">
        <v>6</v>
      </c>
      <c r="L29" s="16">
        <v>0</v>
      </c>
      <c r="M29" s="16">
        <f t="shared" si="3"/>
        <v>3</v>
      </c>
      <c r="N29" s="16">
        <f t="shared" si="4"/>
        <v>3</v>
      </c>
      <c r="O29" s="16">
        <v>3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10</v>
      </c>
      <c r="W29" s="16">
        <f>E29+N29</f>
        <v>4</v>
      </c>
      <c r="X29" s="16">
        <f>F29+O29</f>
        <v>4</v>
      </c>
      <c r="Y29" s="16">
        <f>G29+P29</f>
        <v>0</v>
      </c>
      <c r="Z29" s="16">
        <f>H29+Q29</f>
        <v>6</v>
      </c>
      <c r="AA29" s="16">
        <f>I29+R29</f>
        <v>0</v>
      </c>
      <c r="AB29" s="16">
        <f>J29+S29</f>
        <v>0</v>
      </c>
      <c r="AC29" s="16">
        <f>K29+T29</f>
        <v>6</v>
      </c>
      <c r="AD29" s="16">
        <f>L29+U29</f>
        <v>0</v>
      </c>
    </row>
    <row r="30" spans="1:30" ht="13.5" customHeight="1">
      <c r="A30" s="36" t="s">
        <v>264</v>
      </c>
      <c r="B30" s="39" t="s">
        <v>217</v>
      </c>
      <c r="C30" s="37" t="s">
        <v>218</v>
      </c>
      <c r="D30" s="16">
        <f t="shared" si="0"/>
        <v>0</v>
      </c>
      <c r="E30" s="16">
        <f t="shared" si="1"/>
        <v>0</v>
      </c>
      <c r="F30" s="16">
        <v>0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9</v>
      </c>
      <c r="N30" s="16">
        <f t="shared" si="4"/>
        <v>1</v>
      </c>
      <c r="O30" s="16">
        <v>1</v>
      </c>
      <c r="P30" s="16">
        <v>0</v>
      </c>
      <c r="Q30" s="16">
        <f t="shared" si="5"/>
        <v>8</v>
      </c>
      <c r="R30" s="16">
        <v>0</v>
      </c>
      <c r="S30" s="16">
        <v>6</v>
      </c>
      <c r="T30" s="16">
        <v>0</v>
      </c>
      <c r="U30" s="16">
        <v>2</v>
      </c>
      <c r="V30" s="16">
        <f t="shared" si="6"/>
        <v>9</v>
      </c>
      <c r="W30" s="16">
        <f>E30+N30</f>
        <v>1</v>
      </c>
      <c r="X30" s="16">
        <f>F30+O30</f>
        <v>1</v>
      </c>
      <c r="Y30" s="16">
        <f>G30+P30</f>
        <v>0</v>
      </c>
      <c r="Z30" s="16">
        <f>H30+Q30</f>
        <v>8</v>
      </c>
      <c r="AA30" s="16">
        <f>I30+R30</f>
        <v>0</v>
      </c>
      <c r="AB30" s="16">
        <f>J30+S30</f>
        <v>6</v>
      </c>
      <c r="AC30" s="16">
        <f>K30+T30</f>
        <v>0</v>
      </c>
      <c r="AD30" s="16">
        <f>L30+U30</f>
        <v>2</v>
      </c>
    </row>
    <row r="31" spans="1:30" ht="13.5" customHeight="1">
      <c r="A31" s="36" t="s">
        <v>264</v>
      </c>
      <c r="B31" s="39" t="s">
        <v>219</v>
      </c>
      <c r="C31" s="37" t="s">
        <v>220</v>
      </c>
      <c r="D31" s="16">
        <f t="shared" si="0"/>
        <v>16</v>
      </c>
      <c r="E31" s="16">
        <f t="shared" si="1"/>
        <v>10</v>
      </c>
      <c r="F31" s="16">
        <v>5</v>
      </c>
      <c r="G31" s="16">
        <v>5</v>
      </c>
      <c r="H31" s="16">
        <f t="shared" si="2"/>
        <v>6</v>
      </c>
      <c r="I31" s="16">
        <v>0</v>
      </c>
      <c r="J31" s="16">
        <v>6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16</v>
      </c>
      <c r="W31" s="16">
        <f>E31+N31</f>
        <v>10</v>
      </c>
      <c r="X31" s="16">
        <f>F31+O31</f>
        <v>5</v>
      </c>
      <c r="Y31" s="16">
        <f>G31+P31</f>
        <v>5</v>
      </c>
      <c r="Z31" s="16">
        <f>H31+Q31</f>
        <v>6</v>
      </c>
      <c r="AA31" s="16">
        <f>I31+R31</f>
        <v>0</v>
      </c>
      <c r="AB31" s="16">
        <f>J31+S31</f>
        <v>6</v>
      </c>
      <c r="AC31" s="16">
        <f>K31+T31</f>
        <v>0</v>
      </c>
      <c r="AD31" s="16">
        <f>L31+U31</f>
        <v>0</v>
      </c>
    </row>
    <row r="32" spans="1:30" ht="13.5">
      <c r="A32" s="46" t="s">
        <v>222</v>
      </c>
      <c r="B32" s="46"/>
      <c r="C32" s="46"/>
      <c r="D32" s="16">
        <f t="shared" si="0"/>
        <v>274</v>
      </c>
      <c r="E32" s="16">
        <f t="shared" si="1"/>
        <v>100</v>
      </c>
      <c r="F32" s="16">
        <f>SUM(F7:F31)</f>
        <v>60</v>
      </c>
      <c r="G32" s="16">
        <f>SUM(G7:G31)</f>
        <v>40</v>
      </c>
      <c r="H32" s="16">
        <f t="shared" si="2"/>
        <v>174</v>
      </c>
      <c r="I32" s="16">
        <f>SUM(I7:I31)</f>
        <v>7</v>
      </c>
      <c r="J32" s="16">
        <f>SUM(J7:J31)</f>
        <v>137</v>
      </c>
      <c r="K32" s="16">
        <f>SUM(K7:K31)</f>
        <v>16</v>
      </c>
      <c r="L32" s="16">
        <f>SUM(L7:L31)</f>
        <v>14</v>
      </c>
      <c r="M32" s="16">
        <f t="shared" si="3"/>
        <v>99</v>
      </c>
      <c r="N32" s="16">
        <f t="shared" si="4"/>
        <v>49</v>
      </c>
      <c r="O32" s="16">
        <f>SUM(O7:O31)</f>
        <v>34</v>
      </c>
      <c r="P32" s="16">
        <f>SUM(P7:P31)</f>
        <v>15</v>
      </c>
      <c r="Q32" s="16">
        <f t="shared" si="5"/>
        <v>50</v>
      </c>
      <c r="R32" s="16">
        <f>SUM(R7:R31)</f>
        <v>1</v>
      </c>
      <c r="S32" s="16">
        <f>SUM(S7:S31)</f>
        <v>47</v>
      </c>
      <c r="T32" s="16">
        <f>SUM(T7:T31)</f>
        <v>0</v>
      </c>
      <c r="U32" s="16">
        <f>SUM(U7:U31)</f>
        <v>2</v>
      </c>
      <c r="V32" s="16">
        <f t="shared" si="6"/>
        <v>373</v>
      </c>
      <c r="W32" s="16">
        <f>E32+N32</f>
        <v>149</v>
      </c>
      <c r="X32" s="16">
        <f>F32+O32</f>
        <v>94</v>
      </c>
      <c r="Y32" s="16">
        <f>G32+P32</f>
        <v>55</v>
      </c>
      <c r="Z32" s="16">
        <f>H32+Q32</f>
        <v>224</v>
      </c>
      <c r="AA32" s="16">
        <f>I32+R32</f>
        <v>8</v>
      </c>
      <c r="AB32" s="16">
        <f>J32+S32</f>
        <v>184</v>
      </c>
      <c r="AC32" s="16">
        <f>K32+T32</f>
        <v>16</v>
      </c>
      <c r="AD32" s="16">
        <f>L32+U32</f>
        <v>16</v>
      </c>
    </row>
  </sheetData>
  <mergeCells count="28">
    <mergeCell ref="A32:C32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3</v>
      </c>
      <c r="C2" s="47" t="s">
        <v>25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226</v>
      </c>
      <c r="E3" s="60"/>
      <c r="F3" s="60"/>
      <c r="G3" s="60"/>
      <c r="H3" s="60"/>
      <c r="I3" s="61"/>
      <c r="J3" s="59" t="s">
        <v>224</v>
      </c>
      <c r="K3" s="60"/>
      <c r="L3" s="60"/>
      <c r="M3" s="60"/>
      <c r="N3" s="60"/>
      <c r="O3" s="61"/>
      <c r="P3" s="59" t="s">
        <v>225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253</v>
      </c>
      <c r="G5" s="41"/>
      <c r="H5" s="70" t="s">
        <v>254</v>
      </c>
      <c r="I5" s="41"/>
      <c r="J5" s="70" t="s">
        <v>31</v>
      </c>
      <c r="K5" s="41"/>
      <c r="L5" s="70" t="s">
        <v>253</v>
      </c>
      <c r="M5" s="41"/>
      <c r="N5" s="70" t="s">
        <v>254</v>
      </c>
      <c r="O5" s="41"/>
      <c r="P5" s="70" t="s">
        <v>31</v>
      </c>
      <c r="Q5" s="41"/>
      <c r="R5" s="70" t="s">
        <v>253</v>
      </c>
      <c r="S5" s="41"/>
      <c r="T5" s="70" t="s">
        <v>254</v>
      </c>
      <c r="U5" s="41"/>
      <c r="V5" s="69" t="s">
        <v>255</v>
      </c>
      <c r="W5" s="69"/>
      <c r="X5" s="69" t="s">
        <v>256</v>
      </c>
      <c r="Y5" s="69"/>
      <c r="Z5" s="69"/>
      <c r="AA5" s="69"/>
      <c r="AB5" s="44"/>
      <c r="AC5" s="71"/>
      <c r="AD5" s="68"/>
      <c r="AE5" s="68"/>
      <c r="AF5" s="69" t="s">
        <v>255</v>
      </c>
      <c r="AG5" s="69"/>
      <c r="AH5" s="69" t="s">
        <v>256</v>
      </c>
      <c r="AI5" s="69"/>
      <c r="AJ5" s="69"/>
      <c r="AK5" s="69"/>
      <c r="AL5" s="44"/>
      <c r="AM5" s="71"/>
      <c r="AN5" s="68"/>
      <c r="AO5" s="68"/>
      <c r="AP5" s="69" t="s">
        <v>255</v>
      </c>
      <c r="AQ5" s="69"/>
      <c r="AR5" s="69" t="s">
        <v>256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233</v>
      </c>
      <c r="E6" s="38" t="s">
        <v>234</v>
      </c>
      <c r="F6" s="38" t="s">
        <v>233</v>
      </c>
      <c r="G6" s="38" t="s">
        <v>234</v>
      </c>
      <c r="H6" s="19" t="s">
        <v>235</v>
      </c>
      <c r="I6" s="38" t="s">
        <v>234</v>
      </c>
      <c r="J6" s="38" t="s">
        <v>233</v>
      </c>
      <c r="K6" s="38" t="s">
        <v>234</v>
      </c>
      <c r="L6" s="38" t="s">
        <v>233</v>
      </c>
      <c r="M6" s="38" t="s">
        <v>234</v>
      </c>
      <c r="N6" s="19" t="s">
        <v>235</v>
      </c>
      <c r="O6" s="38" t="s">
        <v>234</v>
      </c>
      <c r="P6" s="38" t="s">
        <v>233</v>
      </c>
      <c r="Q6" s="38" t="s">
        <v>234</v>
      </c>
      <c r="R6" s="38" t="s">
        <v>233</v>
      </c>
      <c r="S6" s="38" t="s">
        <v>234</v>
      </c>
      <c r="T6" s="19" t="s">
        <v>235</v>
      </c>
      <c r="U6" s="38" t="s">
        <v>234</v>
      </c>
      <c r="V6" s="38" t="s">
        <v>233</v>
      </c>
      <c r="W6" s="19" t="s">
        <v>236</v>
      </c>
      <c r="X6" s="38" t="s">
        <v>233</v>
      </c>
      <c r="Y6" s="19" t="s">
        <v>236</v>
      </c>
      <c r="Z6" s="38" t="s">
        <v>233</v>
      </c>
      <c r="AA6" s="19" t="s">
        <v>236</v>
      </c>
      <c r="AB6" s="19" t="s">
        <v>235</v>
      </c>
      <c r="AC6" s="19" t="s">
        <v>236</v>
      </c>
      <c r="AD6" s="19" t="s">
        <v>235</v>
      </c>
      <c r="AE6" s="19" t="s">
        <v>236</v>
      </c>
      <c r="AF6" s="38" t="s">
        <v>233</v>
      </c>
      <c r="AG6" s="19" t="s">
        <v>236</v>
      </c>
      <c r="AH6" s="38" t="s">
        <v>233</v>
      </c>
      <c r="AI6" s="19" t="s">
        <v>236</v>
      </c>
      <c r="AJ6" s="38" t="s">
        <v>233</v>
      </c>
      <c r="AK6" s="19" t="s">
        <v>236</v>
      </c>
      <c r="AL6" s="19" t="s">
        <v>235</v>
      </c>
      <c r="AM6" s="19" t="s">
        <v>236</v>
      </c>
      <c r="AN6" s="19" t="s">
        <v>235</v>
      </c>
      <c r="AO6" s="19" t="s">
        <v>236</v>
      </c>
      <c r="AP6" s="38" t="s">
        <v>233</v>
      </c>
      <c r="AQ6" s="19" t="s">
        <v>236</v>
      </c>
      <c r="AR6" s="38" t="s">
        <v>233</v>
      </c>
      <c r="AS6" s="19" t="s">
        <v>236</v>
      </c>
      <c r="AT6" s="38" t="s">
        <v>233</v>
      </c>
      <c r="AU6" s="19" t="s">
        <v>236</v>
      </c>
      <c r="AV6" s="19" t="s">
        <v>235</v>
      </c>
      <c r="AW6" s="19" t="s">
        <v>236</v>
      </c>
      <c r="AX6" s="19" t="s">
        <v>235</v>
      </c>
      <c r="AY6" s="19" t="s">
        <v>236</v>
      </c>
    </row>
    <row r="7" spans="1:51" ht="13.5">
      <c r="A7" s="36" t="s">
        <v>264</v>
      </c>
      <c r="B7" s="40" t="s">
        <v>265</v>
      </c>
      <c r="C7" s="35" t="s">
        <v>266</v>
      </c>
      <c r="D7" s="16">
        <v>95</v>
      </c>
      <c r="E7" s="16">
        <v>213</v>
      </c>
      <c r="F7" s="16">
        <v>0</v>
      </c>
      <c r="G7" s="16">
        <v>0</v>
      </c>
      <c r="H7" s="16">
        <v>0</v>
      </c>
      <c r="I7" s="16">
        <v>0</v>
      </c>
      <c r="J7" s="16">
        <v>150</v>
      </c>
      <c r="K7" s="16">
        <v>383</v>
      </c>
      <c r="L7" s="16">
        <v>0</v>
      </c>
      <c r="M7" s="16">
        <v>0</v>
      </c>
      <c r="N7" s="16">
        <v>0</v>
      </c>
      <c r="O7" s="16">
        <v>0</v>
      </c>
      <c r="P7" s="16">
        <v>249</v>
      </c>
      <c r="Q7" s="16">
        <v>594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59</v>
      </c>
      <c r="AQ7" s="16">
        <v>188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264</v>
      </c>
      <c r="B8" s="40" t="s">
        <v>267</v>
      </c>
      <c r="C8" s="35" t="s">
        <v>268</v>
      </c>
      <c r="D8" s="16">
        <v>105</v>
      </c>
      <c r="E8" s="16">
        <v>264</v>
      </c>
      <c r="F8" s="16">
        <v>8</v>
      </c>
      <c r="G8" s="16">
        <v>54</v>
      </c>
      <c r="H8" s="16">
        <v>0</v>
      </c>
      <c r="I8" s="16">
        <v>0</v>
      </c>
      <c r="J8" s="16">
        <v>14</v>
      </c>
      <c r="K8" s="16">
        <v>27</v>
      </c>
      <c r="L8" s="16">
        <v>8</v>
      </c>
      <c r="M8" s="16">
        <v>30</v>
      </c>
      <c r="N8" s="16">
        <v>0</v>
      </c>
      <c r="O8" s="16">
        <v>0</v>
      </c>
      <c r="P8" s="16">
        <v>214</v>
      </c>
      <c r="Q8" s="16">
        <v>556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2</v>
      </c>
      <c r="AA8" s="16">
        <v>4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38</v>
      </c>
      <c r="AQ8" s="16">
        <v>138</v>
      </c>
      <c r="AR8" s="16">
        <v>0</v>
      </c>
      <c r="AS8" s="16">
        <v>0</v>
      </c>
      <c r="AT8" s="16">
        <v>3</v>
      </c>
      <c r="AU8" s="16">
        <v>28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264</v>
      </c>
      <c r="B9" s="40" t="s">
        <v>269</v>
      </c>
      <c r="C9" s="35" t="s">
        <v>270</v>
      </c>
      <c r="D9" s="16">
        <v>32</v>
      </c>
      <c r="E9" s="16">
        <v>70</v>
      </c>
      <c r="F9" s="16">
        <v>6</v>
      </c>
      <c r="G9" s="16">
        <v>26</v>
      </c>
      <c r="H9" s="16">
        <v>0</v>
      </c>
      <c r="I9" s="16">
        <v>0</v>
      </c>
      <c r="J9" s="16">
        <v>14</v>
      </c>
      <c r="K9" s="16">
        <v>36</v>
      </c>
      <c r="L9" s="16">
        <v>0</v>
      </c>
      <c r="M9" s="16">
        <v>0</v>
      </c>
      <c r="N9" s="16">
        <v>0</v>
      </c>
      <c r="O9" s="16">
        <v>0</v>
      </c>
      <c r="P9" s="16">
        <v>59</v>
      </c>
      <c r="Q9" s="16">
        <v>141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2</v>
      </c>
      <c r="AA9" s="16">
        <v>4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61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264</v>
      </c>
      <c r="B10" s="40" t="s">
        <v>271</v>
      </c>
      <c r="C10" s="35" t="s">
        <v>272</v>
      </c>
      <c r="D10" s="16">
        <v>18</v>
      </c>
      <c r="E10" s="16">
        <v>38</v>
      </c>
      <c r="F10" s="16">
        <v>5</v>
      </c>
      <c r="G10" s="16">
        <v>16</v>
      </c>
      <c r="H10" s="16">
        <v>0</v>
      </c>
      <c r="I10" s="16">
        <v>0</v>
      </c>
      <c r="J10" s="16">
        <v>26</v>
      </c>
      <c r="K10" s="16">
        <v>65</v>
      </c>
      <c r="L10" s="16">
        <v>13</v>
      </c>
      <c r="M10" s="16">
        <v>18</v>
      </c>
      <c r="N10" s="16">
        <v>0</v>
      </c>
      <c r="O10" s="16">
        <v>0</v>
      </c>
      <c r="P10" s="16">
        <v>36</v>
      </c>
      <c r="Q10" s="16">
        <v>92</v>
      </c>
      <c r="R10" s="16">
        <v>32</v>
      </c>
      <c r="S10" s="16">
        <v>48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2</v>
      </c>
      <c r="AO10" s="16">
        <v>1700</v>
      </c>
      <c r="AP10" s="16">
        <v>5</v>
      </c>
      <c r="AQ10" s="16">
        <v>14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264</v>
      </c>
      <c r="B11" s="40" t="s">
        <v>273</v>
      </c>
      <c r="C11" s="35" t="s">
        <v>274</v>
      </c>
      <c r="D11" s="16">
        <v>9</v>
      </c>
      <c r="E11" s="16">
        <v>13</v>
      </c>
      <c r="F11" s="16">
        <v>2</v>
      </c>
      <c r="G11" s="16">
        <v>6</v>
      </c>
      <c r="H11" s="16">
        <v>0</v>
      </c>
      <c r="I11" s="16">
        <v>0</v>
      </c>
      <c r="J11" s="16">
        <v>17</v>
      </c>
      <c r="K11" s="16">
        <v>35</v>
      </c>
      <c r="L11" s="16">
        <v>0</v>
      </c>
      <c r="M11" s="16">
        <v>0</v>
      </c>
      <c r="N11" s="16">
        <v>0</v>
      </c>
      <c r="O11" s="16">
        <v>0</v>
      </c>
      <c r="P11" s="16">
        <v>77</v>
      </c>
      <c r="Q11" s="16">
        <v>178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12</v>
      </c>
      <c r="AQ11" s="16">
        <v>16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264</v>
      </c>
      <c r="B12" s="40" t="s">
        <v>275</v>
      </c>
      <c r="C12" s="35" t="s">
        <v>34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21</v>
      </c>
      <c r="K12" s="16">
        <v>54</v>
      </c>
      <c r="L12" s="16">
        <v>0</v>
      </c>
      <c r="M12" s="16">
        <v>0</v>
      </c>
      <c r="N12" s="16">
        <v>0</v>
      </c>
      <c r="O12" s="16">
        <v>0</v>
      </c>
      <c r="P12" s="16">
        <v>189</v>
      </c>
      <c r="Q12" s="16">
        <v>806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18</v>
      </c>
      <c r="AQ12" s="16">
        <v>56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264</v>
      </c>
      <c r="B13" s="40" t="s">
        <v>35</v>
      </c>
      <c r="C13" s="35" t="s">
        <v>36</v>
      </c>
      <c r="D13" s="16">
        <v>28</v>
      </c>
      <c r="E13" s="16">
        <v>65</v>
      </c>
      <c r="F13" s="16">
        <v>2</v>
      </c>
      <c r="G13" s="16">
        <v>8</v>
      </c>
      <c r="H13" s="16">
        <v>0</v>
      </c>
      <c r="I13" s="16">
        <v>0</v>
      </c>
      <c r="J13" s="16">
        <v>2</v>
      </c>
      <c r="K13" s="16">
        <v>7</v>
      </c>
      <c r="L13" s="16">
        <v>0</v>
      </c>
      <c r="M13" s="16">
        <v>0</v>
      </c>
      <c r="N13" s="16">
        <v>0</v>
      </c>
      <c r="O13" s="16">
        <v>0</v>
      </c>
      <c r="P13" s="16">
        <v>31</v>
      </c>
      <c r="Q13" s="16">
        <v>84</v>
      </c>
      <c r="R13" s="16">
        <v>39</v>
      </c>
      <c r="S13" s="16">
        <v>54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8</v>
      </c>
      <c r="AQ13" s="16">
        <v>26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264</v>
      </c>
      <c r="B14" s="40" t="s">
        <v>37</v>
      </c>
      <c r="C14" s="35" t="s">
        <v>38</v>
      </c>
      <c r="D14" s="16">
        <v>20</v>
      </c>
      <c r="E14" s="16">
        <v>52</v>
      </c>
      <c r="F14" s="16">
        <v>0</v>
      </c>
      <c r="G14" s="16">
        <v>0</v>
      </c>
      <c r="H14" s="16">
        <v>0</v>
      </c>
      <c r="I14" s="16">
        <v>0</v>
      </c>
      <c r="J14" s="16">
        <v>3</v>
      </c>
      <c r="K14" s="16">
        <v>6</v>
      </c>
      <c r="L14" s="16">
        <v>0</v>
      </c>
      <c r="M14" s="16">
        <v>0</v>
      </c>
      <c r="N14" s="16">
        <v>0</v>
      </c>
      <c r="O14" s="16">
        <v>0</v>
      </c>
      <c r="P14" s="16">
        <v>89</v>
      </c>
      <c r="Q14" s="16">
        <v>219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19</v>
      </c>
      <c r="AQ14" s="16">
        <v>56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264</v>
      </c>
      <c r="B15" s="40" t="s">
        <v>39</v>
      </c>
      <c r="C15" s="35" t="s">
        <v>40</v>
      </c>
      <c r="D15" s="16">
        <v>37</v>
      </c>
      <c r="E15" s="16">
        <v>117</v>
      </c>
      <c r="F15" s="16">
        <v>0</v>
      </c>
      <c r="G15" s="16">
        <v>0</v>
      </c>
      <c r="H15" s="16">
        <v>0</v>
      </c>
      <c r="I15" s="16">
        <v>0</v>
      </c>
      <c r="J15" s="16">
        <v>14</v>
      </c>
      <c r="K15" s="16">
        <v>50</v>
      </c>
      <c r="L15" s="16">
        <v>0</v>
      </c>
      <c r="M15" s="16">
        <v>0</v>
      </c>
      <c r="N15" s="16">
        <v>0</v>
      </c>
      <c r="O15" s="16">
        <v>0</v>
      </c>
      <c r="P15" s="16">
        <v>176</v>
      </c>
      <c r="Q15" s="16">
        <v>514</v>
      </c>
      <c r="R15" s="16">
        <v>0</v>
      </c>
      <c r="S15" s="16">
        <v>0</v>
      </c>
      <c r="T15" s="16">
        <v>1</v>
      </c>
      <c r="U15" s="16">
        <v>7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32</v>
      </c>
      <c r="AQ15" s="16">
        <v>117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264</v>
      </c>
      <c r="B16" s="40" t="s">
        <v>41</v>
      </c>
      <c r="C16" s="35" t="s">
        <v>42</v>
      </c>
      <c r="D16" s="16">
        <v>16</v>
      </c>
      <c r="E16" s="16">
        <v>42</v>
      </c>
      <c r="F16" s="16">
        <v>3</v>
      </c>
      <c r="G16" s="16">
        <v>6</v>
      </c>
      <c r="H16" s="16">
        <v>0</v>
      </c>
      <c r="I16" s="16">
        <v>0</v>
      </c>
      <c r="J16" s="16">
        <v>0</v>
      </c>
      <c r="K16" s="16">
        <v>0</v>
      </c>
      <c r="L16" s="16">
        <v>2</v>
      </c>
      <c r="M16" s="16">
        <v>6</v>
      </c>
      <c r="N16" s="16">
        <v>0</v>
      </c>
      <c r="O16" s="16">
        <v>0</v>
      </c>
      <c r="P16" s="16">
        <v>33</v>
      </c>
      <c r="Q16" s="16">
        <v>78</v>
      </c>
      <c r="R16" s="16">
        <v>4</v>
      </c>
      <c r="S16" s="16">
        <v>8</v>
      </c>
      <c r="T16" s="16">
        <v>0</v>
      </c>
      <c r="U16" s="16">
        <v>0</v>
      </c>
      <c r="V16" s="16">
        <v>2</v>
      </c>
      <c r="W16" s="16">
        <v>4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10</v>
      </c>
      <c r="AQ16" s="16">
        <v>30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264</v>
      </c>
      <c r="B17" s="40" t="s">
        <v>43</v>
      </c>
      <c r="C17" s="35" t="s">
        <v>44</v>
      </c>
      <c r="D17" s="16">
        <v>23</v>
      </c>
      <c r="E17" s="16">
        <v>57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110</v>
      </c>
      <c r="Q17" s="16">
        <v>261</v>
      </c>
      <c r="R17" s="16">
        <v>0</v>
      </c>
      <c r="S17" s="16">
        <v>0</v>
      </c>
      <c r="T17" s="16">
        <v>0</v>
      </c>
      <c r="U17" s="16">
        <v>0</v>
      </c>
      <c r="V17" s="16">
        <v>14</v>
      </c>
      <c r="W17" s="16">
        <v>44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2</v>
      </c>
      <c r="AK17" s="16">
        <v>21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264</v>
      </c>
      <c r="B18" s="40" t="s">
        <v>45</v>
      </c>
      <c r="C18" s="35" t="s">
        <v>46</v>
      </c>
      <c r="D18" s="16">
        <v>2</v>
      </c>
      <c r="E18" s="16">
        <v>5</v>
      </c>
      <c r="F18" s="16">
        <v>1</v>
      </c>
      <c r="G18" s="16">
        <v>4</v>
      </c>
      <c r="H18" s="16">
        <v>0</v>
      </c>
      <c r="I18" s="16">
        <v>0</v>
      </c>
      <c r="J18" s="16">
        <v>20</v>
      </c>
      <c r="K18" s="16">
        <v>52</v>
      </c>
      <c r="L18" s="16">
        <v>3</v>
      </c>
      <c r="M18" s="16">
        <v>8</v>
      </c>
      <c r="N18" s="16">
        <v>0</v>
      </c>
      <c r="O18" s="16">
        <v>0</v>
      </c>
      <c r="P18" s="16">
        <v>24</v>
      </c>
      <c r="Q18" s="16">
        <v>43</v>
      </c>
      <c r="R18" s="16">
        <v>19</v>
      </c>
      <c r="S18" s="16">
        <v>72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12</v>
      </c>
      <c r="AQ18" s="16">
        <v>52</v>
      </c>
      <c r="AR18" s="16">
        <v>7</v>
      </c>
      <c r="AS18" s="16">
        <v>23</v>
      </c>
      <c r="AT18" s="16">
        <v>19</v>
      </c>
      <c r="AU18" s="16">
        <v>75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264</v>
      </c>
      <c r="B19" s="40" t="s">
        <v>47</v>
      </c>
      <c r="C19" s="35" t="s">
        <v>48</v>
      </c>
      <c r="D19" s="16">
        <v>17</v>
      </c>
      <c r="E19" s="16">
        <v>47</v>
      </c>
      <c r="F19" s="16">
        <v>0</v>
      </c>
      <c r="G19" s="16">
        <v>0</v>
      </c>
      <c r="H19" s="16">
        <v>0</v>
      </c>
      <c r="I19" s="16">
        <v>0</v>
      </c>
      <c r="J19" s="16">
        <v>9</v>
      </c>
      <c r="K19" s="16">
        <v>33</v>
      </c>
      <c r="L19" s="16">
        <v>0</v>
      </c>
      <c r="M19" s="16">
        <v>0</v>
      </c>
      <c r="N19" s="16">
        <v>0</v>
      </c>
      <c r="O19" s="16">
        <v>0</v>
      </c>
      <c r="P19" s="16">
        <v>29</v>
      </c>
      <c r="Q19" s="16">
        <v>67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3</v>
      </c>
      <c r="AG19" s="16">
        <v>11</v>
      </c>
      <c r="AH19" s="16">
        <v>0</v>
      </c>
      <c r="AI19" s="16">
        <v>0</v>
      </c>
      <c r="AJ19" s="16">
        <v>3</v>
      </c>
      <c r="AK19" s="16">
        <v>29</v>
      </c>
      <c r="AL19" s="16">
        <v>0</v>
      </c>
      <c r="AM19" s="16">
        <v>0</v>
      </c>
      <c r="AN19" s="16">
        <v>0</v>
      </c>
      <c r="AO19" s="16">
        <v>0</v>
      </c>
      <c r="AP19" s="16">
        <v>13</v>
      </c>
      <c r="AQ19" s="16">
        <v>50</v>
      </c>
      <c r="AR19" s="16">
        <v>0</v>
      </c>
      <c r="AS19" s="16">
        <v>0</v>
      </c>
      <c r="AT19" s="16">
        <v>13</v>
      </c>
      <c r="AU19" s="16">
        <v>50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264</v>
      </c>
      <c r="B20" s="40" t="s">
        <v>49</v>
      </c>
      <c r="C20" s="35" t="s">
        <v>50</v>
      </c>
      <c r="D20" s="16">
        <v>6</v>
      </c>
      <c r="E20" s="16">
        <v>20</v>
      </c>
      <c r="F20" s="16">
        <v>6</v>
      </c>
      <c r="G20" s="16">
        <v>12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44</v>
      </c>
      <c r="Q20" s="16">
        <v>115</v>
      </c>
      <c r="R20" s="16">
        <v>55</v>
      </c>
      <c r="S20" s="16">
        <v>127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21</v>
      </c>
      <c r="AQ20" s="16">
        <v>81</v>
      </c>
      <c r="AR20" s="16">
        <v>1</v>
      </c>
      <c r="AS20" s="16">
        <v>10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264</v>
      </c>
      <c r="B21" s="40" t="s">
        <v>51</v>
      </c>
      <c r="C21" s="35" t="s">
        <v>52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10</v>
      </c>
      <c r="K21" s="16">
        <v>28</v>
      </c>
      <c r="L21" s="16">
        <v>0</v>
      </c>
      <c r="M21" s="16">
        <v>0</v>
      </c>
      <c r="N21" s="16">
        <v>0</v>
      </c>
      <c r="O21" s="16">
        <v>0</v>
      </c>
      <c r="P21" s="16">
        <v>55</v>
      </c>
      <c r="Q21" s="16">
        <v>138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16</v>
      </c>
      <c r="AQ21" s="16">
        <v>50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264</v>
      </c>
      <c r="B22" s="40" t="s">
        <v>53</v>
      </c>
      <c r="C22" s="35" t="s">
        <v>54</v>
      </c>
      <c r="D22" s="16">
        <v>6</v>
      </c>
      <c r="E22" s="16">
        <v>14</v>
      </c>
      <c r="F22" s="16">
        <v>1</v>
      </c>
      <c r="G22" s="16">
        <v>4</v>
      </c>
      <c r="H22" s="16">
        <v>0</v>
      </c>
      <c r="I22" s="16">
        <v>0</v>
      </c>
      <c r="J22" s="16">
        <v>11</v>
      </c>
      <c r="K22" s="16">
        <v>31</v>
      </c>
      <c r="L22" s="16">
        <v>3</v>
      </c>
      <c r="M22" s="16">
        <v>10</v>
      </c>
      <c r="N22" s="16">
        <v>0</v>
      </c>
      <c r="O22" s="16">
        <v>0</v>
      </c>
      <c r="P22" s="16">
        <v>7</v>
      </c>
      <c r="Q22" s="16">
        <v>18</v>
      </c>
      <c r="R22" s="16">
        <v>18</v>
      </c>
      <c r="S22" s="16">
        <v>56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7</v>
      </c>
      <c r="AQ22" s="16">
        <v>21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264</v>
      </c>
      <c r="B23" s="40" t="s">
        <v>55</v>
      </c>
      <c r="C23" s="35" t="s">
        <v>56</v>
      </c>
      <c r="D23" s="16">
        <v>15</v>
      </c>
      <c r="E23" s="16">
        <v>41</v>
      </c>
      <c r="F23" s="16">
        <v>1</v>
      </c>
      <c r="G23" s="16">
        <v>3</v>
      </c>
      <c r="H23" s="16">
        <v>0</v>
      </c>
      <c r="I23" s="16">
        <v>0</v>
      </c>
      <c r="J23" s="16">
        <v>6</v>
      </c>
      <c r="K23" s="16">
        <v>16</v>
      </c>
      <c r="L23" s="16">
        <v>7</v>
      </c>
      <c r="M23" s="16">
        <v>35</v>
      </c>
      <c r="N23" s="16">
        <v>0</v>
      </c>
      <c r="O23" s="16">
        <v>0</v>
      </c>
      <c r="P23" s="16">
        <v>14</v>
      </c>
      <c r="Q23" s="16">
        <v>30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17</v>
      </c>
      <c r="AQ23" s="16">
        <v>81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264</v>
      </c>
      <c r="B24" s="40" t="s">
        <v>57</v>
      </c>
      <c r="C24" s="35" t="s">
        <v>58</v>
      </c>
      <c r="D24" s="16">
        <v>9</v>
      </c>
      <c r="E24" s="16">
        <v>18</v>
      </c>
      <c r="F24" s="16">
        <v>2</v>
      </c>
      <c r="G24" s="16">
        <v>4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13</v>
      </c>
      <c r="Q24" s="16">
        <v>26</v>
      </c>
      <c r="R24" s="16">
        <v>29</v>
      </c>
      <c r="S24" s="16">
        <v>78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8</v>
      </c>
      <c r="AQ24" s="16">
        <v>25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264</v>
      </c>
      <c r="B25" s="40" t="s">
        <v>59</v>
      </c>
      <c r="C25" s="35" t="s">
        <v>60</v>
      </c>
      <c r="D25" s="16">
        <v>1</v>
      </c>
      <c r="E25" s="16">
        <v>2</v>
      </c>
      <c r="F25" s="16">
        <v>3</v>
      </c>
      <c r="G25" s="16">
        <v>10</v>
      </c>
      <c r="H25" s="16">
        <v>0</v>
      </c>
      <c r="I25" s="16">
        <v>0</v>
      </c>
      <c r="J25" s="16">
        <v>10</v>
      </c>
      <c r="K25" s="16">
        <v>20</v>
      </c>
      <c r="L25" s="16">
        <v>6</v>
      </c>
      <c r="M25" s="16">
        <v>12</v>
      </c>
      <c r="N25" s="16">
        <v>0</v>
      </c>
      <c r="O25" s="16">
        <v>0</v>
      </c>
      <c r="P25" s="16">
        <v>17</v>
      </c>
      <c r="Q25" s="16">
        <v>34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8</v>
      </c>
      <c r="AQ25" s="16">
        <v>24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264</v>
      </c>
      <c r="B26" s="40" t="s">
        <v>61</v>
      </c>
      <c r="C26" s="35" t="s">
        <v>62</v>
      </c>
      <c r="D26" s="16">
        <v>0</v>
      </c>
      <c r="E26" s="16">
        <v>0</v>
      </c>
      <c r="F26" s="16">
        <v>1</v>
      </c>
      <c r="G26" s="16">
        <v>3</v>
      </c>
      <c r="H26" s="16">
        <v>0</v>
      </c>
      <c r="I26" s="16">
        <v>0</v>
      </c>
      <c r="J26" s="16">
        <v>18</v>
      </c>
      <c r="K26" s="16">
        <v>58</v>
      </c>
      <c r="L26" s="16">
        <v>1</v>
      </c>
      <c r="M26" s="16">
        <v>4</v>
      </c>
      <c r="N26" s="16">
        <v>0</v>
      </c>
      <c r="O26" s="16">
        <v>0</v>
      </c>
      <c r="P26" s="16">
        <v>45</v>
      </c>
      <c r="Q26" s="16">
        <v>118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7</v>
      </c>
      <c r="AG26" s="16">
        <v>13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11</v>
      </c>
      <c r="AQ26" s="16">
        <v>42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264</v>
      </c>
      <c r="B27" s="40" t="s">
        <v>63</v>
      </c>
      <c r="C27" s="35" t="s">
        <v>64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</v>
      </c>
      <c r="K27" s="16">
        <v>10</v>
      </c>
      <c r="L27" s="16">
        <v>4</v>
      </c>
      <c r="M27" s="16">
        <v>7</v>
      </c>
      <c r="N27" s="16">
        <v>0</v>
      </c>
      <c r="O27" s="16">
        <v>0</v>
      </c>
      <c r="P27" s="16">
        <v>3</v>
      </c>
      <c r="Q27" s="16">
        <v>21</v>
      </c>
      <c r="R27" s="16">
        <v>3</v>
      </c>
      <c r="S27" s="16">
        <v>20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6</v>
      </c>
      <c r="AQ27" s="16">
        <v>18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264</v>
      </c>
      <c r="B28" s="40" t="s">
        <v>65</v>
      </c>
      <c r="C28" s="35" t="s">
        <v>66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9</v>
      </c>
      <c r="K28" s="16">
        <v>18</v>
      </c>
      <c r="L28" s="16">
        <v>0</v>
      </c>
      <c r="M28" s="16">
        <v>0</v>
      </c>
      <c r="N28" s="16">
        <v>0</v>
      </c>
      <c r="O28" s="16">
        <v>0</v>
      </c>
      <c r="P28" s="16">
        <v>2</v>
      </c>
      <c r="Q28" s="16">
        <v>4</v>
      </c>
      <c r="R28" s="16">
        <v>4</v>
      </c>
      <c r="S28" s="16">
        <v>8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18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264</v>
      </c>
      <c r="B29" s="40" t="s">
        <v>67</v>
      </c>
      <c r="C29" s="35" t="s">
        <v>68</v>
      </c>
      <c r="D29" s="16">
        <v>0</v>
      </c>
      <c r="E29" s="16">
        <v>0</v>
      </c>
      <c r="F29" s="16">
        <v>2</v>
      </c>
      <c r="G29" s="16">
        <v>3</v>
      </c>
      <c r="H29" s="16">
        <v>0</v>
      </c>
      <c r="I29" s="16">
        <v>0</v>
      </c>
      <c r="J29" s="16">
        <v>3</v>
      </c>
      <c r="K29" s="16">
        <v>7</v>
      </c>
      <c r="L29" s="16">
        <v>5</v>
      </c>
      <c r="M29" s="16">
        <v>10</v>
      </c>
      <c r="N29" s="16">
        <v>0</v>
      </c>
      <c r="O29" s="16">
        <v>0</v>
      </c>
      <c r="P29" s="16">
        <v>22</v>
      </c>
      <c r="Q29" s="16">
        <v>38</v>
      </c>
      <c r="R29" s="16">
        <v>1</v>
      </c>
      <c r="S29" s="16">
        <v>2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9</v>
      </c>
      <c r="AQ29" s="16">
        <v>27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264</v>
      </c>
      <c r="B30" s="40" t="s">
        <v>69</v>
      </c>
      <c r="C30" s="35" t="s">
        <v>70</v>
      </c>
      <c r="D30" s="16">
        <v>6</v>
      </c>
      <c r="E30" s="16">
        <v>13</v>
      </c>
      <c r="F30" s="16">
        <v>0</v>
      </c>
      <c r="G30" s="16">
        <v>0</v>
      </c>
      <c r="H30" s="16">
        <v>0</v>
      </c>
      <c r="I30" s="16">
        <v>0</v>
      </c>
      <c r="J30" s="16">
        <v>4</v>
      </c>
      <c r="K30" s="16">
        <v>8</v>
      </c>
      <c r="L30" s="16">
        <v>0</v>
      </c>
      <c r="M30" s="16">
        <v>0</v>
      </c>
      <c r="N30" s="16">
        <v>0</v>
      </c>
      <c r="O30" s="16">
        <v>0</v>
      </c>
      <c r="P30" s="16">
        <v>2</v>
      </c>
      <c r="Q30" s="16">
        <v>4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264</v>
      </c>
      <c r="B31" s="40" t="s">
        <v>71</v>
      </c>
      <c r="C31" s="35" t="s">
        <v>72</v>
      </c>
      <c r="D31" s="16">
        <v>4</v>
      </c>
      <c r="E31" s="16">
        <v>10</v>
      </c>
      <c r="F31" s="16">
        <v>1</v>
      </c>
      <c r="G31" s="16">
        <v>2</v>
      </c>
      <c r="H31" s="16">
        <v>0</v>
      </c>
      <c r="I31" s="16">
        <v>0</v>
      </c>
      <c r="J31" s="16">
        <v>2</v>
      </c>
      <c r="K31" s="16">
        <v>4</v>
      </c>
      <c r="L31" s="16">
        <v>4</v>
      </c>
      <c r="M31" s="16">
        <v>7</v>
      </c>
      <c r="N31" s="16">
        <v>0</v>
      </c>
      <c r="O31" s="16">
        <v>0</v>
      </c>
      <c r="P31" s="16">
        <v>0</v>
      </c>
      <c r="Q31" s="16">
        <v>0</v>
      </c>
      <c r="R31" s="16">
        <v>13</v>
      </c>
      <c r="S31" s="16">
        <v>28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3</v>
      </c>
      <c r="AQ31" s="16">
        <v>6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264</v>
      </c>
      <c r="B32" s="40" t="s">
        <v>73</v>
      </c>
      <c r="C32" s="35" t="s">
        <v>74</v>
      </c>
      <c r="D32" s="16">
        <v>1</v>
      </c>
      <c r="E32" s="16">
        <v>2</v>
      </c>
      <c r="F32" s="16">
        <v>1</v>
      </c>
      <c r="G32" s="16">
        <v>2</v>
      </c>
      <c r="H32" s="16">
        <v>0</v>
      </c>
      <c r="I32" s="16">
        <v>0</v>
      </c>
      <c r="J32" s="16">
        <v>1</v>
      </c>
      <c r="K32" s="16">
        <v>2</v>
      </c>
      <c r="L32" s="16">
        <v>0</v>
      </c>
      <c r="M32" s="16">
        <v>0</v>
      </c>
      <c r="N32" s="16">
        <v>0</v>
      </c>
      <c r="O32" s="16">
        <v>0</v>
      </c>
      <c r="P32" s="16">
        <v>2</v>
      </c>
      <c r="Q32" s="16">
        <v>2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21</v>
      </c>
      <c r="AR32" s="16">
        <v>0</v>
      </c>
      <c r="AS32" s="16">
        <v>0</v>
      </c>
      <c r="AT32" s="16">
        <v>7</v>
      </c>
      <c r="AU32" s="16">
        <v>21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264</v>
      </c>
      <c r="B33" s="40" t="s">
        <v>75</v>
      </c>
      <c r="C33" s="35" t="s">
        <v>76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8</v>
      </c>
      <c r="K33" s="16">
        <v>16</v>
      </c>
      <c r="L33" s="16">
        <v>0</v>
      </c>
      <c r="M33" s="16">
        <v>0</v>
      </c>
      <c r="N33" s="16">
        <v>0</v>
      </c>
      <c r="O33" s="16">
        <v>0</v>
      </c>
      <c r="P33" s="16">
        <v>98</v>
      </c>
      <c r="Q33" s="16">
        <v>257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5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264</v>
      </c>
      <c r="B34" s="40" t="s">
        <v>77</v>
      </c>
      <c r="C34" s="35" t="s">
        <v>78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11</v>
      </c>
      <c r="Q34" s="16">
        <v>25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8</v>
      </c>
      <c r="AQ34" s="16">
        <v>14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264</v>
      </c>
      <c r="B35" s="40" t="s">
        <v>79</v>
      </c>
      <c r="C35" s="35" t="s">
        <v>80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4</v>
      </c>
      <c r="K35" s="16">
        <v>12</v>
      </c>
      <c r="L35" s="16">
        <v>0</v>
      </c>
      <c r="M35" s="16">
        <v>0</v>
      </c>
      <c r="N35" s="16">
        <v>0</v>
      </c>
      <c r="O35" s="16">
        <v>0</v>
      </c>
      <c r="P35" s="16">
        <v>5</v>
      </c>
      <c r="Q35" s="16">
        <v>10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3</v>
      </c>
      <c r="AQ35" s="16">
        <v>8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264</v>
      </c>
      <c r="B36" s="40" t="s">
        <v>81</v>
      </c>
      <c r="C36" s="35" t="s">
        <v>82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12</v>
      </c>
      <c r="L36" s="16">
        <v>3</v>
      </c>
      <c r="M36" s="16">
        <v>5</v>
      </c>
      <c r="N36" s="16">
        <v>0</v>
      </c>
      <c r="O36" s="16">
        <v>0</v>
      </c>
      <c r="P36" s="16">
        <v>1</v>
      </c>
      <c r="Q36" s="16">
        <v>4</v>
      </c>
      <c r="R36" s="16">
        <v>1</v>
      </c>
      <c r="S36" s="16">
        <v>2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3</v>
      </c>
      <c r="AQ36" s="16">
        <v>5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264</v>
      </c>
      <c r="B37" s="40" t="s">
        <v>83</v>
      </c>
      <c r="C37" s="35" t="s">
        <v>84</v>
      </c>
      <c r="D37" s="16">
        <v>0</v>
      </c>
      <c r="E37" s="16">
        <v>0</v>
      </c>
      <c r="F37" s="16">
        <v>6</v>
      </c>
      <c r="G37" s="16">
        <v>13</v>
      </c>
      <c r="H37" s="16">
        <v>0</v>
      </c>
      <c r="I37" s="16">
        <v>0</v>
      </c>
      <c r="J37" s="16">
        <v>19</v>
      </c>
      <c r="K37" s="16">
        <v>46</v>
      </c>
      <c r="L37" s="16">
        <v>0</v>
      </c>
      <c r="M37" s="16">
        <v>0</v>
      </c>
      <c r="N37" s="16">
        <v>0</v>
      </c>
      <c r="O37" s="16">
        <v>0</v>
      </c>
      <c r="P37" s="16">
        <v>44</v>
      </c>
      <c r="Q37" s="16">
        <v>86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4</v>
      </c>
      <c r="AA37" s="16">
        <v>10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5</v>
      </c>
      <c r="AQ37" s="16">
        <v>14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264</v>
      </c>
      <c r="B38" s="40" t="s">
        <v>85</v>
      </c>
      <c r="C38" s="35" t="s">
        <v>86</v>
      </c>
      <c r="D38" s="16">
        <v>1</v>
      </c>
      <c r="E38" s="16">
        <v>2</v>
      </c>
      <c r="F38" s="16">
        <v>1</v>
      </c>
      <c r="G38" s="16">
        <v>2</v>
      </c>
      <c r="H38" s="16">
        <v>0</v>
      </c>
      <c r="I38" s="16">
        <v>0</v>
      </c>
      <c r="J38" s="16">
        <v>6</v>
      </c>
      <c r="K38" s="16">
        <v>12</v>
      </c>
      <c r="L38" s="16">
        <v>9</v>
      </c>
      <c r="M38" s="16">
        <v>18</v>
      </c>
      <c r="N38" s="16">
        <v>0</v>
      </c>
      <c r="O38" s="16">
        <v>0</v>
      </c>
      <c r="P38" s="16">
        <v>4</v>
      </c>
      <c r="Q38" s="16">
        <v>10</v>
      </c>
      <c r="R38" s="16">
        <v>4</v>
      </c>
      <c r="S38" s="16">
        <v>8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5</v>
      </c>
      <c r="AQ38" s="16">
        <v>15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264</v>
      </c>
      <c r="B39" s="40" t="s">
        <v>87</v>
      </c>
      <c r="C39" s="35" t="s">
        <v>88</v>
      </c>
      <c r="D39" s="16">
        <v>15</v>
      </c>
      <c r="E39" s="16">
        <v>34</v>
      </c>
      <c r="F39" s="16">
        <v>1</v>
      </c>
      <c r="G39" s="16">
        <v>2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85</v>
      </c>
      <c r="Q39" s="16">
        <v>196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5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264</v>
      </c>
      <c r="B40" s="40" t="s">
        <v>89</v>
      </c>
      <c r="C40" s="35" t="s">
        <v>90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2</v>
      </c>
      <c r="Q40" s="16">
        <v>4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3</v>
      </c>
      <c r="AQ40" s="16">
        <v>5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264</v>
      </c>
      <c r="B41" s="40" t="s">
        <v>91</v>
      </c>
      <c r="C41" s="35" t="s">
        <v>92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1</v>
      </c>
      <c r="Q41" s="16">
        <v>3</v>
      </c>
      <c r="R41" s="16">
        <v>2</v>
      </c>
      <c r="S41" s="16">
        <v>4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1</v>
      </c>
      <c r="AQ41" s="16">
        <v>2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264</v>
      </c>
      <c r="B42" s="40" t="s">
        <v>93</v>
      </c>
      <c r="C42" s="35" t="s">
        <v>232</v>
      </c>
      <c r="D42" s="16">
        <v>1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16">
        <v>6</v>
      </c>
      <c r="K42" s="16">
        <v>16</v>
      </c>
      <c r="L42" s="16">
        <v>3</v>
      </c>
      <c r="M42" s="16">
        <v>18</v>
      </c>
      <c r="N42" s="16">
        <v>0</v>
      </c>
      <c r="O42" s="16">
        <v>0</v>
      </c>
      <c r="P42" s="16">
        <v>23</v>
      </c>
      <c r="Q42" s="16">
        <v>50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4</v>
      </c>
      <c r="AQ42" s="16">
        <v>10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264</v>
      </c>
      <c r="B43" s="40" t="s">
        <v>94</v>
      </c>
      <c r="C43" s="35" t="s">
        <v>95</v>
      </c>
      <c r="D43" s="16">
        <v>3</v>
      </c>
      <c r="E43" s="16">
        <v>9</v>
      </c>
      <c r="F43" s="16">
        <v>3</v>
      </c>
      <c r="G43" s="16">
        <v>6</v>
      </c>
      <c r="H43" s="16">
        <v>0</v>
      </c>
      <c r="I43" s="16">
        <v>0</v>
      </c>
      <c r="J43" s="16">
        <v>3</v>
      </c>
      <c r="K43" s="16">
        <v>8</v>
      </c>
      <c r="L43" s="16">
        <v>3</v>
      </c>
      <c r="M43" s="16">
        <v>5</v>
      </c>
      <c r="N43" s="16">
        <v>0</v>
      </c>
      <c r="O43" s="16">
        <v>0</v>
      </c>
      <c r="P43" s="16">
        <v>5</v>
      </c>
      <c r="Q43" s="16">
        <v>12</v>
      </c>
      <c r="R43" s="16">
        <v>9</v>
      </c>
      <c r="S43" s="16">
        <v>19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2</v>
      </c>
      <c r="AQ43" s="16">
        <v>5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264</v>
      </c>
      <c r="B44" s="40" t="s">
        <v>96</v>
      </c>
      <c r="C44" s="35" t="s">
        <v>97</v>
      </c>
      <c r="D44" s="16">
        <v>0</v>
      </c>
      <c r="E44" s="16">
        <v>0</v>
      </c>
      <c r="F44" s="16">
        <v>1</v>
      </c>
      <c r="G44" s="16">
        <v>2</v>
      </c>
      <c r="H44" s="16">
        <v>0</v>
      </c>
      <c r="I44" s="16">
        <v>0</v>
      </c>
      <c r="J44" s="16">
        <v>15</v>
      </c>
      <c r="K44" s="16">
        <v>35</v>
      </c>
      <c r="L44" s="16">
        <v>26</v>
      </c>
      <c r="M44" s="16">
        <v>58</v>
      </c>
      <c r="N44" s="16">
        <v>0</v>
      </c>
      <c r="O44" s="16">
        <v>0</v>
      </c>
      <c r="P44" s="16">
        <v>45</v>
      </c>
      <c r="Q44" s="16">
        <v>103</v>
      </c>
      <c r="R44" s="16">
        <v>58</v>
      </c>
      <c r="S44" s="16">
        <v>173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24</v>
      </c>
      <c r="AQ44" s="16">
        <v>92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264</v>
      </c>
      <c r="B45" s="40" t="s">
        <v>98</v>
      </c>
      <c r="C45" s="35" t="s">
        <v>99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5</v>
      </c>
      <c r="K45" s="16">
        <v>12</v>
      </c>
      <c r="L45" s="16">
        <v>0</v>
      </c>
      <c r="M45" s="16">
        <v>0</v>
      </c>
      <c r="N45" s="16">
        <v>0</v>
      </c>
      <c r="O45" s="16">
        <v>0</v>
      </c>
      <c r="P45" s="16">
        <v>8</v>
      </c>
      <c r="Q45" s="16">
        <v>15</v>
      </c>
      <c r="R45" s="16">
        <v>1</v>
      </c>
      <c r="S45" s="16">
        <v>3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</v>
      </c>
      <c r="AQ45" s="16">
        <v>15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264</v>
      </c>
      <c r="B46" s="40" t="s">
        <v>100</v>
      </c>
      <c r="C46" s="35" t="s">
        <v>101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6</v>
      </c>
      <c r="K46" s="16">
        <v>15</v>
      </c>
      <c r="L46" s="16">
        <v>0</v>
      </c>
      <c r="M46" s="16">
        <v>0</v>
      </c>
      <c r="N46" s="16">
        <v>0</v>
      </c>
      <c r="O46" s="16">
        <v>0</v>
      </c>
      <c r="P46" s="16">
        <v>88</v>
      </c>
      <c r="Q46" s="16">
        <v>218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14</v>
      </c>
      <c r="AQ46" s="16">
        <v>42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264</v>
      </c>
      <c r="B47" s="40" t="s">
        <v>102</v>
      </c>
      <c r="C47" s="35" t="s">
        <v>103</v>
      </c>
      <c r="D47" s="16">
        <v>3</v>
      </c>
      <c r="E47" s="16">
        <v>10</v>
      </c>
      <c r="F47" s="16">
        <v>0</v>
      </c>
      <c r="G47" s="16">
        <v>0</v>
      </c>
      <c r="H47" s="16">
        <v>0</v>
      </c>
      <c r="I47" s="16">
        <v>0</v>
      </c>
      <c r="J47" s="16">
        <v>3</v>
      </c>
      <c r="K47" s="16">
        <v>11</v>
      </c>
      <c r="L47" s="16">
        <v>0</v>
      </c>
      <c r="M47" s="16">
        <v>0</v>
      </c>
      <c r="N47" s="16">
        <v>0</v>
      </c>
      <c r="O47" s="16">
        <v>0</v>
      </c>
      <c r="P47" s="16">
        <v>73</v>
      </c>
      <c r="Q47" s="16">
        <v>146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11</v>
      </c>
      <c r="AQ47" s="16">
        <v>33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264</v>
      </c>
      <c r="B48" s="40" t="s">
        <v>104</v>
      </c>
      <c r="C48" s="35" t="s">
        <v>105</v>
      </c>
      <c r="D48" s="16">
        <v>5</v>
      </c>
      <c r="E48" s="16">
        <v>16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4</v>
      </c>
      <c r="AQ48" s="16">
        <v>13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264</v>
      </c>
      <c r="B49" s="40" t="s">
        <v>106</v>
      </c>
      <c r="C49" s="35" t="s">
        <v>33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5</v>
      </c>
      <c r="L49" s="16">
        <v>1</v>
      </c>
      <c r="M49" s="16">
        <v>4</v>
      </c>
      <c r="N49" s="16">
        <v>0</v>
      </c>
      <c r="O49" s="16">
        <v>0</v>
      </c>
      <c r="P49" s="16">
        <v>72</v>
      </c>
      <c r="Q49" s="16">
        <v>162</v>
      </c>
      <c r="R49" s="16">
        <v>43</v>
      </c>
      <c r="S49" s="16">
        <v>93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1</v>
      </c>
      <c r="AG49" s="16">
        <v>4</v>
      </c>
      <c r="AH49" s="16">
        <v>0</v>
      </c>
      <c r="AI49" s="16">
        <v>0</v>
      </c>
      <c r="AJ49" s="16">
        <v>1</v>
      </c>
      <c r="AK49" s="16">
        <v>10</v>
      </c>
      <c r="AL49" s="16">
        <v>0</v>
      </c>
      <c r="AM49" s="16">
        <v>0</v>
      </c>
      <c r="AN49" s="16">
        <v>0</v>
      </c>
      <c r="AO49" s="16">
        <v>0</v>
      </c>
      <c r="AP49" s="16">
        <v>1</v>
      </c>
      <c r="AQ49" s="16">
        <v>4</v>
      </c>
      <c r="AR49" s="16">
        <v>0</v>
      </c>
      <c r="AS49" s="16">
        <v>0</v>
      </c>
      <c r="AT49" s="16">
        <v>1</v>
      </c>
      <c r="AU49" s="16">
        <v>10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264</v>
      </c>
      <c r="B50" s="40" t="s">
        <v>107</v>
      </c>
      <c r="C50" s="35" t="s">
        <v>108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8</v>
      </c>
      <c r="K50" s="16">
        <v>21</v>
      </c>
      <c r="L50" s="16">
        <v>0</v>
      </c>
      <c r="M50" s="16">
        <v>0</v>
      </c>
      <c r="N50" s="16">
        <v>0</v>
      </c>
      <c r="O50" s="16">
        <v>0</v>
      </c>
      <c r="P50" s="16">
        <v>18</v>
      </c>
      <c r="Q50" s="16">
        <v>46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5</v>
      </c>
      <c r="AG50" s="16">
        <v>17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10</v>
      </c>
      <c r="AQ50" s="16">
        <v>36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6" t="s">
        <v>264</v>
      </c>
      <c r="B51" s="40" t="s">
        <v>109</v>
      </c>
      <c r="C51" s="35" t="s">
        <v>110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27</v>
      </c>
      <c r="Q51" s="16">
        <v>85</v>
      </c>
      <c r="R51" s="16">
        <v>27</v>
      </c>
      <c r="S51" s="16">
        <v>85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14</v>
      </c>
      <c r="AQ51" s="16">
        <v>53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6" t="s">
        <v>264</v>
      </c>
      <c r="B52" s="40" t="s">
        <v>111</v>
      </c>
      <c r="C52" s="35" t="s">
        <v>112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73</v>
      </c>
      <c r="Q52" s="16">
        <v>176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14</v>
      </c>
      <c r="AQ52" s="16">
        <v>53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6" t="s">
        <v>264</v>
      </c>
      <c r="B53" s="40" t="s">
        <v>113</v>
      </c>
      <c r="C53" s="35" t="s">
        <v>114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9</v>
      </c>
      <c r="Q53" s="16">
        <v>19</v>
      </c>
      <c r="R53" s="16">
        <v>29</v>
      </c>
      <c r="S53" s="16">
        <v>123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6</v>
      </c>
      <c r="AQ53" s="16">
        <v>18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6" t="s">
        <v>264</v>
      </c>
      <c r="B54" s="40" t="s">
        <v>115</v>
      </c>
      <c r="C54" s="35" t="s">
        <v>32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92</v>
      </c>
      <c r="Q54" s="16">
        <v>266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8</v>
      </c>
      <c r="AQ54" s="16">
        <v>24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6" t="s">
        <v>264</v>
      </c>
      <c r="B55" s="40" t="s">
        <v>116</v>
      </c>
      <c r="C55" s="35" t="s">
        <v>117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9</v>
      </c>
      <c r="K55" s="16">
        <v>24</v>
      </c>
      <c r="L55" s="16">
        <v>13</v>
      </c>
      <c r="M55" s="16">
        <v>31</v>
      </c>
      <c r="N55" s="16">
        <v>0</v>
      </c>
      <c r="O55" s="16">
        <v>0</v>
      </c>
      <c r="P55" s="16">
        <v>9</v>
      </c>
      <c r="Q55" s="16">
        <v>24</v>
      </c>
      <c r="R55" s="16">
        <v>13</v>
      </c>
      <c r="S55" s="16">
        <v>31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9</v>
      </c>
      <c r="AQ55" s="16">
        <v>30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6" t="s">
        <v>264</v>
      </c>
      <c r="B56" s="40" t="s">
        <v>118</v>
      </c>
      <c r="C56" s="35" t="s">
        <v>119</v>
      </c>
      <c r="D56" s="16">
        <v>4</v>
      </c>
      <c r="E56" s="16">
        <v>12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2</v>
      </c>
      <c r="M56" s="16">
        <v>14</v>
      </c>
      <c r="N56" s="16">
        <v>0</v>
      </c>
      <c r="O56" s="16">
        <v>0</v>
      </c>
      <c r="P56" s="16">
        <v>10</v>
      </c>
      <c r="Q56" s="16">
        <v>31</v>
      </c>
      <c r="R56" s="16">
        <v>9</v>
      </c>
      <c r="S56" s="16">
        <v>27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6" t="s">
        <v>264</v>
      </c>
      <c r="B57" s="40" t="s">
        <v>120</v>
      </c>
      <c r="C57" s="35" t="s">
        <v>121</v>
      </c>
      <c r="D57" s="16">
        <v>4</v>
      </c>
      <c r="E57" s="16">
        <v>10</v>
      </c>
      <c r="F57" s="16">
        <v>0</v>
      </c>
      <c r="G57" s="16">
        <v>0</v>
      </c>
      <c r="H57" s="16">
        <v>0</v>
      </c>
      <c r="I57" s="16">
        <v>0</v>
      </c>
      <c r="J57" s="16">
        <v>5</v>
      </c>
      <c r="K57" s="16">
        <v>10</v>
      </c>
      <c r="L57" s="16">
        <v>0</v>
      </c>
      <c r="M57" s="16">
        <v>0</v>
      </c>
      <c r="N57" s="16">
        <v>0</v>
      </c>
      <c r="O57" s="16">
        <v>0</v>
      </c>
      <c r="P57" s="16">
        <v>5</v>
      </c>
      <c r="Q57" s="16">
        <v>10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5</v>
      </c>
      <c r="AQ57" s="16">
        <v>15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6" t="s">
        <v>264</v>
      </c>
      <c r="B58" s="40" t="s">
        <v>122</v>
      </c>
      <c r="C58" s="35" t="s">
        <v>123</v>
      </c>
      <c r="D58" s="16">
        <v>3</v>
      </c>
      <c r="E58" s="16">
        <v>10</v>
      </c>
      <c r="F58" s="16">
        <v>0</v>
      </c>
      <c r="G58" s="16">
        <v>0</v>
      </c>
      <c r="H58" s="16">
        <v>0</v>
      </c>
      <c r="I58" s="16">
        <v>0</v>
      </c>
      <c r="J58" s="16">
        <v>4</v>
      </c>
      <c r="K58" s="16">
        <v>12</v>
      </c>
      <c r="L58" s="16">
        <v>0</v>
      </c>
      <c r="M58" s="16">
        <v>0</v>
      </c>
      <c r="N58" s="16">
        <v>0</v>
      </c>
      <c r="O58" s="16">
        <v>0</v>
      </c>
      <c r="P58" s="16">
        <v>4</v>
      </c>
      <c r="Q58" s="16">
        <v>12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5</v>
      </c>
      <c r="AQ58" s="16">
        <v>17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6" t="s">
        <v>264</v>
      </c>
      <c r="B59" s="40" t="s">
        <v>124</v>
      </c>
      <c r="C59" s="35" t="s">
        <v>125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2</v>
      </c>
      <c r="Q59" s="16">
        <v>4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3</v>
      </c>
      <c r="AQ59" s="16">
        <v>9</v>
      </c>
      <c r="AR59" s="16">
        <v>0</v>
      </c>
      <c r="AS59" s="16">
        <v>0</v>
      </c>
      <c r="AT59" s="16">
        <v>3</v>
      </c>
      <c r="AU59" s="16">
        <v>9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6" t="s">
        <v>264</v>
      </c>
      <c r="B60" s="40" t="s">
        <v>126</v>
      </c>
      <c r="C60" s="35" t="s">
        <v>127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25</v>
      </c>
      <c r="Q60" s="16">
        <v>60</v>
      </c>
      <c r="R60" s="16">
        <v>26</v>
      </c>
      <c r="S60" s="16">
        <v>60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4</v>
      </c>
      <c r="AQ60" s="16">
        <v>11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6" t="s">
        <v>264</v>
      </c>
      <c r="B61" s="40" t="s">
        <v>128</v>
      </c>
      <c r="C61" s="35" t="s">
        <v>129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5</v>
      </c>
      <c r="K61" s="16">
        <v>20</v>
      </c>
      <c r="L61" s="16">
        <v>0</v>
      </c>
      <c r="M61" s="16">
        <v>0</v>
      </c>
      <c r="N61" s="16">
        <v>0</v>
      </c>
      <c r="O61" s="16">
        <v>0</v>
      </c>
      <c r="P61" s="16">
        <v>17</v>
      </c>
      <c r="Q61" s="16">
        <v>41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4</v>
      </c>
      <c r="AQ61" s="16">
        <v>11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6" t="s">
        <v>264</v>
      </c>
      <c r="B62" s="40" t="s">
        <v>130</v>
      </c>
      <c r="C62" s="35" t="s">
        <v>131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5</v>
      </c>
      <c r="K62" s="16">
        <v>20</v>
      </c>
      <c r="L62" s="16">
        <v>0</v>
      </c>
      <c r="M62" s="16">
        <v>0</v>
      </c>
      <c r="N62" s="16">
        <v>0</v>
      </c>
      <c r="O62" s="16">
        <v>0</v>
      </c>
      <c r="P62" s="16">
        <v>17</v>
      </c>
      <c r="Q62" s="16">
        <v>41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9</v>
      </c>
      <c r="AG62" s="16">
        <v>34</v>
      </c>
      <c r="AH62" s="16">
        <v>0</v>
      </c>
      <c r="AI62" s="16">
        <v>0</v>
      </c>
      <c r="AJ62" s="16">
        <v>1</v>
      </c>
      <c r="AK62" s="16">
        <v>10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6" t="s">
        <v>264</v>
      </c>
      <c r="B63" s="40" t="s">
        <v>132</v>
      </c>
      <c r="C63" s="35" t="s">
        <v>227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17</v>
      </c>
      <c r="Q63" s="16">
        <v>47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9</v>
      </c>
      <c r="AQ63" s="16">
        <v>16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6" t="s">
        <v>264</v>
      </c>
      <c r="B64" s="40" t="s">
        <v>133</v>
      </c>
      <c r="C64" s="35" t="s">
        <v>223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6</v>
      </c>
      <c r="K64" s="16">
        <v>14</v>
      </c>
      <c r="L64" s="16">
        <v>8</v>
      </c>
      <c r="M64" s="16">
        <v>22</v>
      </c>
      <c r="N64" s="16">
        <v>0</v>
      </c>
      <c r="O64" s="16">
        <v>0</v>
      </c>
      <c r="P64" s="16">
        <v>31</v>
      </c>
      <c r="Q64" s="16">
        <v>75</v>
      </c>
      <c r="R64" s="16">
        <v>9</v>
      </c>
      <c r="S64" s="16">
        <v>25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6</v>
      </c>
      <c r="AQ64" s="16">
        <v>19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6" t="s">
        <v>264</v>
      </c>
      <c r="B65" s="40" t="s">
        <v>134</v>
      </c>
      <c r="C65" s="35" t="s">
        <v>135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2</v>
      </c>
      <c r="K65" s="16">
        <v>4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1</v>
      </c>
      <c r="AQ65" s="16">
        <v>3</v>
      </c>
      <c r="AR65" s="16">
        <v>0</v>
      </c>
      <c r="AS65" s="16">
        <v>0</v>
      </c>
      <c r="AT65" s="16">
        <v>1</v>
      </c>
      <c r="AU65" s="16">
        <v>10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6" t="s">
        <v>264</v>
      </c>
      <c r="B66" s="40" t="s">
        <v>136</v>
      </c>
      <c r="C66" s="35" t="s">
        <v>137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10</v>
      </c>
      <c r="K66" s="16">
        <v>29</v>
      </c>
      <c r="L66" s="16">
        <v>0</v>
      </c>
      <c r="M66" s="16">
        <v>0</v>
      </c>
      <c r="N66" s="16">
        <v>0</v>
      </c>
      <c r="O66" s="16">
        <v>0</v>
      </c>
      <c r="P66" s="16">
        <v>45</v>
      </c>
      <c r="Q66" s="16">
        <v>115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9</v>
      </c>
      <c r="AQ66" s="16">
        <v>27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6" t="s">
        <v>264</v>
      </c>
      <c r="B67" s="40" t="s">
        <v>138</v>
      </c>
      <c r="C67" s="35" t="s">
        <v>139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16</v>
      </c>
      <c r="K67" s="16">
        <v>38</v>
      </c>
      <c r="L67" s="16">
        <v>0</v>
      </c>
      <c r="M67" s="16">
        <v>0</v>
      </c>
      <c r="N67" s="16">
        <v>0</v>
      </c>
      <c r="O67" s="16">
        <v>0</v>
      </c>
      <c r="P67" s="16">
        <v>30</v>
      </c>
      <c r="Q67" s="16">
        <v>74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4</v>
      </c>
      <c r="AQ67" s="16">
        <v>12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6" t="s">
        <v>264</v>
      </c>
      <c r="B68" s="40" t="s">
        <v>140</v>
      </c>
      <c r="C68" s="35" t="s">
        <v>141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4</v>
      </c>
      <c r="K68" s="16">
        <v>9</v>
      </c>
      <c r="L68" s="16">
        <v>0</v>
      </c>
      <c r="M68" s="16">
        <v>0</v>
      </c>
      <c r="N68" s="16">
        <v>0</v>
      </c>
      <c r="O68" s="16">
        <v>0</v>
      </c>
      <c r="P68" s="16">
        <v>31</v>
      </c>
      <c r="Q68" s="16">
        <v>78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5</v>
      </c>
      <c r="AQ68" s="16">
        <v>16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6" t="s">
        <v>264</v>
      </c>
      <c r="B69" s="40" t="s">
        <v>142</v>
      </c>
      <c r="C69" s="35" t="s">
        <v>143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8</v>
      </c>
      <c r="K69" s="16">
        <v>21</v>
      </c>
      <c r="L69" s="16">
        <v>0</v>
      </c>
      <c r="M69" s="16">
        <v>0</v>
      </c>
      <c r="N69" s="16">
        <v>0</v>
      </c>
      <c r="O69" s="16">
        <v>0</v>
      </c>
      <c r="P69" s="16">
        <v>36</v>
      </c>
      <c r="Q69" s="16">
        <v>86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5</v>
      </c>
      <c r="AQ69" s="16">
        <v>16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6" t="s">
        <v>264</v>
      </c>
      <c r="B70" s="40" t="s">
        <v>144</v>
      </c>
      <c r="C70" s="35" t="s">
        <v>145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4</v>
      </c>
      <c r="K70" s="16">
        <v>12</v>
      </c>
      <c r="L70" s="16">
        <v>5</v>
      </c>
      <c r="M70" s="16">
        <v>10</v>
      </c>
      <c r="N70" s="16">
        <v>0</v>
      </c>
      <c r="O70" s="16">
        <v>0</v>
      </c>
      <c r="P70" s="16">
        <v>13</v>
      </c>
      <c r="Q70" s="16">
        <v>55</v>
      </c>
      <c r="R70" s="16">
        <v>5</v>
      </c>
      <c r="S70" s="16">
        <v>13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1</v>
      </c>
      <c r="AQ70" s="16">
        <v>3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6" t="s">
        <v>264</v>
      </c>
      <c r="B71" s="40" t="s">
        <v>146</v>
      </c>
      <c r="C71" s="35" t="s">
        <v>147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6" t="s">
        <v>264</v>
      </c>
      <c r="B72" s="40" t="s">
        <v>148</v>
      </c>
      <c r="C72" s="35" t="s">
        <v>149</v>
      </c>
      <c r="D72" s="16">
        <v>5</v>
      </c>
      <c r="E72" s="16">
        <v>15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1</v>
      </c>
      <c r="AQ72" s="16">
        <v>4</v>
      </c>
      <c r="AR72" s="16">
        <v>0</v>
      </c>
      <c r="AS72" s="16">
        <v>0</v>
      </c>
      <c r="AT72" s="16">
        <v>1</v>
      </c>
      <c r="AU72" s="16">
        <v>10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6" t="s">
        <v>264</v>
      </c>
      <c r="B73" s="40" t="s">
        <v>150</v>
      </c>
      <c r="C73" s="35" t="s">
        <v>161</v>
      </c>
      <c r="D73" s="16">
        <v>3</v>
      </c>
      <c r="E73" s="16">
        <v>4</v>
      </c>
      <c r="F73" s="16">
        <v>1</v>
      </c>
      <c r="G73" s="16">
        <v>2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2</v>
      </c>
      <c r="AQ73" s="16">
        <v>7</v>
      </c>
      <c r="AR73" s="16">
        <v>0</v>
      </c>
      <c r="AS73" s="16">
        <v>0</v>
      </c>
      <c r="AT73" s="16">
        <v>1</v>
      </c>
      <c r="AU73" s="16">
        <v>10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6" t="s">
        <v>264</v>
      </c>
      <c r="B74" s="40" t="s">
        <v>162</v>
      </c>
      <c r="C74" s="35" t="s">
        <v>163</v>
      </c>
      <c r="D74" s="16">
        <v>1</v>
      </c>
      <c r="E74" s="16">
        <v>3</v>
      </c>
      <c r="F74" s="16">
        <v>2</v>
      </c>
      <c r="G74" s="16">
        <v>6</v>
      </c>
      <c r="H74" s="16">
        <v>0</v>
      </c>
      <c r="I74" s="16">
        <v>0</v>
      </c>
      <c r="J74" s="16">
        <v>15</v>
      </c>
      <c r="K74" s="16">
        <v>39</v>
      </c>
      <c r="L74" s="16">
        <v>0</v>
      </c>
      <c r="M74" s="16">
        <v>0</v>
      </c>
      <c r="N74" s="16">
        <v>0</v>
      </c>
      <c r="O74" s="16">
        <v>0</v>
      </c>
      <c r="P74" s="16">
        <v>15</v>
      </c>
      <c r="Q74" s="16">
        <v>39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2</v>
      </c>
      <c r="AK74" s="16">
        <v>20</v>
      </c>
      <c r="AL74" s="16">
        <v>0</v>
      </c>
      <c r="AM74" s="16">
        <v>0</v>
      </c>
      <c r="AN74" s="16">
        <v>0</v>
      </c>
      <c r="AO74" s="16">
        <v>0</v>
      </c>
      <c r="AP74" s="16">
        <v>8</v>
      </c>
      <c r="AQ74" s="16">
        <v>24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6" t="s">
        <v>264</v>
      </c>
      <c r="B75" s="40" t="s">
        <v>164</v>
      </c>
      <c r="C75" s="35" t="s">
        <v>165</v>
      </c>
      <c r="D75" s="16">
        <v>0</v>
      </c>
      <c r="E75" s="16">
        <v>0</v>
      </c>
      <c r="F75" s="16">
        <v>2</v>
      </c>
      <c r="G75" s="16">
        <v>2</v>
      </c>
      <c r="H75" s="16">
        <v>0</v>
      </c>
      <c r="I75" s="16">
        <v>0</v>
      </c>
      <c r="J75" s="16">
        <v>6</v>
      </c>
      <c r="K75" s="16">
        <v>13</v>
      </c>
      <c r="L75" s="16">
        <v>0</v>
      </c>
      <c r="M75" s="16">
        <v>0</v>
      </c>
      <c r="N75" s="16">
        <v>0</v>
      </c>
      <c r="O75" s="16">
        <v>0</v>
      </c>
      <c r="P75" s="16">
        <v>6</v>
      </c>
      <c r="Q75" s="16">
        <v>10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2</v>
      </c>
      <c r="AG75" s="16">
        <v>6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2</v>
      </c>
      <c r="AQ75" s="16">
        <v>6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6" t="s">
        <v>264</v>
      </c>
      <c r="B76" s="40" t="s">
        <v>166</v>
      </c>
      <c r="C76" s="35" t="s">
        <v>167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10</v>
      </c>
      <c r="K76" s="16">
        <v>26</v>
      </c>
      <c r="L76" s="16">
        <v>1</v>
      </c>
      <c r="M76" s="16">
        <v>4</v>
      </c>
      <c r="N76" s="16">
        <v>0</v>
      </c>
      <c r="O76" s="16">
        <v>0</v>
      </c>
      <c r="P76" s="16">
        <v>6</v>
      </c>
      <c r="Q76" s="16">
        <v>17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4</v>
      </c>
      <c r="AQ76" s="16">
        <v>19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6" t="s">
        <v>264</v>
      </c>
      <c r="B77" s="40" t="s">
        <v>168</v>
      </c>
      <c r="C77" s="35" t="s">
        <v>169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6</v>
      </c>
      <c r="K77" s="16">
        <v>19</v>
      </c>
      <c r="L77" s="16">
        <v>0</v>
      </c>
      <c r="M77" s="16">
        <v>0</v>
      </c>
      <c r="N77" s="16">
        <v>0</v>
      </c>
      <c r="O77" s="16">
        <v>0</v>
      </c>
      <c r="P77" s="16">
        <v>4</v>
      </c>
      <c r="Q77" s="16">
        <v>8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4</v>
      </c>
      <c r="AQ77" s="16">
        <v>17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6" t="s">
        <v>264</v>
      </c>
      <c r="B78" s="40" t="s">
        <v>170</v>
      </c>
      <c r="C78" s="35" t="s">
        <v>171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5</v>
      </c>
      <c r="K78" s="16">
        <v>11</v>
      </c>
      <c r="L78" s="16">
        <v>0</v>
      </c>
      <c r="M78" s="16">
        <v>0</v>
      </c>
      <c r="N78" s="16">
        <v>0</v>
      </c>
      <c r="O78" s="16">
        <v>0</v>
      </c>
      <c r="P78" s="16">
        <v>5</v>
      </c>
      <c r="Q78" s="16">
        <v>11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8</v>
      </c>
      <c r="AQ78" s="16">
        <v>47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6" t="s">
        <v>264</v>
      </c>
      <c r="B79" s="40" t="s">
        <v>228</v>
      </c>
      <c r="C79" s="35" t="s">
        <v>229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5</v>
      </c>
      <c r="K79" s="16">
        <v>15</v>
      </c>
      <c r="L79" s="16">
        <v>4</v>
      </c>
      <c r="M79" s="16">
        <v>16</v>
      </c>
      <c r="N79" s="16">
        <v>0</v>
      </c>
      <c r="O79" s="16">
        <v>0</v>
      </c>
      <c r="P79" s="16">
        <v>5</v>
      </c>
      <c r="Q79" s="16">
        <v>15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6</v>
      </c>
      <c r="AQ79" s="16">
        <v>16</v>
      </c>
      <c r="AR79" s="16">
        <v>0</v>
      </c>
      <c r="AS79" s="16">
        <v>0</v>
      </c>
      <c r="AT79" s="16">
        <v>4</v>
      </c>
      <c r="AU79" s="16">
        <v>40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45" t="s">
        <v>230</v>
      </c>
      <c r="B80" s="46"/>
      <c r="C80" s="46"/>
      <c r="D80" s="16">
        <f aca="true" t="shared" si="0" ref="D80:AY80">SUM(D7:D79)</f>
        <v>498</v>
      </c>
      <c r="E80" s="16">
        <f t="shared" si="0"/>
        <v>1230</v>
      </c>
      <c r="F80" s="16">
        <f t="shared" si="0"/>
        <v>62</v>
      </c>
      <c r="G80" s="16">
        <f t="shared" si="0"/>
        <v>198</v>
      </c>
      <c r="H80" s="16">
        <f t="shared" si="0"/>
        <v>0</v>
      </c>
      <c r="I80" s="16">
        <f t="shared" si="0"/>
        <v>0</v>
      </c>
      <c r="J80" s="16">
        <f t="shared" si="0"/>
        <v>582</v>
      </c>
      <c r="K80" s="16">
        <f t="shared" si="0"/>
        <v>1507</v>
      </c>
      <c r="L80" s="16">
        <f t="shared" si="0"/>
        <v>134</v>
      </c>
      <c r="M80" s="16">
        <f t="shared" si="0"/>
        <v>352</v>
      </c>
      <c r="N80" s="16">
        <f t="shared" si="0"/>
        <v>0</v>
      </c>
      <c r="O80" s="16">
        <f t="shared" si="0"/>
        <v>0</v>
      </c>
      <c r="P80" s="16">
        <f t="shared" si="0"/>
        <v>2659</v>
      </c>
      <c r="Q80" s="16">
        <f t="shared" si="0"/>
        <v>6927</v>
      </c>
      <c r="R80" s="16">
        <f t="shared" si="0"/>
        <v>453</v>
      </c>
      <c r="S80" s="16">
        <f t="shared" si="0"/>
        <v>1167</v>
      </c>
      <c r="T80" s="16">
        <f t="shared" si="0"/>
        <v>1</v>
      </c>
      <c r="U80" s="16">
        <f t="shared" si="0"/>
        <v>7</v>
      </c>
      <c r="V80" s="16">
        <f t="shared" si="0"/>
        <v>16</v>
      </c>
      <c r="W80" s="16">
        <f t="shared" si="0"/>
        <v>48</v>
      </c>
      <c r="X80" s="16">
        <f t="shared" si="0"/>
        <v>0</v>
      </c>
      <c r="Y80" s="16">
        <f t="shared" si="0"/>
        <v>0</v>
      </c>
      <c r="Z80" s="16">
        <f t="shared" si="0"/>
        <v>8</v>
      </c>
      <c r="AA80" s="16">
        <f t="shared" si="0"/>
        <v>18</v>
      </c>
      <c r="AB80" s="16">
        <f t="shared" si="0"/>
        <v>0</v>
      </c>
      <c r="AC80" s="16">
        <f t="shared" si="0"/>
        <v>0</v>
      </c>
      <c r="AD80" s="16">
        <f t="shared" si="0"/>
        <v>0</v>
      </c>
      <c r="AE80" s="16">
        <f t="shared" si="0"/>
        <v>0</v>
      </c>
      <c r="AF80" s="16">
        <f t="shared" si="0"/>
        <v>27</v>
      </c>
      <c r="AG80" s="16">
        <f t="shared" si="0"/>
        <v>85</v>
      </c>
      <c r="AH80" s="16">
        <f t="shared" si="0"/>
        <v>0</v>
      </c>
      <c r="AI80" s="16">
        <f t="shared" si="0"/>
        <v>0</v>
      </c>
      <c r="AJ80" s="16">
        <f t="shared" si="0"/>
        <v>9</v>
      </c>
      <c r="AK80" s="16">
        <f t="shared" si="0"/>
        <v>90</v>
      </c>
      <c r="AL80" s="16">
        <f t="shared" si="0"/>
        <v>0</v>
      </c>
      <c r="AM80" s="16">
        <f t="shared" si="0"/>
        <v>0</v>
      </c>
      <c r="AN80" s="16">
        <f t="shared" si="0"/>
        <v>2</v>
      </c>
      <c r="AO80" s="16">
        <f t="shared" si="0"/>
        <v>1700</v>
      </c>
      <c r="AP80" s="16">
        <f t="shared" si="0"/>
        <v>619</v>
      </c>
      <c r="AQ80" s="16">
        <f t="shared" si="0"/>
        <v>2034</v>
      </c>
      <c r="AR80" s="16">
        <f t="shared" si="0"/>
        <v>8</v>
      </c>
      <c r="AS80" s="16">
        <f t="shared" si="0"/>
        <v>33</v>
      </c>
      <c r="AT80" s="16">
        <f t="shared" si="0"/>
        <v>53</v>
      </c>
      <c r="AU80" s="16">
        <f t="shared" si="0"/>
        <v>263</v>
      </c>
      <c r="AV80" s="16">
        <f t="shared" si="0"/>
        <v>0</v>
      </c>
      <c r="AW80" s="16">
        <f t="shared" si="0"/>
        <v>0</v>
      </c>
      <c r="AX80" s="16">
        <f t="shared" si="0"/>
        <v>0</v>
      </c>
      <c r="AY80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80:C8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2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154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248</v>
      </c>
      <c r="C2" s="47" t="s">
        <v>25</v>
      </c>
      <c r="D2" s="56" t="s">
        <v>249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226</v>
      </c>
      <c r="E3" s="60"/>
      <c r="F3" s="60"/>
      <c r="G3" s="60"/>
      <c r="H3" s="60"/>
      <c r="I3" s="61"/>
      <c r="J3" s="59" t="s">
        <v>224</v>
      </c>
      <c r="K3" s="60"/>
      <c r="L3" s="60"/>
      <c r="M3" s="60"/>
      <c r="N3" s="60"/>
      <c r="O3" s="61"/>
      <c r="P3" s="59" t="s">
        <v>225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253</v>
      </c>
      <c r="G5" s="41"/>
      <c r="H5" s="70" t="s">
        <v>254</v>
      </c>
      <c r="I5" s="41"/>
      <c r="J5" s="70" t="s">
        <v>31</v>
      </c>
      <c r="K5" s="41"/>
      <c r="L5" s="70" t="s">
        <v>253</v>
      </c>
      <c r="M5" s="41"/>
      <c r="N5" s="70" t="s">
        <v>254</v>
      </c>
      <c r="O5" s="41"/>
      <c r="P5" s="70" t="s">
        <v>31</v>
      </c>
      <c r="Q5" s="41"/>
      <c r="R5" s="70" t="s">
        <v>253</v>
      </c>
      <c r="S5" s="41"/>
      <c r="T5" s="70" t="s">
        <v>254</v>
      </c>
      <c r="U5" s="41"/>
      <c r="V5" s="69" t="s">
        <v>255</v>
      </c>
      <c r="W5" s="69"/>
      <c r="X5" s="69" t="s">
        <v>256</v>
      </c>
      <c r="Y5" s="69"/>
      <c r="Z5" s="69"/>
      <c r="AA5" s="69"/>
      <c r="AB5" s="44"/>
      <c r="AC5" s="71"/>
      <c r="AD5" s="68"/>
      <c r="AE5" s="68"/>
      <c r="AF5" s="69" t="s">
        <v>255</v>
      </c>
      <c r="AG5" s="69"/>
      <c r="AH5" s="69" t="s">
        <v>256</v>
      </c>
      <c r="AI5" s="69"/>
      <c r="AJ5" s="69"/>
      <c r="AK5" s="69"/>
      <c r="AL5" s="44"/>
      <c r="AM5" s="71"/>
      <c r="AN5" s="68"/>
      <c r="AO5" s="68"/>
      <c r="AP5" s="69" t="s">
        <v>255</v>
      </c>
      <c r="AQ5" s="69"/>
      <c r="AR5" s="69" t="s">
        <v>256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233</v>
      </c>
      <c r="E6" s="38" t="s">
        <v>250</v>
      </c>
      <c r="F6" s="38" t="s">
        <v>233</v>
      </c>
      <c r="G6" s="38" t="s">
        <v>250</v>
      </c>
      <c r="H6" s="19" t="s">
        <v>235</v>
      </c>
      <c r="I6" s="38" t="s">
        <v>250</v>
      </c>
      <c r="J6" s="38" t="s">
        <v>233</v>
      </c>
      <c r="K6" s="38" t="s">
        <v>250</v>
      </c>
      <c r="L6" s="38" t="s">
        <v>233</v>
      </c>
      <c r="M6" s="38" t="s">
        <v>250</v>
      </c>
      <c r="N6" s="19" t="s">
        <v>235</v>
      </c>
      <c r="O6" s="38" t="s">
        <v>250</v>
      </c>
      <c r="P6" s="38" t="s">
        <v>233</v>
      </c>
      <c r="Q6" s="38" t="s">
        <v>250</v>
      </c>
      <c r="R6" s="38" t="s">
        <v>233</v>
      </c>
      <c r="S6" s="38" t="s">
        <v>250</v>
      </c>
      <c r="T6" s="19" t="s">
        <v>235</v>
      </c>
      <c r="U6" s="38" t="s">
        <v>250</v>
      </c>
      <c r="V6" s="38" t="s">
        <v>233</v>
      </c>
      <c r="W6" s="19" t="s">
        <v>251</v>
      </c>
      <c r="X6" s="38" t="s">
        <v>233</v>
      </c>
      <c r="Y6" s="19" t="s">
        <v>251</v>
      </c>
      <c r="Z6" s="38" t="s">
        <v>233</v>
      </c>
      <c r="AA6" s="19" t="s">
        <v>251</v>
      </c>
      <c r="AB6" s="19" t="s">
        <v>235</v>
      </c>
      <c r="AC6" s="19" t="s">
        <v>251</v>
      </c>
      <c r="AD6" s="19" t="s">
        <v>235</v>
      </c>
      <c r="AE6" s="19" t="s">
        <v>251</v>
      </c>
      <c r="AF6" s="38" t="s">
        <v>233</v>
      </c>
      <c r="AG6" s="19" t="s">
        <v>251</v>
      </c>
      <c r="AH6" s="38" t="s">
        <v>233</v>
      </c>
      <c r="AI6" s="19" t="s">
        <v>251</v>
      </c>
      <c r="AJ6" s="38" t="s">
        <v>233</v>
      </c>
      <c r="AK6" s="19" t="s">
        <v>251</v>
      </c>
      <c r="AL6" s="19" t="s">
        <v>235</v>
      </c>
      <c r="AM6" s="19" t="s">
        <v>251</v>
      </c>
      <c r="AN6" s="19" t="s">
        <v>235</v>
      </c>
      <c r="AO6" s="19" t="s">
        <v>251</v>
      </c>
      <c r="AP6" s="38" t="s">
        <v>233</v>
      </c>
      <c r="AQ6" s="19" t="s">
        <v>251</v>
      </c>
      <c r="AR6" s="38" t="s">
        <v>233</v>
      </c>
      <c r="AS6" s="19" t="s">
        <v>251</v>
      </c>
      <c r="AT6" s="38" t="s">
        <v>233</v>
      </c>
      <c r="AU6" s="19" t="s">
        <v>251</v>
      </c>
      <c r="AV6" s="19" t="s">
        <v>235</v>
      </c>
      <c r="AW6" s="19" t="s">
        <v>251</v>
      </c>
      <c r="AX6" s="19" t="s">
        <v>235</v>
      </c>
      <c r="AY6" s="19" t="s">
        <v>251</v>
      </c>
    </row>
    <row r="7" spans="1:51" ht="13.5">
      <c r="A7" s="36" t="s">
        <v>264</v>
      </c>
      <c r="B7" s="39" t="s">
        <v>172</v>
      </c>
      <c r="C7" s="37" t="s">
        <v>173</v>
      </c>
      <c r="D7" s="16">
        <v>1</v>
      </c>
      <c r="E7" s="16">
        <v>3</v>
      </c>
      <c r="F7" s="16">
        <v>4</v>
      </c>
      <c r="G7" s="16">
        <v>9</v>
      </c>
      <c r="H7" s="16">
        <v>0</v>
      </c>
      <c r="I7" s="16">
        <v>0</v>
      </c>
      <c r="J7" s="16">
        <v>3</v>
      </c>
      <c r="K7" s="16">
        <v>8</v>
      </c>
      <c r="L7" s="16">
        <v>0</v>
      </c>
      <c r="M7" s="16">
        <v>0</v>
      </c>
      <c r="N7" s="16">
        <v>0</v>
      </c>
      <c r="O7" s="16">
        <v>0</v>
      </c>
      <c r="P7" s="16">
        <v>3</v>
      </c>
      <c r="Q7" s="16">
        <v>7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264</v>
      </c>
      <c r="B8" s="39" t="s">
        <v>174</v>
      </c>
      <c r="C8" s="37" t="s">
        <v>175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264</v>
      </c>
      <c r="B9" s="39" t="s">
        <v>176</v>
      </c>
      <c r="C9" s="37" t="s">
        <v>177</v>
      </c>
      <c r="D9" s="16">
        <v>2</v>
      </c>
      <c r="E9" s="16">
        <v>6</v>
      </c>
      <c r="F9" s="16">
        <v>3</v>
      </c>
      <c r="G9" s="16">
        <v>12</v>
      </c>
      <c r="H9" s="16">
        <v>0</v>
      </c>
      <c r="I9" s="16">
        <v>0</v>
      </c>
      <c r="J9" s="16">
        <v>8</v>
      </c>
      <c r="K9" s="16">
        <v>28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264</v>
      </c>
      <c r="B10" s="39" t="s">
        <v>178</v>
      </c>
      <c r="C10" s="37" t="s">
        <v>179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264</v>
      </c>
      <c r="B11" s="39" t="s">
        <v>180</v>
      </c>
      <c r="C11" s="37" t="s">
        <v>181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264</v>
      </c>
      <c r="B12" s="39" t="s">
        <v>182</v>
      </c>
      <c r="C12" s="37" t="s">
        <v>183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3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264</v>
      </c>
      <c r="B13" s="39" t="s">
        <v>184</v>
      </c>
      <c r="C13" s="37" t="s">
        <v>185</v>
      </c>
      <c r="D13" s="16">
        <v>5</v>
      </c>
      <c r="E13" s="16">
        <v>18</v>
      </c>
      <c r="F13" s="16">
        <v>2</v>
      </c>
      <c r="G13" s="16">
        <v>5</v>
      </c>
      <c r="H13" s="16">
        <v>0</v>
      </c>
      <c r="I13" s="16">
        <v>0</v>
      </c>
      <c r="J13" s="16">
        <v>3</v>
      </c>
      <c r="K13" s="16">
        <v>11</v>
      </c>
      <c r="L13" s="16">
        <v>6</v>
      </c>
      <c r="M13" s="16">
        <v>12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264</v>
      </c>
      <c r="B14" s="39" t="s">
        <v>186</v>
      </c>
      <c r="C14" s="37" t="s">
        <v>187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264</v>
      </c>
      <c r="B15" s="39" t="s">
        <v>188</v>
      </c>
      <c r="C15" s="37" t="s">
        <v>189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264</v>
      </c>
      <c r="B16" s="39" t="s">
        <v>190</v>
      </c>
      <c r="C16" s="37" t="s">
        <v>191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264</v>
      </c>
      <c r="B17" s="39" t="s">
        <v>192</v>
      </c>
      <c r="C17" s="37" t="s">
        <v>193</v>
      </c>
      <c r="D17" s="16">
        <v>0</v>
      </c>
      <c r="E17" s="16">
        <v>0</v>
      </c>
      <c r="F17" s="16">
        <v>4</v>
      </c>
      <c r="G17" s="16">
        <v>24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264</v>
      </c>
      <c r="B18" s="39" t="s">
        <v>194</v>
      </c>
      <c r="C18" s="37" t="s">
        <v>195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1</v>
      </c>
      <c r="AO18" s="16">
        <v>420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264</v>
      </c>
      <c r="B19" s="39" t="s">
        <v>196</v>
      </c>
      <c r="C19" s="37" t="s">
        <v>197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264</v>
      </c>
      <c r="B20" s="39" t="s">
        <v>198</v>
      </c>
      <c r="C20" s="37" t="s">
        <v>199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7</v>
      </c>
      <c r="K20" s="16">
        <v>26</v>
      </c>
      <c r="L20" s="16">
        <v>0</v>
      </c>
      <c r="M20" s="16">
        <v>0</v>
      </c>
      <c r="N20" s="16">
        <v>0</v>
      </c>
      <c r="O20" s="16">
        <v>0</v>
      </c>
      <c r="P20" s="16">
        <v>5</v>
      </c>
      <c r="Q20" s="16">
        <v>16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264</v>
      </c>
      <c r="B21" s="39" t="s">
        <v>200</v>
      </c>
      <c r="C21" s="37" t="s">
        <v>221</v>
      </c>
      <c r="D21" s="16">
        <v>0</v>
      </c>
      <c r="E21" s="16">
        <v>0</v>
      </c>
      <c r="F21" s="16">
        <v>3</v>
      </c>
      <c r="G21" s="16">
        <v>10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2</v>
      </c>
      <c r="AA21" s="16">
        <v>6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264</v>
      </c>
      <c r="B22" s="39" t="s">
        <v>201</v>
      </c>
      <c r="C22" s="37" t="s">
        <v>202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264</v>
      </c>
      <c r="B23" s="39" t="s">
        <v>203</v>
      </c>
      <c r="C23" s="37" t="s">
        <v>204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264</v>
      </c>
      <c r="B24" s="39" t="s">
        <v>205</v>
      </c>
      <c r="C24" s="37" t="s">
        <v>206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1</v>
      </c>
      <c r="M24" s="16">
        <v>4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264</v>
      </c>
      <c r="B25" s="39" t="s">
        <v>207</v>
      </c>
      <c r="C25" s="37" t="s">
        <v>208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7</v>
      </c>
      <c r="M25" s="16">
        <v>78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264</v>
      </c>
      <c r="B26" s="39" t="s">
        <v>209</v>
      </c>
      <c r="C26" s="37" t="s">
        <v>210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1</v>
      </c>
      <c r="AA26" s="16">
        <v>2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264</v>
      </c>
      <c r="B27" s="39" t="s">
        <v>211</v>
      </c>
      <c r="C27" s="37" t="s">
        <v>212</v>
      </c>
      <c r="D27" s="16">
        <v>0</v>
      </c>
      <c r="E27" s="16">
        <v>0</v>
      </c>
      <c r="F27" s="16">
        <v>1</v>
      </c>
      <c r="G27" s="16">
        <v>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2</v>
      </c>
      <c r="AA27" s="16">
        <v>4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264</v>
      </c>
      <c r="B28" s="39" t="s">
        <v>213</v>
      </c>
      <c r="C28" s="37" t="s">
        <v>214</v>
      </c>
      <c r="D28" s="16">
        <v>0</v>
      </c>
      <c r="E28" s="16">
        <v>0</v>
      </c>
      <c r="F28" s="16">
        <v>6</v>
      </c>
      <c r="G28" s="16">
        <v>18</v>
      </c>
      <c r="H28" s="16">
        <v>0</v>
      </c>
      <c r="I28" s="16">
        <v>0</v>
      </c>
      <c r="J28" s="16">
        <v>6</v>
      </c>
      <c r="K28" s="16">
        <v>18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264</v>
      </c>
      <c r="B29" s="39" t="s">
        <v>215</v>
      </c>
      <c r="C29" s="37" t="s">
        <v>216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264</v>
      </c>
      <c r="B30" s="39" t="s">
        <v>217</v>
      </c>
      <c r="C30" s="37" t="s">
        <v>218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3</v>
      </c>
      <c r="AA30" s="16">
        <v>5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1</v>
      </c>
      <c r="AK30" s="16">
        <v>10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264</v>
      </c>
      <c r="B31" s="39" t="s">
        <v>219</v>
      </c>
      <c r="C31" s="37" t="s">
        <v>220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3</v>
      </c>
      <c r="K31" s="16">
        <v>11</v>
      </c>
      <c r="L31" s="16">
        <v>3</v>
      </c>
      <c r="M31" s="16">
        <v>6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46" t="s">
        <v>222</v>
      </c>
      <c r="B32" s="46"/>
      <c r="C32" s="46"/>
      <c r="D32" s="16">
        <f aca="true" t="shared" si="0" ref="D32:AY32">SUM(D7:D31)</f>
        <v>8</v>
      </c>
      <c r="E32" s="16">
        <f t="shared" si="0"/>
        <v>27</v>
      </c>
      <c r="F32" s="16">
        <f t="shared" si="0"/>
        <v>24</v>
      </c>
      <c r="G32" s="16">
        <f t="shared" si="0"/>
        <v>84</v>
      </c>
      <c r="H32" s="16">
        <f t="shared" si="0"/>
        <v>0</v>
      </c>
      <c r="I32" s="16">
        <f t="shared" si="0"/>
        <v>0</v>
      </c>
      <c r="J32" s="16">
        <f t="shared" si="0"/>
        <v>30</v>
      </c>
      <c r="K32" s="16">
        <f t="shared" si="0"/>
        <v>102</v>
      </c>
      <c r="L32" s="16">
        <f t="shared" si="0"/>
        <v>17</v>
      </c>
      <c r="M32" s="16">
        <f t="shared" si="0"/>
        <v>100</v>
      </c>
      <c r="N32" s="16">
        <f t="shared" si="0"/>
        <v>0</v>
      </c>
      <c r="O32" s="16">
        <f t="shared" si="0"/>
        <v>0</v>
      </c>
      <c r="P32" s="16">
        <f t="shared" si="0"/>
        <v>8</v>
      </c>
      <c r="Q32" s="16">
        <f t="shared" si="0"/>
        <v>23</v>
      </c>
      <c r="R32" s="16">
        <f t="shared" si="0"/>
        <v>0</v>
      </c>
      <c r="S32" s="16">
        <f t="shared" si="0"/>
        <v>0</v>
      </c>
      <c r="T32" s="16">
        <f t="shared" si="0"/>
        <v>0</v>
      </c>
      <c r="U32" s="16">
        <f t="shared" si="0"/>
        <v>0</v>
      </c>
      <c r="V32" s="16">
        <f t="shared" si="0"/>
        <v>0</v>
      </c>
      <c r="W32" s="16">
        <f t="shared" si="0"/>
        <v>0</v>
      </c>
      <c r="X32" s="16">
        <f t="shared" si="0"/>
        <v>0</v>
      </c>
      <c r="Y32" s="16">
        <f t="shared" si="0"/>
        <v>0</v>
      </c>
      <c r="Z32" s="16">
        <f t="shared" si="0"/>
        <v>9</v>
      </c>
      <c r="AA32" s="16">
        <f t="shared" si="0"/>
        <v>20</v>
      </c>
      <c r="AB32" s="16">
        <f t="shared" si="0"/>
        <v>0</v>
      </c>
      <c r="AC32" s="16">
        <f t="shared" si="0"/>
        <v>0</v>
      </c>
      <c r="AD32" s="16">
        <f t="shared" si="0"/>
        <v>0</v>
      </c>
      <c r="AE32" s="16">
        <f t="shared" si="0"/>
        <v>0</v>
      </c>
      <c r="AF32" s="16">
        <f t="shared" si="0"/>
        <v>0</v>
      </c>
      <c r="AG32" s="16">
        <f t="shared" si="0"/>
        <v>0</v>
      </c>
      <c r="AH32" s="16">
        <f t="shared" si="0"/>
        <v>0</v>
      </c>
      <c r="AI32" s="16">
        <f t="shared" si="0"/>
        <v>0</v>
      </c>
      <c r="AJ32" s="16">
        <f t="shared" si="0"/>
        <v>1</v>
      </c>
      <c r="AK32" s="16">
        <f t="shared" si="0"/>
        <v>10</v>
      </c>
      <c r="AL32" s="16">
        <f t="shared" si="0"/>
        <v>0</v>
      </c>
      <c r="AM32" s="16">
        <f t="shared" si="0"/>
        <v>0</v>
      </c>
      <c r="AN32" s="16">
        <f t="shared" si="0"/>
        <v>1</v>
      </c>
      <c r="AO32" s="16">
        <f t="shared" si="0"/>
        <v>420</v>
      </c>
      <c r="AP32" s="16">
        <f t="shared" si="0"/>
        <v>0</v>
      </c>
      <c r="AQ32" s="16">
        <f t="shared" si="0"/>
        <v>0</v>
      </c>
      <c r="AR32" s="16">
        <f t="shared" si="0"/>
        <v>0</v>
      </c>
      <c r="AS32" s="16">
        <f t="shared" si="0"/>
        <v>0</v>
      </c>
      <c r="AT32" s="16">
        <f t="shared" si="0"/>
        <v>0</v>
      </c>
      <c r="AU32" s="16">
        <f t="shared" si="0"/>
        <v>0</v>
      </c>
      <c r="AV32" s="16">
        <f t="shared" si="0"/>
        <v>0</v>
      </c>
      <c r="AW32" s="16">
        <f t="shared" si="0"/>
        <v>0</v>
      </c>
      <c r="AX32" s="16">
        <f t="shared" si="0"/>
        <v>0</v>
      </c>
      <c r="AY32" s="16">
        <f t="shared" si="0"/>
        <v>0</v>
      </c>
    </row>
  </sheetData>
  <mergeCells count="39">
    <mergeCell ref="A32:C32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0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10</v>
      </c>
      <c r="C2" s="50" t="s">
        <v>156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261</v>
      </c>
      <c r="E3" s="8"/>
      <c r="F3" s="8"/>
      <c r="G3" s="10"/>
      <c r="H3" s="12" t="s">
        <v>262</v>
      </c>
      <c r="I3" s="8"/>
      <c r="J3" s="8"/>
      <c r="K3" s="10"/>
      <c r="L3" s="12" t="s">
        <v>261</v>
      </c>
      <c r="M3" s="8"/>
      <c r="N3" s="8"/>
      <c r="O3" s="10"/>
      <c r="P3" s="12" t="s">
        <v>262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158</v>
      </c>
      <c r="E4" s="47" t="s">
        <v>12</v>
      </c>
      <c r="F4" s="47" t="s">
        <v>13</v>
      </c>
      <c r="G4" s="47" t="s">
        <v>14</v>
      </c>
      <c r="H4" s="49" t="s">
        <v>158</v>
      </c>
      <c r="I4" s="47" t="s">
        <v>12</v>
      </c>
      <c r="J4" s="47" t="s">
        <v>13</v>
      </c>
      <c r="K4" s="47" t="s">
        <v>14</v>
      </c>
      <c r="L4" s="49" t="s">
        <v>158</v>
      </c>
      <c r="M4" s="47" t="s">
        <v>12</v>
      </c>
      <c r="N4" s="47" t="s">
        <v>13</v>
      </c>
      <c r="O4" s="47" t="s">
        <v>14</v>
      </c>
      <c r="P4" s="49" t="s">
        <v>158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263</v>
      </c>
      <c r="E6" s="15" t="s">
        <v>260</v>
      </c>
      <c r="F6" s="15" t="s">
        <v>260</v>
      </c>
      <c r="G6" s="15" t="s">
        <v>260</v>
      </c>
      <c r="H6" s="14" t="s">
        <v>260</v>
      </c>
      <c r="I6" s="15" t="s">
        <v>260</v>
      </c>
      <c r="J6" s="15" t="s">
        <v>260</v>
      </c>
      <c r="K6" s="15" t="s">
        <v>260</v>
      </c>
      <c r="L6" s="14" t="s">
        <v>263</v>
      </c>
      <c r="M6" s="15" t="s">
        <v>260</v>
      </c>
      <c r="N6" s="15" t="s">
        <v>260</v>
      </c>
      <c r="O6" s="15" t="s">
        <v>260</v>
      </c>
      <c r="P6" s="14" t="s">
        <v>260</v>
      </c>
      <c r="Q6" s="15" t="s">
        <v>260</v>
      </c>
      <c r="R6" s="15" t="s">
        <v>260</v>
      </c>
      <c r="S6" s="15" t="s">
        <v>260</v>
      </c>
    </row>
    <row r="7" spans="1:19" ht="13.5">
      <c r="A7" s="36" t="s">
        <v>264</v>
      </c>
      <c r="B7" s="40" t="s">
        <v>265</v>
      </c>
      <c r="C7" s="35" t="s">
        <v>266</v>
      </c>
      <c r="D7" s="16">
        <f aca="true" t="shared" si="0" ref="D7:D61">SUM(E7:G7)</f>
        <v>29</v>
      </c>
      <c r="E7" s="16">
        <v>18</v>
      </c>
      <c r="F7" s="16">
        <v>11</v>
      </c>
      <c r="G7" s="16">
        <v>0</v>
      </c>
      <c r="H7" s="16">
        <f aca="true" t="shared" si="1" ref="H7:H61">SUM(I7:K7)</f>
        <v>57</v>
      </c>
      <c r="I7" s="16">
        <v>52</v>
      </c>
      <c r="J7" s="16">
        <v>5</v>
      </c>
      <c r="K7" s="16">
        <v>0</v>
      </c>
      <c r="L7" s="16">
        <f aca="true" t="shared" si="2" ref="L7:L61">SUM(M7:O7)</f>
        <v>0</v>
      </c>
      <c r="M7" s="16">
        <v>0</v>
      </c>
      <c r="N7" s="16">
        <v>0</v>
      </c>
      <c r="O7" s="16">
        <v>0</v>
      </c>
      <c r="P7" s="16">
        <f aca="true" t="shared" si="3" ref="P7:P61">SUM(Q7:S7)</f>
        <v>12</v>
      </c>
      <c r="Q7" s="16">
        <v>12</v>
      </c>
      <c r="R7" s="16">
        <v>0</v>
      </c>
      <c r="S7" s="16">
        <v>0</v>
      </c>
    </row>
    <row r="8" spans="1:19" ht="13.5">
      <c r="A8" s="36" t="s">
        <v>264</v>
      </c>
      <c r="B8" s="40" t="s">
        <v>267</v>
      </c>
      <c r="C8" s="35" t="s">
        <v>268</v>
      </c>
      <c r="D8" s="16">
        <f t="shared" si="0"/>
        <v>9</v>
      </c>
      <c r="E8" s="16">
        <v>6</v>
      </c>
      <c r="F8" s="16">
        <v>3</v>
      </c>
      <c r="G8" s="16">
        <v>0</v>
      </c>
      <c r="H8" s="16">
        <f t="shared" si="1"/>
        <v>41</v>
      </c>
      <c r="I8" s="16">
        <v>41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</v>
      </c>
      <c r="Q8" s="16">
        <v>1</v>
      </c>
      <c r="R8" s="16">
        <v>0</v>
      </c>
      <c r="S8" s="16">
        <v>0</v>
      </c>
    </row>
    <row r="9" spans="1:19" ht="13.5">
      <c r="A9" s="36" t="s">
        <v>264</v>
      </c>
      <c r="B9" s="40" t="s">
        <v>269</v>
      </c>
      <c r="C9" s="35" t="s">
        <v>270</v>
      </c>
      <c r="D9" s="16">
        <f t="shared" si="0"/>
        <v>3</v>
      </c>
      <c r="E9" s="16">
        <v>3</v>
      </c>
      <c r="F9" s="16">
        <v>0</v>
      </c>
      <c r="G9" s="16">
        <v>0</v>
      </c>
      <c r="H9" s="16">
        <f t="shared" si="1"/>
        <v>32</v>
      </c>
      <c r="I9" s="16">
        <v>29</v>
      </c>
      <c r="J9" s="16">
        <v>3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7</v>
      </c>
      <c r="Q9" s="16">
        <v>7</v>
      </c>
      <c r="R9" s="16">
        <v>0</v>
      </c>
      <c r="S9" s="16">
        <v>0</v>
      </c>
    </row>
    <row r="10" spans="1:19" ht="13.5">
      <c r="A10" s="36" t="s">
        <v>264</v>
      </c>
      <c r="B10" s="40" t="s">
        <v>271</v>
      </c>
      <c r="C10" s="35" t="s">
        <v>272</v>
      </c>
      <c r="D10" s="16">
        <f t="shared" si="0"/>
        <v>24</v>
      </c>
      <c r="E10" s="16">
        <v>22</v>
      </c>
      <c r="F10" s="16">
        <v>2</v>
      </c>
      <c r="G10" s="16">
        <v>0</v>
      </c>
      <c r="H10" s="16">
        <f t="shared" si="1"/>
        <v>21</v>
      </c>
      <c r="I10" s="16">
        <v>21</v>
      </c>
      <c r="J10" s="16">
        <v>0</v>
      </c>
      <c r="K10" s="16">
        <v>0</v>
      </c>
      <c r="L10" s="16">
        <f t="shared" si="2"/>
        <v>3</v>
      </c>
      <c r="M10" s="16">
        <v>2</v>
      </c>
      <c r="N10" s="16">
        <v>0</v>
      </c>
      <c r="O10" s="16">
        <v>1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36" t="s">
        <v>264</v>
      </c>
      <c r="B11" s="40" t="s">
        <v>273</v>
      </c>
      <c r="C11" s="35" t="s">
        <v>274</v>
      </c>
      <c r="D11" s="16">
        <f t="shared" si="0"/>
        <v>1</v>
      </c>
      <c r="E11" s="16">
        <v>1</v>
      </c>
      <c r="F11" s="16">
        <v>0</v>
      </c>
      <c r="G11" s="16">
        <v>0</v>
      </c>
      <c r="H11" s="16">
        <f t="shared" si="1"/>
        <v>24</v>
      </c>
      <c r="I11" s="16">
        <v>23</v>
      </c>
      <c r="J11" s="16">
        <v>1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0</v>
      </c>
      <c r="R11" s="16">
        <v>2</v>
      </c>
      <c r="S11" s="16">
        <v>0</v>
      </c>
    </row>
    <row r="12" spans="1:19" ht="13.5">
      <c r="A12" s="36" t="s">
        <v>264</v>
      </c>
      <c r="B12" s="40" t="s">
        <v>275</v>
      </c>
      <c r="C12" s="35" t="s">
        <v>34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52</v>
      </c>
      <c r="I12" s="16">
        <v>49</v>
      </c>
      <c r="J12" s="16">
        <v>3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6" t="s">
        <v>264</v>
      </c>
      <c r="B13" s="40" t="s">
        <v>35</v>
      </c>
      <c r="C13" s="35" t="s">
        <v>36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14</v>
      </c>
      <c r="I13" s="16">
        <v>10</v>
      </c>
      <c r="J13" s="16">
        <v>4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5</v>
      </c>
      <c r="Q13" s="16">
        <v>5</v>
      </c>
      <c r="R13" s="16">
        <v>0</v>
      </c>
      <c r="S13" s="16">
        <v>0</v>
      </c>
    </row>
    <row r="14" spans="1:19" ht="13.5">
      <c r="A14" s="36" t="s">
        <v>264</v>
      </c>
      <c r="B14" s="40" t="s">
        <v>37</v>
      </c>
      <c r="C14" s="35" t="s">
        <v>38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21</v>
      </c>
      <c r="I14" s="16">
        <v>21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3</v>
      </c>
      <c r="Q14" s="16">
        <v>3</v>
      </c>
      <c r="R14" s="16">
        <v>0</v>
      </c>
      <c r="S14" s="16">
        <v>0</v>
      </c>
    </row>
    <row r="15" spans="1:19" ht="13.5">
      <c r="A15" s="36" t="s">
        <v>264</v>
      </c>
      <c r="B15" s="40" t="s">
        <v>39</v>
      </c>
      <c r="C15" s="35" t="s">
        <v>40</v>
      </c>
      <c r="D15" s="16">
        <f t="shared" si="0"/>
        <v>3</v>
      </c>
      <c r="E15" s="16">
        <v>0</v>
      </c>
      <c r="F15" s="16">
        <v>2</v>
      </c>
      <c r="G15" s="16">
        <v>1</v>
      </c>
      <c r="H15" s="16">
        <f t="shared" si="1"/>
        <v>61</v>
      </c>
      <c r="I15" s="16">
        <v>58</v>
      </c>
      <c r="J15" s="16">
        <v>2</v>
      </c>
      <c r="K15" s="16">
        <v>1</v>
      </c>
      <c r="L15" s="16">
        <f t="shared" si="2"/>
        <v>1</v>
      </c>
      <c r="M15" s="16">
        <v>0</v>
      </c>
      <c r="N15" s="16">
        <v>1</v>
      </c>
      <c r="O15" s="16">
        <v>0</v>
      </c>
      <c r="P15" s="16">
        <f t="shared" si="3"/>
        <v>5</v>
      </c>
      <c r="Q15" s="16">
        <v>5</v>
      </c>
      <c r="R15" s="16">
        <v>0</v>
      </c>
      <c r="S15" s="16">
        <v>0</v>
      </c>
    </row>
    <row r="16" spans="1:19" ht="13.5">
      <c r="A16" s="36" t="s">
        <v>264</v>
      </c>
      <c r="B16" s="40" t="s">
        <v>41</v>
      </c>
      <c r="C16" s="35" t="s">
        <v>42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14</v>
      </c>
      <c r="I16" s="16">
        <v>14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6" t="s">
        <v>264</v>
      </c>
      <c r="B17" s="40" t="s">
        <v>43</v>
      </c>
      <c r="C17" s="35" t="s">
        <v>44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32</v>
      </c>
      <c r="I17" s="16">
        <v>32</v>
      </c>
      <c r="J17" s="16">
        <v>0</v>
      </c>
      <c r="K17" s="16">
        <v>0</v>
      </c>
      <c r="L17" s="16">
        <f t="shared" si="2"/>
        <v>1</v>
      </c>
      <c r="M17" s="16">
        <v>1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264</v>
      </c>
      <c r="B18" s="40" t="s">
        <v>45</v>
      </c>
      <c r="C18" s="35" t="s">
        <v>46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12</v>
      </c>
      <c r="I18" s="16">
        <v>10</v>
      </c>
      <c r="J18" s="16">
        <v>2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36" t="s">
        <v>264</v>
      </c>
      <c r="B19" s="40" t="s">
        <v>47</v>
      </c>
      <c r="C19" s="35" t="s">
        <v>48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47</v>
      </c>
      <c r="I19" s="16">
        <v>47</v>
      </c>
      <c r="J19" s="16">
        <v>0</v>
      </c>
      <c r="K19" s="16">
        <v>0</v>
      </c>
      <c r="L19" s="16">
        <f t="shared" si="2"/>
        <v>1</v>
      </c>
      <c r="M19" s="16">
        <v>1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36" t="s">
        <v>264</v>
      </c>
      <c r="B20" s="40" t="s">
        <v>49</v>
      </c>
      <c r="C20" s="35" t="s">
        <v>50</v>
      </c>
      <c r="D20" s="16">
        <f t="shared" si="0"/>
        <v>18</v>
      </c>
      <c r="E20" s="16">
        <v>14</v>
      </c>
      <c r="F20" s="16">
        <v>4</v>
      </c>
      <c r="G20" s="16">
        <v>0</v>
      </c>
      <c r="H20" s="16">
        <f t="shared" si="1"/>
        <v>28</v>
      </c>
      <c r="I20" s="16">
        <v>24</v>
      </c>
      <c r="J20" s="16">
        <v>4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3</v>
      </c>
      <c r="Q20" s="16">
        <v>3</v>
      </c>
      <c r="R20" s="16">
        <v>0</v>
      </c>
      <c r="S20" s="16">
        <v>0</v>
      </c>
    </row>
    <row r="21" spans="1:19" ht="13.5">
      <c r="A21" s="36" t="s">
        <v>264</v>
      </c>
      <c r="B21" s="40" t="s">
        <v>51</v>
      </c>
      <c r="C21" s="35" t="s">
        <v>52</v>
      </c>
      <c r="D21" s="16">
        <f t="shared" si="0"/>
        <v>8</v>
      </c>
      <c r="E21" s="16">
        <v>5</v>
      </c>
      <c r="F21" s="16">
        <v>3</v>
      </c>
      <c r="G21" s="16">
        <v>0</v>
      </c>
      <c r="H21" s="16">
        <f t="shared" si="1"/>
        <v>21</v>
      </c>
      <c r="I21" s="16">
        <v>20</v>
      </c>
      <c r="J21" s="16">
        <v>1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2</v>
      </c>
      <c r="R21" s="16">
        <v>0</v>
      </c>
      <c r="S21" s="16">
        <v>0</v>
      </c>
    </row>
    <row r="22" spans="1:19" ht="13.5">
      <c r="A22" s="36" t="s">
        <v>264</v>
      </c>
      <c r="B22" s="40" t="s">
        <v>53</v>
      </c>
      <c r="C22" s="35" t="s">
        <v>54</v>
      </c>
      <c r="D22" s="16">
        <f t="shared" si="0"/>
        <v>3</v>
      </c>
      <c r="E22" s="16">
        <v>2</v>
      </c>
      <c r="F22" s="16">
        <v>1</v>
      </c>
      <c r="G22" s="16">
        <v>0</v>
      </c>
      <c r="H22" s="16">
        <f t="shared" si="1"/>
        <v>11</v>
      </c>
      <c r="I22" s="16">
        <v>11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36" t="s">
        <v>264</v>
      </c>
      <c r="B23" s="40" t="s">
        <v>55</v>
      </c>
      <c r="C23" s="35" t="s">
        <v>56</v>
      </c>
      <c r="D23" s="16">
        <f t="shared" si="0"/>
        <v>4</v>
      </c>
      <c r="E23" s="16">
        <v>2</v>
      </c>
      <c r="F23" s="16">
        <v>2</v>
      </c>
      <c r="G23" s="16">
        <v>0</v>
      </c>
      <c r="H23" s="16">
        <f t="shared" si="1"/>
        <v>11</v>
      </c>
      <c r="I23" s="16">
        <v>11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6" t="s">
        <v>264</v>
      </c>
      <c r="B24" s="40" t="s">
        <v>57</v>
      </c>
      <c r="C24" s="35" t="s">
        <v>58</v>
      </c>
      <c r="D24" s="16">
        <f t="shared" si="0"/>
        <v>1</v>
      </c>
      <c r="E24" s="16">
        <v>0</v>
      </c>
      <c r="F24" s="16">
        <v>1</v>
      </c>
      <c r="G24" s="16">
        <v>0</v>
      </c>
      <c r="H24" s="16">
        <f t="shared" si="1"/>
        <v>5</v>
      </c>
      <c r="I24" s="16">
        <v>5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36" t="s">
        <v>264</v>
      </c>
      <c r="B25" s="40" t="s">
        <v>59</v>
      </c>
      <c r="C25" s="35" t="s">
        <v>60</v>
      </c>
      <c r="D25" s="16">
        <f t="shared" si="0"/>
        <v>5</v>
      </c>
      <c r="E25" s="16">
        <v>3</v>
      </c>
      <c r="F25" s="16">
        <v>2</v>
      </c>
      <c r="G25" s="16">
        <v>0</v>
      </c>
      <c r="H25" s="16">
        <f t="shared" si="1"/>
        <v>17</v>
      </c>
      <c r="I25" s="16">
        <v>17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6" t="s">
        <v>264</v>
      </c>
      <c r="B26" s="40" t="s">
        <v>61</v>
      </c>
      <c r="C26" s="35" t="s">
        <v>62</v>
      </c>
      <c r="D26" s="16">
        <f t="shared" si="0"/>
        <v>5</v>
      </c>
      <c r="E26" s="16">
        <v>2</v>
      </c>
      <c r="F26" s="16">
        <v>3</v>
      </c>
      <c r="G26" s="16">
        <v>0</v>
      </c>
      <c r="H26" s="16">
        <f t="shared" si="1"/>
        <v>11</v>
      </c>
      <c r="I26" s="16">
        <v>11</v>
      </c>
      <c r="J26" s="16">
        <v>0</v>
      </c>
      <c r="K26" s="16">
        <v>0</v>
      </c>
      <c r="L26" s="16">
        <f t="shared" si="2"/>
        <v>2</v>
      </c>
      <c r="M26" s="16">
        <v>2</v>
      </c>
      <c r="N26" s="16">
        <v>0</v>
      </c>
      <c r="O26" s="16">
        <v>0</v>
      </c>
      <c r="P26" s="16">
        <f t="shared" si="3"/>
        <v>3</v>
      </c>
      <c r="Q26" s="16">
        <v>3</v>
      </c>
      <c r="R26" s="16">
        <v>0</v>
      </c>
      <c r="S26" s="16">
        <v>0</v>
      </c>
    </row>
    <row r="27" spans="1:19" ht="13.5">
      <c r="A27" s="36" t="s">
        <v>264</v>
      </c>
      <c r="B27" s="40" t="s">
        <v>63</v>
      </c>
      <c r="C27" s="35" t="s">
        <v>64</v>
      </c>
      <c r="D27" s="16">
        <f t="shared" si="0"/>
        <v>2</v>
      </c>
      <c r="E27" s="16">
        <v>2</v>
      </c>
      <c r="F27" s="16">
        <v>0</v>
      </c>
      <c r="G27" s="16">
        <v>0</v>
      </c>
      <c r="H27" s="16">
        <f t="shared" si="1"/>
        <v>9</v>
      </c>
      <c r="I27" s="16">
        <v>9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2</v>
      </c>
      <c r="Q27" s="16">
        <v>2</v>
      </c>
      <c r="R27" s="16">
        <v>0</v>
      </c>
      <c r="S27" s="16">
        <v>0</v>
      </c>
    </row>
    <row r="28" spans="1:19" ht="13.5">
      <c r="A28" s="36" t="s">
        <v>264</v>
      </c>
      <c r="B28" s="40" t="s">
        <v>65</v>
      </c>
      <c r="C28" s="35" t="s">
        <v>66</v>
      </c>
      <c r="D28" s="16">
        <f t="shared" si="0"/>
        <v>4</v>
      </c>
      <c r="E28" s="16">
        <v>2</v>
      </c>
      <c r="F28" s="16">
        <v>0</v>
      </c>
      <c r="G28" s="16">
        <v>2</v>
      </c>
      <c r="H28" s="16">
        <f t="shared" si="1"/>
        <v>2</v>
      </c>
      <c r="I28" s="16">
        <v>2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3</v>
      </c>
      <c r="Q28" s="16">
        <v>3</v>
      </c>
      <c r="R28" s="16">
        <v>0</v>
      </c>
      <c r="S28" s="16">
        <v>0</v>
      </c>
    </row>
    <row r="29" spans="1:19" ht="13.5">
      <c r="A29" s="36" t="s">
        <v>264</v>
      </c>
      <c r="B29" s="40" t="s">
        <v>67</v>
      </c>
      <c r="C29" s="35" t="s">
        <v>68</v>
      </c>
      <c r="D29" s="16">
        <f t="shared" si="0"/>
        <v>4</v>
      </c>
      <c r="E29" s="16">
        <v>2</v>
      </c>
      <c r="F29" s="16">
        <v>1</v>
      </c>
      <c r="G29" s="16">
        <v>1</v>
      </c>
      <c r="H29" s="16">
        <f t="shared" si="1"/>
        <v>4</v>
      </c>
      <c r="I29" s="16">
        <v>4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3</v>
      </c>
      <c r="Q29" s="16">
        <v>3</v>
      </c>
      <c r="R29" s="16">
        <v>0</v>
      </c>
      <c r="S29" s="16">
        <v>0</v>
      </c>
    </row>
    <row r="30" spans="1:19" ht="13.5">
      <c r="A30" s="36" t="s">
        <v>264</v>
      </c>
      <c r="B30" s="40" t="s">
        <v>69</v>
      </c>
      <c r="C30" s="35" t="s">
        <v>70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2</v>
      </c>
      <c r="I30" s="16">
        <v>2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6" t="s">
        <v>264</v>
      </c>
      <c r="B31" s="40" t="s">
        <v>71</v>
      </c>
      <c r="C31" s="35" t="s">
        <v>72</v>
      </c>
      <c r="D31" s="16">
        <f t="shared" si="0"/>
        <v>5</v>
      </c>
      <c r="E31" s="16">
        <v>2</v>
      </c>
      <c r="F31" s="16">
        <v>3</v>
      </c>
      <c r="G31" s="16">
        <v>0</v>
      </c>
      <c r="H31" s="16">
        <f t="shared" si="1"/>
        <v>5</v>
      </c>
      <c r="I31" s="16">
        <v>5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36" t="s">
        <v>264</v>
      </c>
      <c r="B32" s="40" t="s">
        <v>73</v>
      </c>
      <c r="C32" s="35" t="s">
        <v>74</v>
      </c>
      <c r="D32" s="16">
        <f t="shared" si="0"/>
        <v>2</v>
      </c>
      <c r="E32" s="16">
        <v>1</v>
      </c>
      <c r="F32" s="16">
        <v>1</v>
      </c>
      <c r="G32" s="16">
        <v>0</v>
      </c>
      <c r="H32" s="16">
        <f t="shared" si="1"/>
        <v>1</v>
      </c>
      <c r="I32" s="16">
        <v>1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36" t="s">
        <v>264</v>
      </c>
      <c r="B33" s="40" t="s">
        <v>75</v>
      </c>
      <c r="C33" s="35" t="s">
        <v>76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15</v>
      </c>
      <c r="I33" s="16">
        <v>15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36" t="s">
        <v>264</v>
      </c>
      <c r="B34" s="40" t="s">
        <v>77</v>
      </c>
      <c r="C34" s="35" t="s">
        <v>78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14</v>
      </c>
      <c r="I34" s="16">
        <v>14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36" t="s">
        <v>264</v>
      </c>
      <c r="B35" s="40" t="s">
        <v>79</v>
      </c>
      <c r="C35" s="35" t="s">
        <v>80</v>
      </c>
      <c r="D35" s="16">
        <f t="shared" si="0"/>
        <v>4</v>
      </c>
      <c r="E35" s="16">
        <v>1</v>
      </c>
      <c r="F35" s="16">
        <v>2</v>
      </c>
      <c r="G35" s="16">
        <v>1</v>
      </c>
      <c r="H35" s="16">
        <f t="shared" si="1"/>
        <v>2</v>
      </c>
      <c r="I35" s="16">
        <v>2</v>
      </c>
      <c r="J35" s="16">
        <v>0</v>
      </c>
      <c r="K35" s="16">
        <v>0</v>
      </c>
      <c r="L35" s="16">
        <f t="shared" si="2"/>
        <v>2</v>
      </c>
      <c r="M35" s="16">
        <v>0</v>
      </c>
      <c r="N35" s="16">
        <v>1</v>
      </c>
      <c r="O35" s="16">
        <v>1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6" t="s">
        <v>264</v>
      </c>
      <c r="B36" s="40" t="s">
        <v>81</v>
      </c>
      <c r="C36" s="35" t="s">
        <v>82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3</v>
      </c>
      <c r="I36" s="16">
        <v>3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36" t="s">
        <v>264</v>
      </c>
      <c r="B37" s="40" t="s">
        <v>83</v>
      </c>
      <c r="C37" s="35" t="s">
        <v>84</v>
      </c>
      <c r="D37" s="16">
        <f t="shared" si="0"/>
        <v>4</v>
      </c>
      <c r="E37" s="16">
        <v>4</v>
      </c>
      <c r="F37" s="16">
        <v>0</v>
      </c>
      <c r="G37" s="16">
        <v>0</v>
      </c>
      <c r="H37" s="16">
        <f t="shared" si="1"/>
        <v>9</v>
      </c>
      <c r="I37" s="16">
        <v>9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36" t="s">
        <v>264</v>
      </c>
      <c r="B38" s="40" t="s">
        <v>85</v>
      </c>
      <c r="C38" s="35" t="s">
        <v>86</v>
      </c>
      <c r="D38" s="16">
        <f t="shared" si="0"/>
        <v>3</v>
      </c>
      <c r="E38" s="16">
        <v>3</v>
      </c>
      <c r="F38" s="16">
        <v>0</v>
      </c>
      <c r="G38" s="16">
        <v>0</v>
      </c>
      <c r="H38" s="16">
        <f t="shared" si="1"/>
        <v>3</v>
      </c>
      <c r="I38" s="16">
        <v>3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36" t="s">
        <v>264</v>
      </c>
      <c r="B39" s="40" t="s">
        <v>87</v>
      </c>
      <c r="C39" s="35" t="s">
        <v>88</v>
      </c>
      <c r="D39" s="16">
        <f t="shared" si="0"/>
        <v>10</v>
      </c>
      <c r="E39" s="16">
        <v>0</v>
      </c>
      <c r="F39" s="16">
        <v>0</v>
      </c>
      <c r="G39" s="16">
        <v>10</v>
      </c>
      <c r="H39" s="16">
        <f t="shared" si="1"/>
        <v>13</v>
      </c>
      <c r="I39" s="16">
        <v>13</v>
      </c>
      <c r="J39" s="16">
        <v>0</v>
      </c>
      <c r="K39" s="16">
        <v>0</v>
      </c>
      <c r="L39" s="16">
        <f t="shared" si="2"/>
        <v>1</v>
      </c>
      <c r="M39" s="16">
        <v>0</v>
      </c>
      <c r="N39" s="16">
        <v>1</v>
      </c>
      <c r="O39" s="16">
        <v>0</v>
      </c>
      <c r="P39" s="16">
        <f t="shared" si="3"/>
        <v>1</v>
      </c>
      <c r="Q39" s="16">
        <v>1</v>
      </c>
      <c r="R39" s="16">
        <v>0</v>
      </c>
      <c r="S39" s="16">
        <v>0</v>
      </c>
    </row>
    <row r="40" spans="1:19" ht="13.5">
      <c r="A40" s="36" t="s">
        <v>264</v>
      </c>
      <c r="B40" s="40" t="s">
        <v>89</v>
      </c>
      <c r="C40" s="35" t="s">
        <v>90</v>
      </c>
      <c r="D40" s="16">
        <f t="shared" si="0"/>
        <v>0</v>
      </c>
      <c r="E40" s="16">
        <v>0</v>
      </c>
      <c r="F40" s="16">
        <v>0</v>
      </c>
      <c r="G40" s="16">
        <v>0</v>
      </c>
      <c r="H40" s="16">
        <f t="shared" si="1"/>
        <v>9</v>
      </c>
      <c r="I40" s="16">
        <v>9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1</v>
      </c>
      <c r="Q40" s="16">
        <v>1</v>
      </c>
      <c r="R40" s="16">
        <v>0</v>
      </c>
      <c r="S40" s="16">
        <v>0</v>
      </c>
    </row>
    <row r="41" spans="1:19" ht="13.5">
      <c r="A41" s="36" t="s">
        <v>264</v>
      </c>
      <c r="B41" s="40" t="s">
        <v>91</v>
      </c>
      <c r="C41" s="35" t="s">
        <v>92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7</v>
      </c>
      <c r="I41" s="16">
        <v>7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36" t="s">
        <v>264</v>
      </c>
      <c r="B42" s="40" t="s">
        <v>93</v>
      </c>
      <c r="C42" s="35" t="s">
        <v>232</v>
      </c>
      <c r="D42" s="16">
        <f t="shared" si="0"/>
        <v>9</v>
      </c>
      <c r="E42" s="16">
        <v>3</v>
      </c>
      <c r="F42" s="16">
        <v>5</v>
      </c>
      <c r="G42" s="16">
        <v>1</v>
      </c>
      <c r="H42" s="16">
        <f t="shared" si="1"/>
        <v>18</v>
      </c>
      <c r="I42" s="16">
        <v>18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2</v>
      </c>
      <c r="Q42" s="16">
        <v>2</v>
      </c>
      <c r="R42" s="16">
        <v>0</v>
      </c>
      <c r="S42" s="16">
        <v>0</v>
      </c>
    </row>
    <row r="43" spans="1:19" ht="13.5">
      <c r="A43" s="36" t="s">
        <v>264</v>
      </c>
      <c r="B43" s="40" t="s">
        <v>94</v>
      </c>
      <c r="C43" s="35" t="s">
        <v>95</v>
      </c>
      <c r="D43" s="16">
        <f t="shared" si="0"/>
        <v>3</v>
      </c>
      <c r="E43" s="16">
        <v>1</v>
      </c>
      <c r="F43" s="16">
        <v>2</v>
      </c>
      <c r="G43" s="16">
        <v>0</v>
      </c>
      <c r="H43" s="16">
        <f t="shared" si="1"/>
        <v>11</v>
      </c>
      <c r="I43" s="16">
        <v>11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36" t="s">
        <v>264</v>
      </c>
      <c r="B44" s="40" t="s">
        <v>96</v>
      </c>
      <c r="C44" s="35" t="s">
        <v>97</v>
      </c>
      <c r="D44" s="16">
        <f t="shared" si="0"/>
        <v>9</v>
      </c>
      <c r="E44" s="16">
        <v>8</v>
      </c>
      <c r="F44" s="16">
        <v>1</v>
      </c>
      <c r="G44" s="16">
        <v>0</v>
      </c>
      <c r="H44" s="16">
        <f t="shared" si="1"/>
        <v>12</v>
      </c>
      <c r="I44" s="16">
        <v>12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4</v>
      </c>
      <c r="Q44" s="16">
        <v>4</v>
      </c>
      <c r="R44" s="16">
        <v>0</v>
      </c>
      <c r="S44" s="16">
        <v>0</v>
      </c>
    </row>
    <row r="45" spans="1:19" ht="13.5">
      <c r="A45" s="36" t="s">
        <v>264</v>
      </c>
      <c r="B45" s="40" t="s">
        <v>98</v>
      </c>
      <c r="C45" s="35" t="s">
        <v>99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9</v>
      </c>
      <c r="I45" s="16">
        <v>9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1</v>
      </c>
      <c r="Q45" s="16">
        <v>1</v>
      </c>
      <c r="R45" s="16">
        <v>0</v>
      </c>
      <c r="S45" s="16">
        <v>0</v>
      </c>
    </row>
    <row r="46" spans="1:19" ht="13.5">
      <c r="A46" s="36" t="s">
        <v>264</v>
      </c>
      <c r="B46" s="40" t="s">
        <v>100</v>
      </c>
      <c r="C46" s="35" t="s">
        <v>101</v>
      </c>
      <c r="D46" s="16">
        <f t="shared" si="0"/>
        <v>7</v>
      </c>
      <c r="E46" s="16">
        <v>7</v>
      </c>
      <c r="F46" s="16">
        <v>0</v>
      </c>
      <c r="G46" s="16">
        <v>0</v>
      </c>
      <c r="H46" s="16">
        <f t="shared" si="1"/>
        <v>14</v>
      </c>
      <c r="I46" s="16">
        <v>14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4</v>
      </c>
      <c r="Q46" s="16">
        <v>4</v>
      </c>
      <c r="R46" s="16">
        <v>0</v>
      </c>
      <c r="S46" s="16">
        <v>0</v>
      </c>
    </row>
    <row r="47" spans="1:19" ht="13.5">
      <c r="A47" s="36" t="s">
        <v>264</v>
      </c>
      <c r="B47" s="40" t="s">
        <v>102</v>
      </c>
      <c r="C47" s="35" t="s">
        <v>103</v>
      </c>
      <c r="D47" s="16">
        <f t="shared" si="0"/>
        <v>2</v>
      </c>
      <c r="E47" s="16">
        <v>2</v>
      </c>
      <c r="F47" s="16">
        <v>0</v>
      </c>
      <c r="G47" s="16">
        <v>0</v>
      </c>
      <c r="H47" s="16">
        <f t="shared" si="1"/>
        <v>15</v>
      </c>
      <c r="I47" s="16">
        <v>15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3</v>
      </c>
      <c r="Q47" s="16">
        <v>3</v>
      </c>
      <c r="R47" s="16">
        <v>0</v>
      </c>
      <c r="S47" s="16">
        <v>0</v>
      </c>
    </row>
    <row r="48" spans="1:19" ht="13.5">
      <c r="A48" s="36" t="s">
        <v>264</v>
      </c>
      <c r="B48" s="40" t="s">
        <v>104</v>
      </c>
      <c r="C48" s="35" t="s">
        <v>105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11</v>
      </c>
      <c r="I48" s="16">
        <v>11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36" t="s">
        <v>264</v>
      </c>
      <c r="B49" s="40" t="s">
        <v>106</v>
      </c>
      <c r="C49" s="35" t="s">
        <v>33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40</v>
      </c>
      <c r="I49" s="16">
        <v>40</v>
      </c>
      <c r="J49" s="16">
        <v>0</v>
      </c>
      <c r="K49" s="16">
        <v>0</v>
      </c>
      <c r="L49" s="16">
        <f t="shared" si="2"/>
        <v>1</v>
      </c>
      <c r="M49" s="16">
        <v>1</v>
      </c>
      <c r="N49" s="16">
        <v>0</v>
      </c>
      <c r="O49" s="16">
        <v>0</v>
      </c>
      <c r="P49" s="16">
        <f t="shared" si="3"/>
        <v>2</v>
      </c>
      <c r="Q49" s="16">
        <v>2</v>
      </c>
      <c r="R49" s="16">
        <v>0</v>
      </c>
      <c r="S49" s="16">
        <v>0</v>
      </c>
    </row>
    <row r="50" spans="1:19" ht="13.5">
      <c r="A50" s="36" t="s">
        <v>264</v>
      </c>
      <c r="B50" s="40" t="s">
        <v>107</v>
      </c>
      <c r="C50" s="35" t="s">
        <v>108</v>
      </c>
      <c r="D50" s="16">
        <f t="shared" si="0"/>
        <v>1</v>
      </c>
      <c r="E50" s="16">
        <v>1</v>
      </c>
      <c r="F50" s="16">
        <v>0</v>
      </c>
      <c r="G50" s="16">
        <v>0</v>
      </c>
      <c r="H50" s="16">
        <f t="shared" si="1"/>
        <v>21</v>
      </c>
      <c r="I50" s="16">
        <v>21</v>
      </c>
      <c r="J50" s="16">
        <v>0</v>
      </c>
      <c r="K50" s="16">
        <v>0</v>
      </c>
      <c r="L50" s="16">
        <f t="shared" si="2"/>
        <v>1</v>
      </c>
      <c r="M50" s="16">
        <v>1</v>
      </c>
      <c r="N50" s="16">
        <v>0</v>
      </c>
      <c r="O50" s="16">
        <v>0</v>
      </c>
      <c r="P50" s="16">
        <f t="shared" si="3"/>
        <v>2</v>
      </c>
      <c r="Q50" s="16">
        <v>2</v>
      </c>
      <c r="R50" s="16">
        <v>0</v>
      </c>
      <c r="S50" s="16">
        <v>0</v>
      </c>
    </row>
    <row r="51" spans="1:19" ht="13.5">
      <c r="A51" s="36" t="s">
        <v>264</v>
      </c>
      <c r="B51" s="40" t="s">
        <v>109</v>
      </c>
      <c r="C51" s="35" t="s">
        <v>110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11</v>
      </c>
      <c r="I51" s="16">
        <v>11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1</v>
      </c>
      <c r="Q51" s="16">
        <v>1</v>
      </c>
      <c r="R51" s="16">
        <v>0</v>
      </c>
      <c r="S51" s="16">
        <v>0</v>
      </c>
    </row>
    <row r="52" spans="1:19" ht="13.5">
      <c r="A52" s="36" t="s">
        <v>264</v>
      </c>
      <c r="B52" s="40" t="s">
        <v>111</v>
      </c>
      <c r="C52" s="35" t="s">
        <v>112</v>
      </c>
      <c r="D52" s="16">
        <f t="shared" si="0"/>
        <v>0</v>
      </c>
      <c r="E52" s="16">
        <v>0</v>
      </c>
      <c r="F52" s="16">
        <v>0</v>
      </c>
      <c r="G52" s="16">
        <v>0</v>
      </c>
      <c r="H52" s="16">
        <f t="shared" si="1"/>
        <v>19</v>
      </c>
      <c r="I52" s="16">
        <v>19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1</v>
      </c>
      <c r="Q52" s="16">
        <v>1</v>
      </c>
      <c r="R52" s="16">
        <v>0</v>
      </c>
      <c r="S52" s="16">
        <v>0</v>
      </c>
    </row>
    <row r="53" spans="1:19" ht="13.5">
      <c r="A53" s="36" t="s">
        <v>264</v>
      </c>
      <c r="B53" s="40" t="s">
        <v>113</v>
      </c>
      <c r="C53" s="35" t="s">
        <v>114</v>
      </c>
      <c r="D53" s="16">
        <f t="shared" si="0"/>
        <v>0</v>
      </c>
      <c r="E53" s="16">
        <v>0</v>
      </c>
      <c r="F53" s="16">
        <v>0</v>
      </c>
      <c r="G53" s="16">
        <v>0</v>
      </c>
      <c r="H53" s="16">
        <f t="shared" si="1"/>
        <v>17</v>
      </c>
      <c r="I53" s="16">
        <v>17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2</v>
      </c>
      <c r="Q53" s="16">
        <v>2</v>
      </c>
      <c r="R53" s="16">
        <v>0</v>
      </c>
      <c r="S53" s="16">
        <v>0</v>
      </c>
    </row>
    <row r="54" spans="1:19" ht="13.5">
      <c r="A54" s="36" t="s">
        <v>264</v>
      </c>
      <c r="B54" s="40" t="s">
        <v>115</v>
      </c>
      <c r="C54" s="35" t="s">
        <v>32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21</v>
      </c>
      <c r="I54" s="16">
        <v>21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2</v>
      </c>
      <c r="Q54" s="16">
        <v>2</v>
      </c>
      <c r="R54" s="16">
        <v>0</v>
      </c>
      <c r="S54" s="16">
        <v>0</v>
      </c>
    </row>
    <row r="55" spans="1:19" ht="13.5">
      <c r="A55" s="36" t="s">
        <v>264</v>
      </c>
      <c r="B55" s="40" t="s">
        <v>116</v>
      </c>
      <c r="C55" s="35" t="s">
        <v>117</v>
      </c>
      <c r="D55" s="16">
        <f t="shared" si="0"/>
        <v>3</v>
      </c>
      <c r="E55" s="16">
        <v>2</v>
      </c>
      <c r="F55" s="16">
        <v>1</v>
      </c>
      <c r="G55" s="16">
        <v>0</v>
      </c>
      <c r="H55" s="16">
        <f t="shared" si="1"/>
        <v>2</v>
      </c>
      <c r="I55" s="16">
        <v>2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2</v>
      </c>
      <c r="Q55" s="16">
        <v>2</v>
      </c>
      <c r="R55" s="16">
        <v>0</v>
      </c>
      <c r="S55" s="16">
        <v>0</v>
      </c>
    </row>
    <row r="56" spans="1:19" ht="13.5">
      <c r="A56" s="36" t="s">
        <v>264</v>
      </c>
      <c r="B56" s="40" t="s">
        <v>118</v>
      </c>
      <c r="C56" s="35" t="s">
        <v>119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36" t="s">
        <v>264</v>
      </c>
      <c r="B57" s="40" t="s">
        <v>120</v>
      </c>
      <c r="C57" s="35" t="s">
        <v>121</v>
      </c>
      <c r="D57" s="16">
        <f t="shared" si="0"/>
        <v>2</v>
      </c>
      <c r="E57" s="16">
        <v>2</v>
      </c>
      <c r="F57" s="16">
        <v>0</v>
      </c>
      <c r="G57" s="16">
        <v>0</v>
      </c>
      <c r="H57" s="16">
        <f t="shared" si="1"/>
        <v>1</v>
      </c>
      <c r="I57" s="16">
        <v>1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2</v>
      </c>
      <c r="Q57" s="16">
        <v>2</v>
      </c>
      <c r="R57" s="16">
        <v>0</v>
      </c>
      <c r="S57" s="16">
        <v>0</v>
      </c>
    </row>
    <row r="58" spans="1:19" ht="13.5">
      <c r="A58" s="36" t="s">
        <v>264</v>
      </c>
      <c r="B58" s="40" t="s">
        <v>122</v>
      </c>
      <c r="C58" s="35" t="s">
        <v>123</v>
      </c>
      <c r="D58" s="16">
        <f t="shared" si="0"/>
        <v>4</v>
      </c>
      <c r="E58" s="16">
        <v>3</v>
      </c>
      <c r="F58" s="16">
        <v>0</v>
      </c>
      <c r="G58" s="16">
        <v>1</v>
      </c>
      <c r="H58" s="16">
        <f t="shared" si="1"/>
        <v>4</v>
      </c>
      <c r="I58" s="16">
        <v>4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2</v>
      </c>
      <c r="Q58" s="16">
        <v>2</v>
      </c>
      <c r="R58" s="16">
        <v>0</v>
      </c>
      <c r="S58" s="16">
        <v>0</v>
      </c>
    </row>
    <row r="59" spans="1:19" ht="13.5">
      <c r="A59" s="36" t="s">
        <v>264</v>
      </c>
      <c r="B59" s="40" t="s">
        <v>124</v>
      </c>
      <c r="C59" s="35" t="s">
        <v>125</v>
      </c>
      <c r="D59" s="16">
        <f t="shared" si="0"/>
        <v>0</v>
      </c>
      <c r="E59" s="16">
        <v>0</v>
      </c>
      <c r="F59" s="16">
        <v>0</v>
      </c>
      <c r="G59" s="16">
        <v>0</v>
      </c>
      <c r="H59" s="16">
        <f t="shared" si="1"/>
        <v>2</v>
      </c>
      <c r="I59" s="16">
        <v>2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1</v>
      </c>
      <c r="Q59" s="16">
        <v>1</v>
      </c>
      <c r="R59" s="16">
        <v>0</v>
      </c>
      <c r="S59" s="16">
        <v>0</v>
      </c>
    </row>
    <row r="60" spans="1:19" ht="13.5">
      <c r="A60" s="36" t="s">
        <v>264</v>
      </c>
      <c r="B60" s="40" t="s">
        <v>126</v>
      </c>
      <c r="C60" s="35" t="s">
        <v>127</v>
      </c>
      <c r="D60" s="16">
        <f t="shared" si="0"/>
        <v>0</v>
      </c>
      <c r="E60" s="16">
        <v>0</v>
      </c>
      <c r="F60" s="16">
        <v>0</v>
      </c>
      <c r="G60" s="16">
        <v>0</v>
      </c>
      <c r="H60" s="16">
        <f t="shared" si="1"/>
        <v>11</v>
      </c>
      <c r="I60" s="16">
        <v>11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1</v>
      </c>
      <c r="Q60" s="16">
        <v>1</v>
      </c>
      <c r="R60" s="16">
        <v>0</v>
      </c>
      <c r="S60" s="16">
        <v>0</v>
      </c>
    </row>
    <row r="61" spans="1:19" ht="13.5">
      <c r="A61" s="36" t="s">
        <v>264</v>
      </c>
      <c r="B61" s="40" t="s">
        <v>128</v>
      </c>
      <c r="C61" s="35" t="s">
        <v>129</v>
      </c>
      <c r="D61" s="16">
        <f t="shared" si="0"/>
        <v>2</v>
      </c>
      <c r="E61" s="16">
        <v>1</v>
      </c>
      <c r="F61" s="16">
        <v>1</v>
      </c>
      <c r="G61" s="16">
        <v>0</v>
      </c>
      <c r="H61" s="16">
        <f t="shared" si="1"/>
        <v>4</v>
      </c>
      <c r="I61" s="16">
        <v>4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1</v>
      </c>
      <c r="Q61" s="16">
        <v>1</v>
      </c>
      <c r="R61" s="16">
        <v>0</v>
      </c>
      <c r="S61" s="16">
        <v>0</v>
      </c>
    </row>
    <row r="62" spans="1:19" ht="13.5">
      <c r="A62" s="36" t="s">
        <v>264</v>
      </c>
      <c r="B62" s="40" t="s">
        <v>130</v>
      </c>
      <c r="C62" s="35" t="s">
        <v>131</v>
      </c>
      <c r="D62" s="16">
        <f aca="true" t="shared" si="4" ref="D62:D80">SUM(E62:G62)</f>
        <v>2</v>
      </c>
      <c r="E62" s="16">
        <v>1</v>
      </c>
      <c r="F62" s="16">
        <v>1</v>
      </c>
      <c r="G62" s="16">
        <v>0</v>
      </c>
      <c r="H62" s="16">
        <f aca="true" t="shared" si="5" ref="H62:H80">SUM(I62:K62)</f>
        <v>4</v>
      </c>
      <c r="I62" s="16">
        <v>4</v>
      </c>
      <c r="J62" s="16">
        <v>0</v>
      </c>
      <c r="K62" s="16">
        <v>0</v>
      </c>
      <c r="L62" s="16">
        <f aca="true" t="shared" si="6" ref="L62:L80">SUM(M62:O62)</f>
        <v>1</v>
      </c>
      <c r="M62" s="16">
        <v>1</v>
      </c>
      <c r="N62" s="16">
        <v>0</v>
      </c>
      <c r="O62" s="16">
        <v>0</v>
      </c>
      <c r="P62" s="16">
        <f aca="true" t="shared" si="7" ref="P62:P80">SUM(Q62:S62)</f>
        <v>0</v>
      </c>
      <c r="Q62" s="16">
        <v>0</v>
      </c>
      <c r="R62" s="16">
        <v>0</v>
      </c>
      <c r="S62" s="16">
        <v>0</v>
      </c>
    </row>
    <row r="63" spans="1:19" ht="13.5">
      <c r="A63" s="36" t="s">
        <v>264</v>
      </c>
      <c r="B63" s="40" t="s">
        <v>132</v>
      </c>
      <c r="C63" s="35" t="s">
        <v>227</v>
      </c>
      <c r="D63" s="16">
        <f t="shared" si="4"/>
        <v>0</v>
      </c>
      <c r="E63" s="16">
        <v>0</v>
      </c>
      <c r="F63" s="16">
        <v>0</v>
      </c>
      <c r="G63" s="16">
        <v>0</v>
      </c>
      <c r="H63" s="16">
        <f t="shared" si="5"/>
        <v>7</v>
      </c>
      <c r="I63" s="16">
        <v>6</v>
      </c>
      <c r="J63" s="16">
        <v>1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36" t="s">
        <v>264</v>
      </c>
      <c r="B64" s="40" t="s">
        <v>133</v>
      </c>
      <c r="C64" s="35" t="s">
        <v>223</v>
      </c>
      <c r="D64" s="16">
        <f t="shared" si="4"/>
        <v>4</v>
      </c>
      <c r="E64" s="16">
        <v>4</v>
      </c>
      <c r="F64" s="16">
        <v>0</v>
      </c>
      <c r="G64" s="16">
        <v>0</v>
      </c>
      <c r="H64" s="16">
        <f t="shared" si="5"/>
        <v>8</v>
      </c>
      <c r="I64" s="16">
        <v>8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1</v>
      </c>
      <c r="Q64" s="16">
        <v>1</v>
      </c>
      <c r="R64" s="16">
        <v>0</v>
      </c>
      <c r="S64" s="16">
        <v>0</v>
      </c>
    </row>
    <row r="65" spans="1:19" ht="13.5">
      <c r="A65" s="36" t="s">
        <v>264</v>
      </c>
      <c r="B65" s="40" t="s">
        <v>134</v>
      </c>
      <c r="C65" s="35" t="s">
        <v>135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1</v>
      </c>
      <c r="I65" s="16">
        <v>1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1</v>
      </c>
      <c r="Q65" s="16">
        <v>1</v>
      </c>
      <c r="R65" s="16">
        <v>0</v>
      </c>
      <c r="S65" s="16">
        <v>0</v>
      </c>
    </row>
    <row r="66" spans="1:19" ht="13.5">
      <c r="A66" s="36" t="s">
        <v>264</v>
      </c>
      <c r="B66" s="40" t="s">
        <v>136</v>
      </c>
      <c r="C66" s="35" t="s">
        <v>137</v>
      </c>
      <c r="D66" s="16">
        <f t="shared" si="4"/>
        <v>6</v>
      </c>
      <c r="E66" s="16">
        <v>3</v>
      </c>
      <c r="F66" s="16">
        <v>3</v>
      </c>
      <c r="G66" s="16">
        <v>0</v>
      </c>
      <c r="H66" s="16">
        <f t="shared" si="5"/>
        <v>14</v>
      </c>
      <c r="I66" s="16">
        <v>14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36" t="s">
        <v>264</v>
      </c>
      <c r="B67" s="40" t="s">
        <v>138</v>
      </c>
      <c r="C67" s="35" t="s">
        <v>139</v>
      </c>
      <c r="D67" s="16">
        <f t="shared" si="4"/>
        <v>9</v>
      </c>
      <c r="E67" s="16">
        <v>6</v>
      </c>
      <c r="F67" s="16">
        <v>3</v>
      </c>
      <c r="G67" s="16">
        <v>0</v>
      </c>
      <c r="H67" s="16">
        <f t="shared" si="5"/>
        <v>10</v>
      </c>
      <c r="I67" s="16">
        <v>10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36" t="s">
        <v>264</v>
      </c>
      <c r="B68" s="40" t="s">
        <v>140</v>
      </c>
      <c r="C68" s="35" t="s">
        <v>141</v>
      </c>
      <c r="D68" s="16">
        <f t="shared" si="4"/>
        <v>1</v>
      </c>
      <c r="E68" s="16">
        <v>1</v>
      </c>
      <c r="F68" s="16">
        <v>0</v>
      </c>
      <c r="G68" s="16">
        <v>0</v>
      </c>
      <c r="H68" s="16">
        <f t="shared" si="5"/>
        <v>9</v>
      </c>
      <c r="I68" s="16">
        <v>9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2</v>
      </c>
      <c r="Q68" s="16">
        <v>2</v>
      </c>
      <c r="R68" s="16">
        <v>0</v>
      </c>
      <c r="S68" s="16">
        <v>0</v>
      </c>
    </row>
    <row r="69" spans="1:19" ht="13.5">
      <c r="A69" s="36" t="s">
        <v>264</v>
      </c>
      <c r="B69" s="40" t="s">
        <v>142</v>
      </c>
      <c r="C69" s="35" t="s">
        <v>143</v>
      </c>
      <c r="D69" s="16">
        <f t="shared" si="4"/>
        <v>2</v>
      </c>
      <c r="E69" s="16">
        <v>2</v>
      </c>
      <c r="F69" s="16">
        <v>0</v>
      </c>
      <c r="G69" s="16">
        <v>0</v>
      </c>
      <c r="H69" s="16">
        <f t="shared" si="5"/>
        <v>14</v>
      </c>
      <c r="I69" s="16">
        <v>14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2</v>
      </c>
      <c r="Q69" s="16">
        <v>2</v>
      </c>
      <c r="R69" s="16">
        <v>0</v>
      </c>
      <c r="S69" s="16">
        <v>0</v>
      </c>
    </row>
    <row r="70" spans="1:19" ht="13.5">
      <c r="A70" s="36" t="s">
        <v>264</v>
      </c>
      <c r="B70" s="40" t="s">
        <v>144</v>
      </c>
      <c r="C70" s="35" t="s">
        <v>145</v>
      </c>
      <c r="D70" s="16">
        <f t="shared" si="4"/>
        <v>4</v>
      </c>
      <c r="E70" s="16">
        <v>3</v>
      </c>
      <c r="F70" s="16">
        <v>1</v>
      </c>
      <c r="G70" s="16">
        <v>0</v>
      </c>
      <c r="H70" s="16">
        <f t="shared" si="5"/>
        <v>10</v>
      </c>
      <c r="I70" s="16">
        <v>9</v>
      </c>
      <c r="J70" s="16">
        <v>1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36" t="s">
        <v>264</v>
      </c>
      <c r="B71" s="40" t="s">
        <v>146</v>
      </c>
      <c r="C71" s="35" t="s">
        <v>147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1</v>
      </c>
      <c r="I71" s="16">
        <v>1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36" t="s">
        <v>264</v>
      </c>
      <c r="B72" s="40" t="s">
        <v>148</v>
      </c>
      <c r="C72" s="35" t="s">
        <v>149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36" t="s">
        <v>264</v>
      </c>
      <c r="B73" s="40" t="s">
        <v>150</v>
      </c>
      <c r="C73" s="35" t="s">
        <v>161</v>
      </c>
      <c r="D73" s="16">
        <f t="shared" si="4"/>
        <v>0</v>
      </c>
      <c r="E73" s="16">
        <v>0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36" t="s">
        <v>264</v>
      </c>
      <c r="B74" s="40" t="s">
        <v>162</v>
      </c>
      <c r="C74" s="35" t="s">
        <v>163</v>
      </c>
      <c r="D74" s="16">
        <f t="shared" si="4"/>
        <v>2</v>
      </c>
      <c r="E74" s="16">
        <v>2</v>
      </c>
      <c r="F74" s="16">
        <v>0</v>
      </c>
      <c r="G74" s="16">
        <v>0</v>
      </c>
      <c r="H74" s="16">
        <f t="shared" si="5"/>
        <v>2</v>
      </c>
      <c r="I74" s="16">
        <v>2</v>
      </c>
      <c r="J74" s="16">
        <v>0</v>
      </c>
      <c r="K74" s="16">
        <v>0</v>
      </c>
      <c r="L74" s="16">
        <f t="shared" si="6"/>
        <v>1</v>
      </c>
      <c r="M74" s="16">
        <v>1</v>
      </c>
      <c r="N74" s="16">
        <v>0</v>
      </c>
      <c r="O74" s="16">
        <v>0</v>
      </c>
      <c r="P74" s="16">
        <f t="shared" si="7"/>
        <v>1</v>
      </c>
      <c r="Q74" s="16">
        <v>1</v>
      </c>
      <c r="R74" s="16">
        <v>0</v>
      </c>
      <c r="S74" s="16">
        <v>0</v>
      </c>
    </row>
    <row r="75" spans="1:19" ht="13.5">
      <c r="A75" s="36" t="s">
        <v>264</v>
      </c>
      <c r="B75" s="40" t="s">
        <v>164</v>
      </c>
      <c r="C75" s="35" t="s">
        <v>165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1</v>
      </c>
      <c r="I75" s="16">
        <v>1</v>
      </c>
      <c r="J75" s="16">
        <v>0</v>
      </c>
      <c r="K75" s="16">
        <v>0</v>
      </c>
      <c r="L75" s="16">
        <f t="shared" si="6"/>
        <v>1</v>
      </c>
      <c r="M75" s="16">
        <v>1</v>
      </c>
      <c r="N75" s="16">
        <v>0</v>
      </c>
      <c r="O75" s="16">
        <v>0</v>
      </c>
      <c r="P75" s="16">
        <f t="shared" si="7"/>
        <v>1</v>
      </c>
      <c r="Q75" s="16">
        <v>1</v>
      </c>
      <c r="R75" s="16">
        <v>0</v>
      </c>
      <c r="S75" s="16">
        <v>0</v>
      </c>
    </row>
    <row r="76" spans="1:19" ht="13.5">
      <c r="A76" s="36" t="s">
        <v>264</v>
      </c>
      <c r="B76" s="40" t="s">
        <v>166</v>
      </c>
      <c r="C76" s="35" t="s">
        <v>167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3</v>
      </c>
      <c r="I76" s="16">
        <v>3</v>
      </c>
      <c r="J76" s="16">
        <v>0</v>
      </c>
      <c r="K76" s="16">
        <v>0</v>
      </c>
      <c r="L76" s="16">
        <f t="shared" si="6"/>
        <v>1</v>
      </c>
      <c r="M76" s="16">
        <v>1</v>
      </c>
      <c r="N76" s="16">
        <v>0</v>
      </c>
      <c r="O76" s="16">
        <v>0</v>
      </c>
      <c r="P76" s="16">
        <f t="shared" si="7"/>
        <v>1</v>
      </c>
      <c r="Q76" s="16">
        <v>1</v>
      </c>
      <c r="R76" s="16">
        <v>0</v>
      </c>
      <c r="S76" s="16">
        <v>0</v>
      </c>
    </row>
    <row r="77" spans="1:19" ht="13.5">
      <c r="A77" s="36" t="s">
        <v>264</v>
      </c>
      <c r="B77" s="40" t="s">
        <v>168</v>
      </c>
      <c r="C77" s="35" t="s">
        <v>169</v>
      </c>
      <c r="D77" s="16">
        <f t="shared" si="4"/>
        <v>2</v>
      </c>
      <c r="E77" s="16">
        <v>1</v>
      </c>
      <c r="F77" s="16">
        <v>1</v>
      </c>
      <c r="G77" s="16">
        <v>0</v>
      </c>
      <c r="H77" s="16">
        <f t="shared" si="5"/>
        <v>3</v>
      </c>
      <c r="I77" s="16">
        <v>2</v>
      </c>
      <c r="J77" s="16">
        <v>1</v>
      </c>
      <c r="K77" s="16">
        <v>0</v>
      </c>
      <c r="L77" s="16">
        <f t="shared" si="6"/>
        <v>0</v>
      </c>
      <c r="M77" s="16">
        <v>0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36" t="s">
        <v>264</v>
      </c>
      <c r="B78" s="40" t="s">
        <v>170</v>
      </c>
      <c r="C78" s="35" t="s">
        <v>171</v>
      </c>
      <c r="D78" s="16">
        <f t="shared" si="4"/>
        <v>2</v>
      </c>
      <c r="E78" s="16">
        <v>1</v>
      </c>
      <c r="F78" s="16">
        <v>1</v>
      </c>
      <c r="G78" s="16">
        <v>0</v>
      </c>
      <c r="H78" s="16">
        <f t="shared" si="5"/>
        <v>3</v>
      </c>
      <c r="I78" s="16">
        <v>1</v>
      </c>
      <c r="J78" s="16">
        <v>2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1</v>
      </c>
      <c r="Q78" s="16">
        <v>1</v>
      </c>
      <c r="R78" s="16">
        <v>0</v>
      </c>
      <c r="S78" s="16">
        <v>0</v>
      </c>
    </row>
    <row r="79" spans="1:19" ht="13.5">
      <c r="A79" s="36" t="s">
        <v>264</v>
      </c>
      <c r="B79" s="40" t="s">
        <v>228</v>
      </c>
      <c r="C79" s="35" t="s">
        <v>229</v>
      </c>
      <c r="D79" s="16">
        <f t="shared" si="4"/>
        <v>4</v>
      </c>
      <c r="E79" s="16">
        <v>2</v>
      </c>
      <c r="F79" s="16">
        <v>2</v>
      </c>
      <c r="G79" s="16">
        <v>0</v>
      </c>
      <c r="H79" s="16">
        <f t="shared" si="5"/>
        <v>2</v>
      </c>
      <c r="I79" s="16">
        <v>2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45" t="s">
        <v>231</v>
      </c>
      <c r="B80" s="46"/>
      <c r="C80" s="46"/>
      <c r="D80" s="16">
        <f t="shared" si="4"/>
        <v>249</v>
      </c>
      <c r="E80" s="16">
        <f>SUM(E7:E79)</f>
        <v>167</v>
      </c>
      <c r="F80" s="16">
        <f>SUM(F7:F79)</f>
        <v>65</v>
      </c>
      <c r="G80" s="16">
        <f>SUM(G7:G79)</f>
        <v>17</v>
      </c>
      <c r="H80" s="16">
        <f t="shared" si="5"/>
        <v>965</v>
      </c>
      <c r="I80" s="16">
        <f>SUM(I7:I79)</f>
        <v>934</v>
      </c>
      <c r="J80" s="16">
        <f>SUM(J7:J79)</f>
        <v>30</v>
      </c>
      <c r="K80" s="16">
        <f>SUM(K7:K79)</f>
        <v>1</v>
      </c>
      <c r="L80" s="16">
        <f t="shared" si="6"/>
        <v>17</v>
      </c>
      <c r="M80" s="16">
        <f>SUM(M7:M79)</f>
        <v>12</v>
      </c>
      <c r="N80" s="16">
        <f>SUM(N7:N79)</f>
        <v>3</v>
      </c>
      <c r="O80" s="16">
        <f>SUM(O7:O79)</f>
        <v>2</v>
      </c>
      <c r="P80" s="16">
        <f t="shared" si="7"/>
        <v>137</v>
      </c>
      <c r="Q80" s="16">
        <f>SUM(Q7:Q79)</f>
        <v>135</v>
      </c>
      <c r="R80" s="16">
        <f>SUM(R7:R79)</f>
        <v>2</v>
      </c>
      <c r="S80" s="16">
        <f>SUM(S7:S79)</f>
        <v>0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  <mergeCell ref="A80:C8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2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153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237</v>
      </c>
      <c r="C2" s="50" t="s">
        <v>156</v>
      </c>
      <c r="D2" s="20" t="s">
        <v>252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261</v>
      </c>
      <c r="E3" s="8"/>
      <c r="F3" s="8"/>
      <c r="G3" s="10"/>
      <c r="H3" s="12" t="s">
        <v>262</v>
      </c>
      <c r="I3" s="8"/>
      <c r="J3" s="8"/>
      <c r="K3" s="10"/>
      <c r="L3" s="12" t="s">
        <v>261</v>
      </c>
      <c r="M3" s="8"/>
      <c r="N3" s="8"/>
      <c r="O3" s="10"/>
      <c r="P3" s="12" t="s">
        <v>262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158</v>
      </c>
      <c r="E4" s="47" t="s">
        <v>244</v>
      </c>
      <c r="F4" s="47" t="s">
        <v>245</v>
      </c>
      <c r="G4" s="47" t="s">
        <v>246</v>
      </c>
      <c r="H4" s="49" t="s">
        <v>158</v>
      </c>
      <c r="I4" s="47" t="s">
        <v>244</v>
      </c>
      <c r="J4" s="47" t="s">
        <v>245</v>
      </c>
      <c r="K4" s="47" t="s">
        <v>246</v>
      </c>
      <c r="L4" s="49" t="s">
        <v>158</v>
      </c>
      <c r="M4" s="47" t="s">
        <v>244</v>
      </c>
      <c r="N4" s="47" t="s">
        <v>245</v>
      </c>
      <c r="O4" s="47" t="s">
        <v>246</v>
      </c>
      <c r="P4" s="49" t="s">
        <v>158</v>
      </c>
      <c r="Q4" s="47" t="s">
        <v>244</v>
      </c>
      <c r="R4" s="47" t="s">
        <v>245</v>
      </c>
      <c r="S4" s="47" t="s">
        <v>246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263</v>
      </c>
      <c r="E6" s="15" t="s">
        <v>260</v>
      </c>
      <c r="F6" s="15" t="s">
        <v>260</v>
      </c>
      <c r="G6" s="15" t="s">
        <v>260</v>
      </c>
      <c r="H6" s="14" t="s">
        <v>260</v>
      </c>
      <c r="I6" s="15" t="s">
        <v>260</v>
      </c>
      <c r="J6" s="15" t="s">
        <v>260</v>
      </c>
      <c r="K6" s="15" t="s">
        <v>260</v>
      </c>
      <c r="L6" s="14" t="s">
        <v>263</v>
      </c>
      <c r="M6" s="15" t="s">
        <v>260</v>
      </c>
      <c r="N6" s="15" t="s">
        <v>260</v>
      </c>
      <c r="O6" s="15" t="s">
        <v>260</v>
      </c>
      <c r="P6" s="14" t="s">
        <v>260</v>
      </c>
      <c r="Q6" s="15" t="s">
        <v>260</v>
      </c>
      <c r="R6" s="15" t="s">
        <v>260</v>
      </c>
      <c r="S6" s="15" t="s">
        <v>260</v>
      </c>
    </row>
    <row r="7" spans="1:19" ht="13.5">
      <c r="A7" s="36" t="s">
        <v>264</v>
      </c>
      <c r="B7" s="39" t="s">
        <v>172</v>
      </c>
      <c r="C7" s="37" t="s">
        <v>173</v>
      </c>
      <c r="D7" s="16">
        <f aca="true" t="shared" si="0" ref="D7:D24">SUM(E7:G7)</f>
        <v>1</v>
      </c>
      <c r="E7" s="16">
        <v>1</v>
      </c>
      <c r="F7" s="16">
        <v>0</v>
      </c>
      <c r="G7" s="16">
        <v>0</v>
      </c>
      <c r="H7" s="16">
        <f aca="true" t="shared" si="1" ref="H7:H24">SUM(I7:K7)</f>
        <v>0</v>
      </c>
      <c r="I7" s="16">
        <v>0</v>
      </c>
      <c r="J7" s="16">
        <v>0</v>
      </c>
      <c r="K7" s="16">
        <v>0</v>
      </c>
      <c r="L7" s="16">
        <f aca="true" t="shared" si="2" ref="L7:L24">SUM(M7:O7)</f>
        <v>0</v>
      </c>
      <c r="M7" s="16">
        <v>0</v>
      </c>
      <c r="N7" s="16">
        <v>0</v>
      </c>
      <c r="O7" s="16">
        <v>0</v>
      </c>
      <c r="P7" s="16">
        <f aca="true" t="shared" si="3" ref="P7:P24">SUM(Q7:S7)</f>
        <v>0</v>
      </c>
      <c r="Q7" s="16">
        <v>0</v>
      </c>
      <c r="R7" s="16">
        <v>0</v>
      </c>
      <c r="S7" s="16">
        <v>0</v>
      </c>
    </row>
    <row r="8" spans="1:19" ht="13.5">
      <c r="A8" s="36" t="s">
        <v>264</v>
      </c>
      <c r="B8" s="39" t="s">
        <v>174</v>
      </c>
      <c r="C8" s="37" t="s">
        <v>175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264</v>
      </c>
      <c r="B9" s="39" t="s">
        <v>176</v>
      </c>
      <c r="C9" s="37" t="s">
        <v>177</v>
      </c>
      <c r="D9" s="16">
        <f t="shared" si="0"/>
        <v>2</v>
      </c>
      <c r="E9" s="16">
        <v>1</v>
      </c>
      <c r="F9" s="16">
        <v>1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6" t="s">
        <v>264</v>
      </c>
      <c r="B10" s="39" t="s">
        <v>178</v>
      </c>
      <c r="C10" s="37" t="s">
        <v>179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264</v>
      </c>
      <c r="B11" s="39" t="s">
        <v>180</v>
      </c>
      <c r="C11" s="37" t="s">
        <v>181</v>
      </c>
      <c r="D11" s="16">
        <f t="shared" si="0"/>
        <v>8</v>
      </c>
      <c r="E11" s="16">
        <v>0</v>
      </c>
      <c r="F11" s="16">
        <v>8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264</v>
      </c>
      <c r="B12" s="39" t="s">
        <v>182</v>
      </c>
      <c r="C12" s="37" t="s">
        <v>183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264</v>
      </c>
      <c r="B13" s="39" t="s">
        <v>184</v>
      </c>
      <c r="C13" s="37" t="s">
        <v>185</v>
      </c>
      <c r="D13" s="16">
        <f t="shared" si="0"/>
        <v>3</v>
      </c>
      <c r="E13" s="16">
        <v>1</v>
      </c>
      <c r="F13" s="16">
        <v>2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264</v>
      </c>
      <c r="B14" s="39" t="s">
        <v>186</v>
      </c>
      <c r="C14" s="37" t="s">
        <v>187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264</v>
      </c>
      <c r="B15" s="39" t="s">
        <v>188</v>
      </c>
      <c r="C15" s="37" t="s">
        <v>189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6" t="s">
        <v>264</v>
      </c>
      <c r="B16" s="39" t="s">
        <v>190</v>
      </c>
      <c r="C16" s="37" t="s">
        <v>191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0</v>
      </c>
      <c r="N16" s="16">
        <v>0</v>
      </c>
      <c r="O16" s="16">
        <v>1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264</v>
      </c>
      <c r="B17" s="39" t="s">
        <v>192</v>
      </c>
      <c r="C17" s="37" t="s">
        <v>193</v>
      </c>
      <c r="D17" s="16">
        <f t="shared" si="0"/>
        <v>2</v>
      </c>
      <c r="E17" s="16">
        <v>0</v>
      </c>
      <c r="F17" s="16">
        <v>1</v>
      </c>
      <c r="G17" s="16">
        <v>1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264</v>
      </c>
      <c r="B18" s="39" t="s">
        <v>194</v>
      </c>
      <c r="C18" s="37" t="s">
        <v>195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1</v>
      </c>
      <c r="M18" s="16">
        <v>0</v>
      </c>
      <c r="N18" s="16">
        <v>0</v>
      </c>
      <c r="O18" s="16">
        <v>1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264</v>
      </c>
      <c r="B19" s="39" t="s">
        <v>196</v>
      </c>
      <c r="C19" s="37" t="s">
        <v>197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264</v>
      </c>
      <c r="B20" s="39" t="s">
        <v>198</v>
      </c>
      <c r="C20" s="37" t="s">
        <v>199</v>
      </c>
      <c r="D20" s="16">
        <f t="shared" si="0"/>
        <v>3</v>
      </c>
      <c r="E20" s="16">
        <v>2</v>
      </c>
      <c r="F20" s="16">
        <v>0</v>
      </c>
      <c r="G20" s="16">
        <v>1</v>
      </c>
      <c r="H20" s="16">
        <f t="shared" si="1"/>
        <v>3</v>
      </c>
      <c r="I20" s="16">
        <v>3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6" t="s">
        <v>264</v>
      </c>
      <c r="B21" s="39" t="s">
        <v>200</v>
      </c>
      <c r="C21" s="37" t="s">
        <v>221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1</v>
      </c>
      <c r="M21" s="16">
        <v>0</v>
      </c>
      <c r="N21" s="16">
        <v>0</v>
      </c>
      <c r="O21" s="16">
        <v>1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6" t="s">
        <v>264</v>
      </c>
      <c r="B22" s="39" t="s">
        <v>201</v>
      </c>
      <c r="C22" s="37" t="s">
        <v>202</v>
      </c>
      <c r="D22" s="16">
        <f t="shared" si="0"/>
        <v>2</v>
      </c>
      <c r="E22" s="16">
        <v>0</v>
      </c>
      <c r="F22" s="16">
        <v>2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6" t="s">
        <v>264</v>
      </c>
      <c r="B23" s="39" t="s">
        <v>203</v>
      </c>
      <c r="C23" s="37" t="s">
        <v>204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6" t="s">
        <v>264</v>
      </c>
      <c r="B24" s="39" t="s">
        <v>205</v>
      </c>
      <c r="C24" s="37" t="s">
        <v>206</v>
      </c>
      <c r="D24" s="16">
        <f t="shared" si="0"/>
        <v>4</v>
      </c>
      <c r="E24" s="16">
        <v>0</v>
      </c>
      <c r="F24" s="16">
        <v>4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6" t="s">
        <v>264</v>
      </c>
      <c r="B25" s="39" t="s">
        <v>207</v>
      </c>
      <c r="C25" s="37" t="s">
        <v>208</v>
      </c>
      <c r="D25" s="16">
        <f aca="true" t="shared" si="4" ref="D25:D32">SUM(E25:G25)</f>
        <v>0</v>
      </c>
      <c r="E25" s="16">
        <v>0</v>
      </c>
      <c r="F25" s="16">
        <v>0</v>
      </c>
      <c r="G25" s="16">
        <v>0</v>
      </c>
      <c r="H25" s="16">
        <f aca="true" t="shared" si="5" ref="H25:H32">SUM(I25:K25)</f>
        <v>0</v>
      </c>
      <c r="I25" s="16">
        <v>0</v>
      </c>
      <c r="J25" s="16">
        <v>0</v>
      </c>
      <c r="K25" s="16">
        <v>0</v>
      </c>
      <c r="L25" s="16">
        <f aca="true" t="shared" si="6" ref="L25:L32">SUM(M25:O25)</f>
        <v>0</v>
      </c>
      <c r="M25" s="16">
        <v>0</v>
      </c>
      <c r="N25" s="16">
        <v>0</v>
      </c>
      <c r="O25" s="16">
        <v>0</v>
      </c>
      <c r="P25" s="16">
        <f aca="true" t="shared" si="7" ref="P25:P32">SUM(Q25:S25)</f>
        <v>0</v>
      </c>
      <c r="Q25" s="16">
        <v>0</v>
      </c>
      <c r="R25" s="16">
        <v>0</v>
      </c>
      <c r="S25" s="16">
        <v>0</v>
      </c>
    </row>
    <row r="26" spans="1:19" ht="13.5">
      <c r="A26" s="36" t="s">
        <v>264</v>
      </c>
      <c r="B26" s="39" t="s">
        <v>209</v>
      </c>
      <c r="C26" s="37" t="s">
        <v>210</v>
      </c>
      <c r="D26" s="16">
        <f t="shared" si="4"/>
        <v>4</v>
      </c>
      <c r="E26" s="16">
        <v>0</v>
      </c>
      <c r="F26" s="16">
        <v>4</v>
      </c>
      <c r="G26" s="16">
        <v>0</v>
      </c>
      <c r="H26" s="16">
        <f t="shared" si="5"/>
        <v>0</v>
      </c>
      <c r="I26" s="16">
        <v>0</v>
      </c>
      <c r="J26" s="16">
        <v>0</v>
      </c>
      <c r="K26" s="16">
        <v>0</v>
      </c>
      <c r="L26" s="16">
        <f t="shared" si="6"/>
        <v>0</v>
      </c>
      <c r="M26" s="16">
        <v>0</v>
      </c>
      <c r="N26" s="16">
        <v>0</v>
      </c>
      <c r="O26" s="16">
        <v>0</v>
      </c>
      <c r="P26" s="16">
        <f t="shared" si="7"/>
        <v>0</v>
      </c>
      <c r="Q26" s="16">
        <v>0</v>
      </c>
      <c r="R26" s="16">
        <v>0</v>
      </c>
      <c r="S26" s="16">
        <v>0</v>
      </c>
    </row>
    <row r="27" spans="1:19" ht="13.5">
      <c r="A27" s="36" t="s">
        <v>264</v>
      </c>
      <c r="B27" s="39" t="s">
        <v>211</v>
      </c>
      <c r="C27" s="37" t="s">
        <v>212</v>
      </c>
      <c r="D27" s="16">
        <f t="shared" si="4"/>
        <v>0</v>
      </c>
      <c r="E27" s="16">
        <v>0</v>
      </c>
      <c r="F27" s="16">
        <v>0</v>
      </c>
      <c r="G27" s="16">
        <v>0</v>
      </c>
      <c r="H27" s="16">
        <f t="shared" si="5"/>
        <v>0</v>
      </c>
      <c r="I27" s="16">
        <v>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0</v>
      </c>
      <c r="Q27" s="16">
        <v>0</v>
      </c>
      <c r="R27" s="16">
        <v>0</v>
      </c>
      <c r="S27" s="16">
        <v>0</v>
      </c>
    </row>
    <row r="28" spans="1:19" ht="13.5">
      <c r="A28" s="36" t="s">
        <v>264</v>
      </c>
      <c r="B28" s="39" t="s">
        <v>213</v>
      </c>
      <c r="C28" s="37" t="s">
        <v>214</v>
      </c>
      <c r="D28" s="16">
        <f t="shared" si="4"/>
        <v>2</v>
      </c>
      <c r="E28" s="16">
        <v>2</v>
      </c>
      <c r="F28" s="16">
        <v>0</v>
      </c>
      <c r="G28" s="16">
        <v>0</v>
      </c>
      <c r="H28" s="16">
        <f t="shared" si="5"/>
        <v>0</v>
      </c>
      <c r="I28" s="16">
        <v>0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0</v>
      </c>
      <c r="Q28" s="16">
        <v>0</v>
      </c>
      <c r="R28" s="16">
        <v>0</v>
      </c>
      <c r="S28" s="16">
        <v>0</v>
      </c>
    </row>
    <row r="29" spans="1:19" ht="13.5">
      <c r="A29" s="36" t="s">
        <v>264</v>
      </c>
      <c r="B29" s="39" t="s">
        <v>215</v>
      </c>
      <c r="C29" s="37" t="s">
        <v>216</v>
      </c>
      <c r="D29" s="16">
        <f t="shared" si="4"/>
        <v>0</v>
      </c>
      <c r="E29" s="16">
        <v>0</v>
      </c>
      <c r="F29" s="16">
        <v>0</v>
      </c>
      <c r="G29" s="16">
        <v>0</v>
      </c>
      <c r="H29" s="16">
        <f t="shared" si="5"/>
        <v>0</v>
      </c>
      <c r="I29" s="16">
        <v>0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0</v>
      </c>
      <c r="Q29" s="16">
        <v>0</v>
      </c>
      <c r="R29" s="16">
        <v>0</v>
      </c>
      <c r="S29" s="16">
        <v>0</v>
      </c>
    </row>
    <row r="30" spans="1:19" ht="13.5">
      <c r="A30" s="36" t="s">
        <v>264</v>
      </c>
      <c r="B30" s="39" t="s">
        <v>217</v>
      </c>
      <c r="C30" s="37" t="s">
        <v>218</v>
      </c>
      <c r="D30" s="16">
        <f t="shared" si="4"/>
        <v>0</v>
      </c>
      <c r="E30" s="16">
        <v>0</v>
      </c>
      <c r="F30" s="16">
        <v>0</v>
      </c>
      <c r="G30" s="16">
        <v>0</v>
      </c>
      <c r="H30" s="16">
        <f t="shared" si="5"/>
        <v>0</v>
      </c>
      <c r="I30" s="16">
        <v>0</v>
      </c>
      <c r="J30" s="16">
        <v>0</v>
      </c>
      <c r="K30" s="16">
        <v>0</v>
      </c>
      <c r="L30" s="16">
        <f t="shared" si="6"/>
        <v>1</v>
      </c>
      <c r="M30" s="16">
        <v>0</v>
      </c>
      <c r="N30" s="16">
        <v>0</v>
      </c>
      <c r="O30" s="16">
        <v>1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36" t="s">
        <v>264</v>
      </c>
      <c r="B31" s="39" t="s">
        <v>219</v>
      </c>
      <c r="C31" s="37" t="s">
        <v>220</v>
      </c>
      <c r="D31" s="16">
        <f t="shared" si="4"/>
        <v>3</v>
      </c>
      <c r="E31" s="16">
        <v>2</v>
      </c>
      <c r="F31" s="16">
        <v>1</v>
      </c>
      <c r="G31" s="16">
        <v>0</v>
      </c>
      <c r="H31" s="16">
        <f t="shared" si="5"/>
        <v>0</v>
      </c>
      <c r="I31" s="16">
        <v>0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46" t="s">
        <v>222</v>
      </c>
      <c r="B32" s="46"/>
      <c r="C32" s="46"/>
      <c r="D32" s="16">
        <f t="shared" si="4"/>
        <v>35</v>
      </c>
      <c r="E32" s="16">
        <f>SUM(E7:E31)</f>
        <v>9</v>
      </c>
      <c r="F32" s="16">
        <f>SUM(F7:F31)</f>
        <v>23</v>
      </c>
      <c r="G32" s="16">
        <f>SUM(G7:G31)</f>
        <v>3</v>
      </c>
      <c r="H32" s="16">
        <f t="shared" si="5"/>
        <v>3</v>
      </c>
      <c r="I32" s="16">
        <f>SUM(I7:I31)</f>
        <v>3</v>
      </c>
      <c r="J32" s="16">
        <f>SUM(J7:J31)</f>
        <v>0</v>
      </c>
      <c r="K32" s="16">
        <f>SUM(K7:K31)</f>
        <v>0</v>
      </c>
      <c r="L32" s="16">
        <f t="shared" si="6"/>
        <v>4</v>
      </c>
      <c r="M32" s="16">
        <f>SUM(M7:M31)</f>
        <v>0</v>
      </c>
      <c r="N32" s="16">
        <f>SUM(N7:N31)</f>
        <v>0</v>
      </c>
      <c r="O32" s="16">
        <f>SUM(O7:O31)</f>
        <v>4</v>
      </c>
      <c r="P32" s="16">
        <f t="shared" si="7"/>
        <v>0</v>
      </c>
      <c r="Q32" s="16">
        <f>SUM(Q7:Q31)</f>
        <v>0</v>
      </c>
      <c r="R32" s="16">
        <f>SUM(R7:R31)</f>
        <v>0</v>
      </c>
      <c r="S32" s="16">
        <f>SUM(S7:S31)</f>
        <v>0</v>
      </c>
    </row>
  </sheetData>
  <mergeCells count="20">
    <mergeCell ref="A32:C32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0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152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24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158</v>
      </c>
      <c r="E4" s="50" t="s">
        <v>257</v>
      </c>
      <c r="F4" s="50" t="s">
        <v>258</v>
      </c>
      <c r="G4" s="50" t="s">
        <v>259</v>
      </c>
      <c r="H4" s="11" t="s">
        <v>158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260</v>
      </c>
      <c r="E6" s="14" t="s">
        <v>260</v>
      </c>
      <c r="F6" s="14" t="s">
        <v>260</v>
      </c>
      <c r="G6" s="25" t="s">
        <v>260</v>
      </c>
      <c r="H6" s="21" t="s">
        <v>159</v>
      </c>
      <c r="I6" s="22" t="s">
        <v>160</v>
      </c>
      <c r="J6" s="22" t="s">
        <v>160</v>
      </c>
      <c r="K6" s="22" t="s">
        <v>160</v>
      </c>
    </row>
    <row r="7" spans="1:11" ht="13.5">
      <c r="A7" s="36" t="s">
        <v>264</v>
      </c>
      <c r="B7" s="40" t="s">
        <v>265</v>
      </c>
      <c r="C7" s="35" t="s">
        <v>266</v>
      </c>
      <c r="D7" s="16">
        <f aca="true" t="shared" si="0" ref="D7:D61">SUM(E7:G7)</f>
        <v>66</v>
      </c>
      <c r="E7" s="16">
        <v>51</v>
      </c>
      <c r="F7" s="16">
        <v>14</v>
      </c>
      <c r="G7" s="16">
        <v>1</v>
      </c>
      <c r="H7" s="16">
        <f aca="true" t="shared" si="1" ref="H7:H61">SUM(I7:K7)</f>
        <v>826</v>
      </c>
      <c r="I7" s="16">
        <v>673</v>
      </c>
      <c r="J7" s="16">
        <v>135</v>
      </c>
      <c r="K7" s="16">
        <v>18</v>
      </c>
    </row>
    <row r="8" spans="1:11" ht="13.5">
      <c r="A8" s="36" t="s">
        <v>264</v>
      </c>
      <c r="B8" s="40" t="s">
        <v>267</v>
      </c>
      <c r="C8" s="35" t="s">
        <v>268</v>
      </c>
      <c r="D8" s="16">
        <f t="shared" si="0"/>
        <v>42</v>
      </c>
      <c r="E8" s="16">
        <v>41</v>
      </c>
      <c r="F8" s="16">
        <v>0</v>
      </c>
      <c r="G8" s="16">
        <v>1</v>
      </c>
      <c r="H8" s="16">
        <f t="shared" si="1"/>
        <v>475</v>
      </c>
      <c r="I8" s="16">
        <v>406</v>
      </c>
      <c r="J8" s="16">
        <v>31</v>
      </c>
      <c r="K8" s="16">
        <v>38</v>
      </c>
    </row>
    <row r="9" spans="1:11" ht="13.5">
      <c r="A9" s="36" t="s">
        <v>264</v>
      </c>
      <c r="B9" s="40" t="s">
        <v>269</v>
      </c>
      <c r="C9" s="35" t="s">
        <v>270</v>
      </c>
      <c r="D9" s="16">
        <f t="shared" si="0"/>
        <v>18</v>
      </c>
      <c r="E9" s="16">
        <v>11</v>
      </c>
      <c r="F9" s="16">
        <v>6</v>
      </c>
      <c r="G9" s="16">
        <v>1</v>
      </c>
      <c r="H9" s="16">
        <f t="shared" si="1"/>
        <v>248</v>
      </c>
      <c r="I9" s="16">
        <v>173</v>
      </c>
      <c r="J9" s="16">
        <v>38</v>
      </c>
      <c r="K9" s="16">
        <v>37</v>
      </c>
    </row>
    <row r="10" spans="1:11" ht="13.5">
      <c r="A10" s="36" t="s">
        <v>264</v>
      </c>
      <c r="B10" s="40" t="s">
        <v>271</v>
      </c>
      <c r="C10" s="35" t="s">
        <v>272</v>
      </c>
      <c r="D10" s="16">
        <f t="shared" si="0"/>
        <v>20</v>
      </c>
      <c r="E10" s="16">
        <v>18</v>
      </c>
      <c r="F10" s="16">
        <v>2</v>
      </c>
      <c r="G10" s="16">
        <v>0</v>
      </c>
      <c r="H10" s="16">
        <f t="shared" si="1"/>
        <v>144</v>
      </c>
      <c r="I10" s="16">
        <v>124</v>
      </c>
      <c r="J10" s="16">
        <v>10</v>
      </c>
      <c r="K10" s="16">
        <v>10</v>
      </c>
    </row>
    <row r="11" spans="1:11" ht="13.5">
      <c r="A11" s="36" t="s">
        <v>264</v>
      </c>
      <c r="B11" s="40" t="s">
        <v>273</v>
      </c>
      <c r="C11" s="35" t="s">
        <v>274</v>
      </c>
      <c r="D11" s="16">
        <f t="shared" si="0"/>
        <v>14</v>
      </c>
      <c r="E11" s="16">
        <v>12</v>
      </c>
      <c r="F11" s="16">
        <v>1</v>
      </c>
      <c r="G11" s="16">
        <v>1</v>
      </c>
      <c r="H11" s="16">
        <f t="shared" si="1"/>
        <v>114</v>
      </c>
      <c r="I11" s="16">
        <v>77</v>
      </c>
      <c r="J11" s="16">
        <v>5</v>
      </c>
      <c r="K11" s="16">
        <v>32</v>
      </c>
    </row>
    <row r="12" spans="1:11" ht="13.5">
      <c r="A12" s="36" t="s">
        <v>264</v>
      </c>
      <c r="B12" s="40" t="s">
        <v>275</v>
      </c>
      <c r="C12" s="35" t="s">
        <v>34</v>
      </c>
      <c r="D12" s="16">
        <f t="shared" si="0"/>
        <v>53</v>
      </c>
      <c r="E12" s="16">
        <v>51</v>
      </c>
      <c r="F12" s="16">
        <v>2</v>
      </c>
      <c r="G12" s="16">
        <v>0</v>
      </c>
      <c r="H12" s="16">
        <f t="shared" si="1"/>
        <v>428</v>
      </c>
      <c r="I12" s="16">
        <v>382</v>
      </c>
      <c r="J12" s="16">
        <v>46</v>
      </c>
      <c r="K12" s="16">
        <v>0</v>
      </c>
    </row>
    <row r="13" spans="1:11" ht="13.5">
      <c r="A13" s="36" t="s">
        <v>264</v>
      </c>
      <c r="B13" s="40" t="s">
        <v>35</v>
      </c>
      <c r="C13" s="35" t="s">
        <v>36</v>
      </c>
      <c r="D13" s="16">
        <f t="shared" si="0"/>
        <v>15</v>
      </c>
      <c r="E13" s="16">
        <v>10</v>
      </c>
      <c r="F13" s="16">
        <v>4</v>
      </c>
      <c r="G13" s="16">
        <v>1</v>
      </c>
      <c r="H13" s="16">
        <f t="shared" si="1"/>
        <v>109</v>
      </c>
      <c r="I13" s="16">
        <v>83</v>
      </c>
      <c r="J13" s="16">
        <v>5</v>
      </c>
      <c r="K13" s="16">
        <v>21</v>
      </c>
    </row>
    <row r="14" spans="1:11" ht="13.5">
      <c r="A14" s="36" t="s">
        <v>264</v>
      </c>
      <c r="B14" s="40" t="s">
        <v>37</v>
      </c>
      <c r="C14" s="35" t="s">
        <v>38</v>
      </c>
      <c r="D14" s="16">
        <f t="shared" si="0"/>
        <v>13</v>
      </c>
      <c r="E14" s="16">
        <v>10</v>
      </c>
      <c r="F14" s="16">
        <v>3</v>
      </c>
      <c r="G14" s="16">
        <v>0</v>
      </c>
      <c r="H14" s="16">
        <f t="shared" si="1"/>
        <v>118</v>
      </c>
      <c r="I14" s="16">
        <v>65</v>
      </c>
      <c r="J14" s="16">
        <v>7</v>
      </c>
      <c r="K14" s="16">
        <v>46</v>
      </c>
    </row>
    <row r="15" spans="1:11" ht="13.5">
      <c r="A15" s="36" t="s">
        <v>264</v>
      </c>
      <c r="B15" s="40" t="s">
        <v>39</v>
      </c>
      <c r="C15" s="35" t="s">
        <v>40</v>
      </c>
      <c r="D15" s="16">
        <f t="shared" si="0"/>
        <v>42</v>
      </c>
      <c r="E15" s="16">
        <v>37</v>
      </c>
      <c r="F15" s="16">
        <v>5</v>
      </c>
      <c r="G15" s="16">
        <v>0</v>
      </c>
      <c r="H15" s="16">
        <f t="shared" si="1"/>
        <v>780</v>
      </c>
      <c r="I15" s="16">
        <v>690</v>
      </c>
      <c r="J15" s="16">
        <v>27</v>
      </c>
      <c r="K15" s="16">
        <v>63</v>
      </c>
    </row>
    <row r="16" spans="1:11" ht="13.5">
      <c r="A16" s="36" t="s">
        <v>264</v>
      </c>
      <c r="B16" s="40" t="s">
        <v>41</v>
      </c>
      <c r="C16" s="35" t="s">
        <v>42</v>
      </c>
      <c r="D16" s="16">
        <f t="shared" si="0"/>
        <v>7</v>
      </c>
      <c r="E16" s="16">
        <v>4</v>
      </c>
      <c r="F16" s="16">
        <v>0</v>
      </c>
      <c r="G16" s="16">
        <v>3</v>
      </c>
      <c r="H16" s="16">
        <f t="shared" si="1"/>
        <v>164</v>
      </c>
      <c r="I16" s="16">
        <v>110</v>
      </c>
      <c r="J16" s="16">
        <v>10</v>
      </c>
      <c r="K16" s="16">
        <v>44</v>
      </c>
    </row>
    <row r="17" spans="1:11" ht="13.5">
      <c r="A17" s="36" t="s">
        <v>264</v>
      </c>
      <c r="B17" s="40" t="s">
        <v>43</v>
      </c>
      <c r="C17" s="35" t="s">
        <v>44</v>
      </c>
      <c r="D17" s="16">
        <f t="shared" si="0"/>
        <v>19</v>
      </c>
      <c r="E17" s="16">
        <v>19</v>
      </c>
      <c r="F17" s="16">
        <v>0</v>
      </c>
      <c r="G17" s="16">
        <v>0</v>
      </c>
      <c r="H17" s="16">
        <f t="shared" si="1"/>
        <v>117</v>
      </c>
      <c r="I17" s="16">
        <v>117</v>
      </c>
      <c r="J17" s="16">
        <v>0</v>
      </c>
      <c r="K17" s="16">
        <v>0</v>
      </c>
    </row>
    <row r="18" spans="1:11" ht="13.5">
      <c r="A18" s="36" t="s">
        <v>264</v>
      </c>
      <c r="B18" s="40" t="s">
        <v>45</v>
      </c>
      <c r="C18" s="35" t="s">
        <v>46</v>
      </c>
      <c r="D18" s="16">
        <f t="shared" si="0"/>
        <v>12</v>
      </c>
      <c r="E18" s="16">
        <v>11</v>
      </c>
      <c r="F18" s="16">
        <v>0</v>
      </c>
      <c r="G18" s="16">
        <v>1</v>
      </c>
      <c r="H18" s="16">
        <f t="shared" si="1"/>
        <v>85</v>
      </c>
      <c r="I18" s="16">
        <v>69</v>
      </c>
      <c r="J18" s="16">
        <v>4</v>
      </c>
      <c r="K18" s="16">
        <v>12</v>
      </c>
    </row>
    <row r="19" spans="1:11" ht="13.5">
      <c r="A19" s="36" t="s">
        <v>264</v>
      </c>
      <c r="B19" s="40" t="s">
        <v>47</v>
      </c>
      <c r="C19" s="35" t="s">
        <v>48</v>
      </c>
      <c r="D19" s="16">
        <f t="shared" si="0"/>
        <v>12</v>
      </c>
      <c r="E19" s="16">
        <v>8</v>
      </c>
      <c r="F19" s="16">
        <v>1</v>
      </c>
      <c r="G19" s="16">
        <v>3</v>
      </c>
      <c r="H19" s="16">
        <f t="shared" si="1"/>
        <v>148</v>
      </c>
      <c r="I19" s="16">
        <v>101</v>
      </c>
      <c r="J19" s="16">
        <v>17</v>
      </c>
      <c r="K19" s="16">
        <v>30</v>
      </c>
    </row>
    <row r="20" spans="1:11" ht="13.5">
      <c r="A20" s="36" t="s">
        <v>264</v>
      </c>
      <c r="B20" s="40" t="s">
        <v>49</v>
      </c>
      <c r="C20" s="35" t="s">
        <v>50</v>
      </c>
      <c r="D20" s="16">
        <f t="shared" si="0"/>
        <v>17</v>
      </c>
      <c r="E20" s="16">
        <v>14</v>
      </c>
      <c r="F20" s="16">
        <v>0</v>
      </c>
      <c r="G20" s="16">
        <v>3</v>
      </c>
      <c r="H20" s="16">
        <f t="shared" si="1"/>
        <v>315</v>
      </c>
      <c r="I20" s="16">
        <v>261</v>
      </c>
      <c r="J20" s="16">
        <v>16</v>
      </c>
      <c r="K20" s="16">
        <v>38</v>
      </c>
    </row>
    <row r="21" spans="1:11" ht="13.5">
      <c r="A21" s="36" t="s">
        <v>264</v>
      </c>
      <c r="B21" s="40" t="s">
        <v>51</v>
      </c>
      <c r="C21" s="35" t="s">
        <v>52</v>
      </c>
      <c r="D21" s="16">
        <f t="shared" si="0"/>
        <v>11</v>
      </c>
      <c r="E21" s="16">
        <v>9</v>
      </c>
      <c r="F21" s="16">
        <v>0</v>
      </c>
      <c r="G21" s="16">
        <v>2</v>
      </c>
      <c r="H21" s="16">
        <f t="shared" si="1"/>
        <v>137</v>
      </c>
      <c r="I21" s="16">
        <v>96</v>
      </c>
      <c r="J21" s="16">
        <v>15</v>
      </c>
      <c r="K21" s="16">
        <v>26</v>
      </c>
    </row>
    <row r="22" spans="1:11" ht="13.5">
      <c r="A22" s="36" t="s">
        <v>264</v>
      </c>
      <c r="B22" s="40" t="s">
        <v>53</v>
      </c>
      <c r="C22" s="35" t="s">
        <v>54</v>
      </c>
      <c r="D22" s="16">
        <f t="shared" si="0"/>
        <v>7</v>
      </c>
      <c r="E22" s="16">
        <v>6</v>
      </c>
      <c r="F22" s="16">
        <v>0</v>
      </c>
      <c r="G22" s="16">
        <v>1</v>
      </c>
      <c r="H22" s="16">
        <f t="shared" si="1"/>
        <v>156</v>
      </c>
      <c r="I22" s="16">
        <v>144</v>
      </c>
      <c r="J22" s="16">
        <v>9</v>
      </c>
      <c r="K22" s="16">
        <v>3</v>
      </c>
    </row>
    <row r="23" spans="1:11" ht="13.5">
      <c r="A23" s="36" t="s">
        <v>264</v>
      </c>
      <c r="B23" s="40" t="s">
        <v>55</v>
      </c>
      <c r="C23" s="35" t="s">
        <v>56</v>
      </c>
      <c r="D23" s="16">
        <f t="shared" si="0"/>
        <v>8</v>
      </c>
      <c r="E23" s="16">
        <v>6</v>
      </c>
      <c r="F23" s="16">
        <v>2</v>
      </c>
      <c r="G23" s="16">
        <v>0</v>
      </c>
      <c r="H23" s="16">
        <f t="shared" si="1"/>
        <v>71</v>
      </c>
      <c r="I23" s="16">
        <v>51</v>
      </c>
      <c r="J23" s="16">
        <v>10</v>
      </c>
      <c r="K23" s="16">
        <v>10</v>
      </c>
    </row>
    <row r="24" spans="1:11" ht="13.5">
      <c r="A24" s="36" t="s">
        <v>264</v>
      </c>
      <c r="B24" s="40" t="s">
        <v>57</v>
      </c>
      <c r="C24" s="35" t="s">
        <v>58</v>
      </c>
      <c r="D24" s="16">
        <f t="shared" si="0"/>
        <v>7</v>
      </c>
      <c r="E24" s="16">
        <v>5</v>
      </c>
      <c r="F24" s="16">
        <v>2</v>
      </c>
      <c r="G24" s="16">
        <v>0</v>
      </c>
      <c r="H24" s="16">
        <f t="shared" si="1"/>
        <v>80</v>
      </c>
      <c r="I24" s="16">
        <v>60</v>
      </c>
      <c r="J24" s="16">
        <v>10</v>
      </c>
      <c r="K24" s="16">
        <v>10</v>
      </c>
    </row>
    <row r="25" spans="1:11" ht="13.5">
      <c r="A25" s="36" t="s">
        <v>264</v>
      </c>
      <c r="B25" s="40" t="s">
        <v>59</v>
      </c>
      <c r="C25" s="35" t="s">
        <v>60</v>
      </c>
      <c r="D25" s="16">
        <f t="shared" si="0"/>
        <v>6</v>
      </c>
      <c r="E25" s="16">
        <v>4</v>
      </c>
      <c r="F25" s="16">
        <v>1</v>
      </c>
      <c r="G25" s="16">
        <v>1</v>
      </c>
      <c r="H25" s="16">
        <f t="shared" si="1"/>
        <v>45</v>
      </c>
      <c r="I25" s="16">
        <v>31</v>
      </c>
      <c r="J25" s="16">
        <v>4</v>
      </c>
      <c r="K25" s="16">
        <v>10</v>
      </c>
    </row>
    <row r="26" spans="1:11" ht="13.5">
      <c r="A26" s="36" t="s">
        <v>264</v>
      </c>
      <c r="B26" s="40" t="s">
        <v>61</v>
      </c>
      <c r="C26" s="35" t="s">
        <v>62</v>
      </c>
      <c r="D26" s="16">
        <f t="shared" si="0"/>
        <v>7</v>
      </c>
      <c r="E26" s="16">
        <v>5</v>
      </c>
      <c r="F26" s="16">
        <v>0</v>
      </c>
      <c r="G26" s="16">
        <v>2</v>
      </c>
      <c r="H26" s="16">
        <f t="shared" si="1"/>
        <v>87</v>
      </c>
      <c r="I26" s="16">
        <v>60</v>
      </c>
      <c r="J26" s="16">
        <v>14</v>
      </c>
      <c r="K26" s="16">
        <v>13</v>
      </c>
    </row>
    <row r="27" spans="1:11" ht="13.5">
      <c r="A27" s="36" t="s">
        <v>264</v>
      </c>
      <c r="B27" s="40" t="s">
        <v>63</v>
      </c>
      <c r="C27" s="35" t="s">
        <v>64</v>
      </c>
      <c r="D27" s="16">
        <f t="shared" si="0"/>
        <v>7</v>
      </c>
      <c r="E27" s="16">
        <v>6</v>
      </c>
      <c r="F27" s="16">
        <v>1</v>
      </c>
      <c r="G27" s="16">
        <v>0</v>
      </c>
      <c r="H27" s="16">
        <f t="shared" si="1"/>
        <v>31</v>
      </c>
      <c r="I27" s="16">
        <v>16</v>
      </c>
      <c r="J27" s="16">
        <v>8</v>
      </c>
      <c r="K27" s="16">
        <v>7</v>
      </c>
    </row>
    <row r="28" spans="1:11" ht="13.5">
      <c r="A28" s="36" t="s">
        <v>264</v>
      </c>
      <c r="B28" s="40" t="s">
        <v>65</v>
      </c>
      <c r="C28" s="35" t="s">
        <v>66</v>
      </c>
      <c r="D28" s="16">
        <f t="shared" si="0"/>
        <v>2</v>
      </c>
      <c r="E28" s="16">
        <v>0</v>
      </c>
      <c r="F28" s="16">
        <v>0</v>
      </c>
      <c r="G28" s="16">
        <v>2</v>
      </c>
      <c r="H28" s="16">
        <f t="shared" si="1"/>
        <v>14</v>
      </c>
      <c r="I28" s="16">
        <v>8</v>
      </c>
      <c r="J28" s="16">
        <v>2</v>
      </c>
      <c r="K28" s="16">
        <v>4</v>
      </c>
    </row>
    <row r="29" spans="1:11" ht="13.5">
      <c r="A29" s="36" t="s">
        <v>264</v>
      </c>
      <c r="B29" s="40" t="s">
        <v>67</v>
      </c>
      <c r="C29" s="35" t="s">
        <v>68</v>
      </c>
      <c r="D29" s="16">
        <f t="shared" si="0"/>
        <v>4</v>
      </c>
      <c r="E29" s="16">
        <v>2</v>
      </c>
      <c r="F29" s="16">
        <v>1</v>
      </c>
      <c r="G29" s="16">
        <v>1</v>
      </c>
      <c r="H29" s="16">
        <f t="shared" si="1"/>
        <v>26</v>
      </c>
      <c r="I29" s="16">
        <v>15</v>
      </c>
      <c r="J29" s="16">
        <v>1</v>
      </c>
      <c r="K29" s="16">
        <v>10</v>
      </c>
    </row>
    <row r="30" spans="1:11" ht="13.5">
      <c r="A30" s="36" t="s">
        <v>264</v>
      </c>
      <c r="B30" s="40" t="s">
        <v>69</v>
      </c>
      <c r="C30" s="35" t="s">
        <v>70</v>
      </c>
      <c r="D30" s="16">
        <f t="shared" si="0"/>
        <v>1</v>
      </c>
      <c r="E30" s="16">
        <v>0</v>
      </c>
      <c r="F30" s="16">
        <v>1</v>
      </c>
      <c r="G30" s="16">
        <v>0</v>
      </c>
      <c r="H30" s="16">
        <f t="shared" si="1"/>
        <v>8</v>
      </c>
      <c r="I30" s="16">
        <v>0</v>
      </c>
      <c r="J30" s="16">
        <v>4</v>
      </c>
      <c r="K30" s="16">
        <v>4</v>
      </c>
    </row>
    <row r="31" spans="1:11" ht="13.5">
      <c r="A31" s="36" t="s">
        <v>264</v>
      </c>
      <c r="B31" s="40" t="s">
        <v>71</v>
      </c>
      <c r="C31" s="35" t="s">
        <v>72</v>
      </c>
      <c r="D31" s="16">
        <f t="shared" si="0"/>
        <v>3</v>
      </c>
      <c r="E31" s="16">
        <v>2</v>
      </c>
      <c r="F31" s="16">
        <v>1</v>
      </c>
      <c r="G31" s="16">
        <v>0</v>
      </c>
      <c r="H31" s="16">
        <f t="shared" si="1"/>
        <v>17</v>
      </c>
      <c r="I31" s="16">
        <v>10</v>
      </c>
      <c r="J31" s="16">
        <v>5</v>
      </c>
      <c r="K31" s="16">
        <v>2</v>
      </c>
    </row>
    <row r="32" spans="1:11" ht="13.5">
      <c r="A32" s="36" t="s">
        <v>264</v>
      </c>
      <c r="B32" s="40" t="s">
        <v>73</v>
      </c>
      <c r="C32" s="35" t="s">
        <v>74</v>
      </c>
      <c r="D32" s="16">
        <f t="shared" si="0"/>
        <v>1</v>
      </c>
      <c r="E32" s="16">
        <v>0</v>
      </c>
      <c r="F32" s="16">
        <v>0</v>
      </c>
      <c r="G32" s="16">
        <v>1</v>
      </c>
      <c r="H32" s="16">
        <f t="shared" si="1"/>
        <v>4</v>
      </c>
      <c r="I32" s="16">
        <v>2</v>
      </c>
      <c r="J32" s="16">
        <v>1</v>
      </c>
      <c r="K32" s="16">
        <v>1</v>
      </c>
    </row>
    <row r="33" spans="1:11" ht="13.5">
      <c r="A33" s="36" t="s">
        <v>264</v>
      </c>
      <c r="B33" s="40" t="s">
        <v>75</v>
      </c>
      <c r="C33" s="35" t="s">
        <v>76</v>
      </c>
      <c r="D33" s="16">
        <f t="shared" si="0"/>
        <v>3</v>
      </c>
      <c r="E33" s="16">
        <v>2</v>
      </c>
      <c r="F33" s="16">
        <v>1</v>
      </c>
      <c r="G33" s="16">
        <v>0</v>
      </c>
      <c r="H33" s="16">
        <f t="shared" si="1"/>
        <v>23</v>
      </c>
      <c r="I33" s="16">
        <v>15</v>
      </c>
      <c r="J33" s="16">
        <v>2</v>
      </c>
      <c r="K33" s="16">
        <v>6</v>
      </c>
    </row>
    <row r="34" spans="1:11" ht="13.5">
      <c r="A34" s="36" t="s">
        <v>264</v>
      </c>
      <c r="B34" s="40" t="s">
        <v>77</v>
      </c>
      <c r="C34" s="35" t="s">
        <v>78</v>
      </c>
      <c r="D34" s="16">
        <f t="shared" si="0"/>
        <v>4</v>
      </c>
      <c r="E34" s="16">
        <v>2</v>
      </c>
      <c r="F34" s="16">
        <v>0</v>
      </c>
      <c r="G34" s="16">
        <v>2</v>
      </c>
      <c r="H34" s="16">
        <f t="shared" si="1"/>
        <v>28</v>
      </c>
      <c r="I34" s="16">
        <v>13</v>
      </c>
      <c r="J34" s="16">
        <v>7</v>
      </c>
      <c r="K34" s="16">
        <v>8</v>
      </c>
    </row>
    <row r="35" spans="1:11" ht="13.5">
      <c r="A35" s="36" t="s">
        <v>264</v>
      </c>
      <c r="B35" s="40" t="s">
        <v>79</v>
      </c>
      <c r="C35" s="35" t="s">
        <v>80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7</v>
      </c>
      <c r="I35" s="16">
        <v>7</v>
      </c>
      <c r="J35" s="16">
        <v>0</v>
      </c>
      <c r="K35" s="16">
        <v>0</v>
      </c>
    </row>
    <row r="36" spans="1:11" ht="13.5">
      <c r="A36" s="36" t="s">
        <v>264</v>
      </c>
      <c r="B36" s="40" t="s">
        <v>81</v>
      </c>
      <c r="C36" s="35" t="s">
        <v>82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13</v>
      </c>
      <c r="I36" s="16">
        <v>6</v>
      </c>
      <c r="J36" s="16">
        <v>2</v>
      </c>
      <c r="K36" s="16">
        <v>5</v>
      </c>
    </row>
    <row r="37" spans="1:11" ht="13.5">
      <c r="A37" s="36" t="s">
        <v>264</v>
      </c>
      <c r="B37" s="40" t="s">
        <v>83</v>
      </c>
      <c r="C37" s="35" t="s">
        <v>84</v>
      </c>
      <c r="D37" s="16">
        <f t="shared" si="0"/>
        <v>7</v>
      </c>
      <c r="E37" s="16">
        <v>6</v>
      </c>
      <c r="F37" s="16">
        <v>1</v>
      </c>
      <c r="G37" s="16">
        <v>0</v>
      </c>
      <c r="H37" s="16">
        <f t="shared" si="1"/>
        <v>61</v>
      </c>
      <c r="I37" s="16">
        <v>53</v>
      </c>
      <c r="J37" s="16">
        <v>4</v>
      </c>
      <c r="K37" s="16">
        <v>4</v>
      </c>
    </row>
    <row r="38" spans="1:11" ht="13.5">
      <c r="A38" s="36" t="s">
        <v>264</v>
      </c>
      <c r="B38" s="40" t="s">
        <v>85</v>
      </c>
      <c r="C38" s="35" t="s">
        <v>86</v>
      </c>
      <c r="D38" s="16">
        <f t="shared" si="0"/>
        <v>3</v>
      </c>
      <c r="E38" s="16">
        <v>3</v>
      </c>
      <c r="F38" s="16">
        <v>0</v>
      </c>
      <c r="G38" s="16">
        <v>0</v>
      </c>
      <c r="H38" s="16">
        <f t="shared" si="1"/>
        <v>35</v>
      </c>
      <c r="I38" s="16">
        <v>35</v>
      </c>
      <c r="J38" s="16">
        <v>0</v>
      </c>
      <c r="K38" s="16">
        <v>0</v>
      </c>
    </row>
    <row r="39" spans="1:11" ht="13.5">
      <c r="A39" s="36" t="s">
        <v>264</v>
      </c>
      <c r="B39" s="40" t="s">
        <v>87</v>
      </c>
      <c r="C39" s="35" t="s">
        <v>88</v>
      </c>
      <c r="D39" s="16">
        <f t="shared" si="0"/>
        <v>1</v>
      </c>
      <c r="E39" s="16">
        <v>0</v>
      </c>
      <c r="F39" s="16">
        <v>1</v>
      </c>
      <c r="G39" s="16">
        <v>0</v>
      </c>
      <c r="H39" s="16">
        <f t="shared" si="1"/>
        <v>4</v>
      </c>
      <c r="I39" s="16">
        <v>0</v>
      </c>
      <c r="J39" s="16">
        <v>3</v>
      </c>
      <c r="K39" s="16">
        <v>1</v>
      </c>
    </row>
    <row r="40" spans="1:11" ht="13.5">
      <c r="A40" s="36" t="s">
        <v>264</v>
      </c>
      <c r="B40" s="40" t="s">
        <v>89</v>
      </c>
      <c r="C40" s="35" t="s">
        <v>90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2</v>
      </c>
      <c r="I40" s="16">
        <v>2</v>
      </c>
      <c r="J40" s="16">
        <v>0</v>
      </c>
      <c r="K40" s="16">
        <v>0</v>
      </c>
    </row>
    <row r="41" spans="1:11" ht="13.5">
      <c r="A41" s="36" t="s">
        <v>264</v>
      </c>
      <c r="B41" s="40" t="s">
        <v>91</v>
      </c>
      <c r="C41" s="35" t="s">
        <v>92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28</v>
      </c>
      <c r="I41" s="16">
        <v>28</v>
      </c>
      <c r="J41" s="16">
        <v>0</v>
      </c>
      <c r="K41" s="16">
        <v>0</v>
      </c>
    </row>
    <row r="42" spans="1:11" ht="13.5">
      <c r="A42" s="36" t="s">
        <v>264</v>
      </c>
      <c r="B42" s="40" t="s">
        <v>93</v>
      </c>
      <c r="C42" s="35" t="s">
        <v>232</v>
      </c>
      <c r="D42" s="16">
        <f t="shared" si="0"/>
        <v>3</v>
      </c>
      <c r="E42" s="16">
        <v>1</v>
      </c>
      <c r="F42" s="16">
        <v>1</v>
      </c>
      <c r="G42" s="16">
        <v>1</v>
      </c>
      <c r="H42" s="16">
        <f t="shared" si="1"/>
        <v>17</v>
      </c>
      <c r="I42" s="16">
        <v>10</v>
      </c>
      <c r="J42" s="16">
        <v>3</v>
      </c>
      <c r="K42" s="16">
        <v>4</v>
      </c>
    </row>
    <row r="43" spans="1:11" ht="13.5">
      <c r="A43" s="36" t="s">
        <v>264</v>
      </c>
      <c r="B43" s="40" t="s">
        <v>94</v>
      </c>
      <c r="C43" s="35" t="s">
        <v>95</v>
      </c>
      <c r="D43" s="16">
        <f t="shared" si="0"/>
        <v>6</v>
      </c>
      <c r="E43" s="16">
        <v>5</v>
      </c>
      <c r="F43" s="16">
        <v>0</v>
      </c>
      <c r="G43" s="16">
        <v>1</v>
      </c>
      <c r="H43" s="16">
        <f t="shared" si="1"/>
        <v>77</v>
      </c>
      <c r="I43" s="16">
        <v>59</v>
      </c>
      <c r="J43" s="16">
        <v>3</v>
      </c>
      <c r="K43" s="16">
        <v>15</v>
      </c>
    </row>
    <row r="44" spans="1:11" ht="13.5">
      <c r="A44" s="36" t="s">
        <v>264</v>
      </c>
      <c r="B44" s="40" t="s">
        <v>96</v>
      </c>
      <c r="C44" s="35" t="s">
        <v>97</v>
      </c>
      <c r="D44" s="16">
        <f t="shared" si="0"/>
        <v>3</v>
      </c>
      <c r="E44" s="16">
        <v>1</v>
      </c>
      <c r="F44" s="16">
        <v>0</v>
      </c>
      <c r="G44" s="16">
        <v>2</v>
      </c>
      <c r="H44" s="16">
        <f t="shared" si="1"/>
        <v>27</v>
      </c>
      <c r="I44" s="16">
        <v>13</v>
      </c>
      <c r="J44" s="16">
        <v>10</v>
      </c>
      <c r="K44" s="16">
        <v>4</v>
      </c>
    </row>
    <row r="45" spans="1:11" ht="13.5">
      <c r="A45" s="36" t="s">
        <v>264</v>
      </c>
      <c r="B45" s="40" t="s">
        <v>98</v>
      </c>
      <c r="C45" s="35" t="s">
        <v>99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5</v>
      </c>
      <c r="I45" s="16">
        <v>5</v>
      </c>
      <c r="J45" s="16">
        <v>0</v>
      </c>
      <c r="K45" s="16">
        <v>0</v>
      </c>
    </row>
    <row r="46" spans="1:11" ht="13.5">
      <c r="A46" s="36" t="s">
        <v>264</v>
      </c>
      <c r="B46" s="40" t="s">
        <v>100</v>
      </c>
      <c r="C46" s="35" t="s">
        <v>101</v>
      </c>
      <c r="D46" s="16">
        <f t="shared" si="0"/>
        <v>3</v>
      </c>
      <c r="E46" s="16">
        <v>2</v>
      </c>
      <c r="F46" s="16">
        <v>1</v>
      </c>
      <c r="G46" s="16">
        <v>0</v>
      </c>
      <c r="H46" s="16">
        <f t="shared" si="1"/>
        <v>15</v>
      </c>
      <c r="I46" s="16">
        <v>12</v>
      </c>
      <c r="J46" s="16">
        <v>1</v>
      </c>
      <c r="K46" s="16">
        <v>2</v>
      </c>
    </row>
    <row r="47" spans="1:11" ht="13.5">
      <c r="A47" s="36" t="s">
        <v>264</v>
      </c>
      <c r="B47" s="40" t="s">
        <v>102</v>
      </c>
      <c r="C47" s="35" t="s">
        <v>103</v>
      </c>
      <c r="D47" s="16">
        <f t="shared" si="0"/>
        <v>4</v>
      </c>
      <c r="E47" s="16">
        <v>2</v>
      </c>
      <c r="F47" s="16">
        <v>2</v>
      </c>
      <c r="G47" s="16">
        <v>0</v>
      </c>
      <c r="H47" s="16">
        <f t="shared" si="1"/>
        <v>28</v>
      </c>
      <c r="I47" s="16">
        <v>6</v>
      </c>
      <c r="J47" s="16">
        <v>4</v>
      </c>
      <c r="K47" s="16">
        <v>18</v>
      </c>
    </row>
    <row r="48" spans="1:11" ht="13.5">
      <c r="A48" s="36" t="s">
        <v>264</v>
      </c>
      <c r="B48" s="40" t="s">
        <v>104</v>
      </c>
      <c r="C48" s="35" t="s">
        <v>105</v>
      </c>
      <c r="D48" s="16">
        <f t="shared" si="0"/>
        <v>1</v>
      </c>
      <c r="E48" s="16">
        <v>0</v>
      </c>
      <c r="F48" s="16">
        <v>1</v>
      </c>
      <c r="G48" s="16">
        <v>0</v>
      </c>
      <c r="H48" s="16">
        <f t="shared" si="1"/>
        <v>6</v>
      </c>
      <c r="I48" s="16">
        <v>0</v>
      </c>
      <c r="J48" s="16">
        <v>2</v>
      </c>
      <c r="K48" s="16">
        <v>4</v>
      </c>
    </row>
    <row r="49" spans="1:11" ht="13.5">
      <c r="A49" s="36" t="s">
        <v>264</v>
      </c>
      <c r="B49" s="40" t="s">
        <v>106</v>
      </c>
      <c r="C49" s="35" t="s">
        <v>33</v>
      </c>
      <c r="D49" s="16">
        <f t="shared" si="0"/>
        <v>1</v>
      </c>
      <c r="E49" s="16">
        <v>1</v>
      </c>
      <c r="F49" s="16">
        <v>0</v>
      </c>
      <c r="G49" s="16">
        <v>0</v>
      </c>
      <c r="H49" s="16">
        <f t="shared" si="1"/>
        <v>4</v>
      </c>
      <c r="I49" s="16">
        <v>4</v>
      </c>
      <c r="J49" s="16">
        <v>0</v>
      </c>
      <c r="K49" s="16">
        <v>0</v>
      </c>
    </row>
    <row r="50" spans="1:11" ht="13.5">
      <c r="A50" s="36" t="s">
        <v>264</v>
      </c>
      <c r="B50" s="40" t="s">
        <v>107</v>
      </c>
      <c r="C50" s="35" t="s">
        <v>108</v>
      </c>
      <c r="D50" s="16">
        <f t="shared" si="0"/>
        <v>6</v>
      </c>
      <c r="E50" s="16">
        <v>6</v>
      </c>
      <c r="F50" s="16">
        <v>0</v>
      </c>
      <c r="G50" s="16">
        <v>0</v>
      </c>
      <c r="H50" s="16">
        <f t="shared" si="1"/>
        <v>47</v>
      </c>
      <c r="I50" s="16">
        <v>47</v>
      </c>
      <c r="J50" s="16">
        <v>0</v>
      </c>
      <c r="K50" s="16">
        <v>0</v>
      </c>
    </row>
    <row r="51" spans="1:11" ht="13.5">
      <c r="A51" s="36" t="s">
        <v>264</v>
      </c>
      <c r="B51" s="40" t="s">
        <v>109</v>
      </c>
      <c r="C51" s="35" t="s">
        <v>110</v>
      </c>
      <c r="D51" s="16">
        <f t="shared" si="0"/>
        <v>11</v>
      </c>
      <c r="E51" s="16">
        <v>10</v>
      </c>
      <c r="F51" s="16">
        <v>1</v>
      </c>
      <c r="G51" s="16">
        <v>0</v>
      </c>
      <c r="H51" s="16">
        <f t="shared" si="1"/>
        <v>105</v>
      </c>
      <c r="I51" s="16">
        <v>83</v>
      </c>
      <c r="J51" s="16">
        <v>0</v>
      </c>
      <c r="K51" s="16">
        <v>22</v>
      </c>
    </row>
    <row r="52" spans="1:11" ht="13.5">
      <c r="A52" s="36" t="s">
        <v>264</v>
      </c>
      <c r="B52" s="40" t="s">
        <v>111</v>
      </c>
      <c r="C52" s="35" t="s">
        <v>112</v>
      </c>
      <c r="D52" s="16">
        <f t="shared" si="0"/>
        <v>5</v>
      </c>
      <c r="E52" s="16">
        <v>4</v>
      </c>
      <c r="F52" s="16">
        <v>1</v>
      </c>
      <c r="G52" s="16">
        <v>0</v>
      </c>
      <c r="H52" s="16">
        <f t="shared" si="1"/>
        <v>181</v>
      </c>
      <c r="I52" s="16">
        <v>163</v>
      </c>
      <c r="J52" s="16">
        <v>6</v>
      </c>
      <c r="K52" s="16">
        <v>12</v>
      </c>
    </row>
    <row r="53" spans="1:11" ht="13.5">
      <c r="A53" s="36" t="s">
        <v>264</v>
      </c>
      <c r="B53" s="40" t="s">
        <v>113</v>
      </c>
      <c r="C53" s="35" t="s">
        <v>114</v>
      </c>
      <c r="D53" s="16">
        <f t="shared" si="0"/>
        <v>10</v>
      </c>
      <c r="E53" s="16">
        <v>9</v>
      </c>
      <c r="F53" s="16">
        <v>1</v>
      </c>
      <c r="G53" s="16">
        <v>0</v>
      </c>
      <c r="H53" s="16">
        <f t="shared" si="1"/>
        <v>94</v>
      </c>
      <c r="I53" s="16">
        <v>78</v>
      </c>
      <c r="J53" s="16">
        <v>16</v>
      </c>
      <c r="K53" s="16">
        <v>0</v>
      </c>
    </row>
    <row r="54" spans="1:11" ht="13.5">
      <c r="A54" s="36" t="s">
        <v>264</v>
      </c>
      <c r="B54" s="40" t="s">
        <v>115</v>
      </c>
      <c r="C54" s="35" t="s">
        <v>32</v>
      </c>
      <c r="D54" s="16">
        <f t="shared" si="0"/>
        <v>8</v>
      </c>
      <c r="E54" s="16">
        <v>6</v>
      </c>
      <c r="F54" s="16">
        <v>1</v>
      </c>
      <c r="G54" s="16">
        <v>1</v>
      </c>
      <c r="H54" s="16">
        <f t="shared" si="1"/>
        <v>70</v>
      </c>
      <c r="I54" s="16">
        <v>38</v>
      </c>
      <c r="J54" s="16">
        <v>15</v>
      </c>
      <c r="K54" s="16">
        <v>17</v>
      </c>
    </row>
    <row r="55" spans="1:11" ht="13.5">
      <c r="A55" s="36" t="s">
        <v>264</v>
      </c>
      <c r="B55" s="40" t="s">
        <v>116</v>
      </c>
      <c r="C55" s="35" t="s">
        <v>117</v>
      </c>
      <c r="D55" s="16">
        <f t="shared" si="0"/>
        <v>4</v>
      </c>
      <c r="E55" s="16">
        <v>2</v>
      </c>
      <c r="F55" s="16">
        <v>2</v>
      </c>
      <c r="G55" s="16">
        <v>0</v>
      </c>
      <c r="H55" s="16">
        <f t="shared" si="1"/>
        <v>41</v>
      </c>
      <c r="I55" s="16">
        <v>19</v>
      </c>
      <c r="J55" s="16">
        <v>9</v>
      </c>
      <c r="K55" s="16">
        <v>13</v>
      </c>
    </row>
    <row r="56" spans="1:11" ht="13.5">
      <c r="A56" s="36" t="s">
        <v>264</v>
      </c>
      <c r="B56" s="40" t="s">
        <v>118</v>
      </c>
      <c r="C56" s="35" t="s">
        <v>119</v>
      </c>
      <c r="D56" s="16">
        <f t="shared" si="0"/>
        <v>0</v>
      </c>
      <c r="E56" s="16">
        <v>0</v>
      </c>
      <c r="F56" s="16">
        <v>0</v>
      </c>
      <c r="G56" s="16">
        <v>0</v>
      </c>
      <c r="H56" s="16">
        <f t="shared" si="1"/>
        <v>0</v>
      </c>
      <c r="I56" s="16">
        <v>0</v>
      </c>
      <c r="J56" s="16">
        <v>0</v>
      </c>
      <c r="K56" s="16">
        <v>0</v>
      </c>
    </row>
    <row r="57" spans="1:11" ht="13.5">
      <c r="A57" s="36" t="s">
        <v>264</v>
      </c>
      <c r="B57" s="40" t="s">
        <v>120</v>
      </c>
      <c r="C57" s="35" t="s">
        <v>121</v>
      </c>
      <c r="D57" s="16">
        <f t="shared" si="0"/>
        <v>1</v>
      </c>
      <c r="E57" s="16">
        <v>1</v>
      </c>
      <c r="F57" s="16">
        <v>0</v>
      </c>
      <c r="G57" s="16">
        <v>0</v>
      </c>
      <c r="H57" s="16">
        <f t="shared" si="1"/>
        <v>4</v>
      </c>
      <c r="I57" s="16">
        <v>4</v>
      </c>
      <c r="J57" s="16">
        <v>0</v>
      </c>
      <c r="K57" s="16">
        <v>0</v>
      </c>
    </row>
    <row r="58" spans="1:11" ht="13.5">
      <c r="A58" s="36" t="s">
        <v>264</v>
      </c>
      <c r="B58" s="40" t="s">
        <v>122</v>
      </c>
      <c r="C58" s="35" t="s">
        <v>123</v>
      </c>
      <c r="D58" s="16">
        <f t="shared" si="0"/>
        <v>1</v>
      </c>
      <c r="E58" s="16">
        <v>0</v>
      </c>
      <c r="F58" s="16">
        <v>1</v>
      </c>
      <c r="G58" s="16">
        <v>0</v>
      </c>
      <c r="H58" s="16">
        <f t="shared" si="1"/>
        <v>9</v>
      </c>
      <c r="I58" s="16">
        <v>0</v>
      </c>
      <c r="J58" s="16">
        <v>9</v>
      </c>
      <c r="K58" s="16">
        <v>0</v>
      </c>
    </row>
    <row r="59" spans="1:11" ht="13.5">
      <c r="A59" s="36" t="s">
        <v>264</v>
      </c>
      <c r="B59" s="40" t="s">
        <v>124</v>
      </c>
      <c r="C59" s="35" t="s">
        <v>125</v>
      </c>
      <c r="D59" s="16">
        <f t="shared" si="0"/>
        <v>9</v>
      </c>
      <c r="E59" s="16">
        <v>0</v>
      </c>
      <c r="F59" s="16">
        <v>1</v>
      </c>
      <c r="G59" s="16">
        <v>8</v>
      </c>
      <c r="H59" s="16">
        <f t="shared" si="1"/>
        <v>25</v>
      </c>
      <c r="I59" s="16">
        <v>0</v>
      </c>
      <c r="J59" s="16">
        <v>8</v>
      </c>
      <c r="K59" s="16">
        <v>17</v>
      </c>
    </row>
    <row r="60" spans="1:11" ht="13.5">
      <c r="A60" s="36" t="s">
        <v>264</v>
      </c>
      <c r="B60" s="40" t="s">
        <v>126</v>
      </c>
      <c r="C60" s="35" t="s">
        <v>127</v>
      </c>
      <c r="D60" s="16">
        <f t="shared" si="0"/>
        <v>12</v>
      </c>
      <c r="E60" s="16">
        <v>11</v>
      </c>
      <c r="F60" s="16">
        <v>1</v>
      </c>
      <c r="G60" s="16">
        <v>0</v>
      </c>
      <c r="H60" s="16">
        <f t="shared" si="1"/>
        <v>165</v>
      </c>
      <c r="I60" s="16">
        <v>151</v>
      </c>
      <c r="J60" s="16">
        <v>7</v>
      </c>
      <c r="K60" s="16">
        <v>7</v>
      </c>
    </row>
    <row r="61" spans="1:11" ht="13.5">
      <c r="A61" s="36" t="s">
        <v>264</v>
      </c>
      <c r="B61" s="40" t="s">
        <v>128</v>
      </c>
      <c r="C61" s="35" t="s">
        <v>129</v>
      </c>
      <c r="D61" s="16">
        <f t="shared" si="0"/>
        <v>1</v>
      </c>
      <c r="E61" s="16">
        <v>0</v>
      </c>
      <c r="F61" s="16">
        <v>1</v>
      </c>
      <c r="G61" s="16">
        <v>0</v>
      </c>
      <c r="H61" s="16">
        <f t="shared" si="1"/>
        <v>7</v>
      </c>
      <c r="I61" s="16">
        <v>0</v>
      </c>
      <c r="J61" s="16">
        <v>3</v>
      </c>
      <c r="K61" s="16">
        <v>4</v>
      </c>
    </row>
    <row r="62" spans="1:11" ht="13.5">
      <c r="A62" s="36" t="s">
        <v>264</v>
      </c>
      <c r="B62" s="40" t="s">
        <v>130</v>
      </c>
      <c r="C62" s="35" t="s">
        <v>131</v>
      </c>
      <c r="D62" s="16">
        <f aca="true" t="shared" si="2" ref="D62:D80">SUM(E62:G62)</f>
        <v>1</v>
      </c>
      <c r="E62" s="16">
        <v>0</v>
      </c>
      <c r="F62" s="16">
        <v>1</v>
      </c>
      <c r="G62" s="16">
        <v>0</v>
      </c>
      <c r="H62" s="16">
        <f aca="true" t="shared" si="3" ref="H62:H80">SUM(I62:K62)</f>
        <v>15</v>
      </c>
      <c r="I62" s="16">
        <v>0</v>
      </c>
      <c r="J62" s="16">
        <v>7</v>
      </c>
      <c r="K62" s="16">
        <v>8</v>
      </c>
    </row>
    <row r="63" spans="1:11" ht="13.5">
      <c r="A63" s="36" t="s">
        <v>264</v>
      </c>
      <c r="B63" s="40" t="s">
        <v>132</v>
      </c>
      <c r="C63" s="35" t="s">
        <v>227</v>
      </c>
      <c r="D63" s="16">
        <f t="shared" si="2"/>
        <v>1</v>
      </c>
      <c r="E63" s="16">
        <v>1</v>
      </c>
      <c r="F63" s="16">
        <v>0</v>
      </c>
      <c r="G63" s="16">
        <v>0</v>
      </c>
      <c r="H63" s="16">
        <f t="shared" si="3"/>
        <v>5</v>
      </c>
      <c r="I63" s="16">
        <v>5</v>
      </c>
      <c r="J63" s="16">
        <v>0</v>
      </c>
      <c r="K63" s="16">
        <v>0</v>
      </c>
    </row>
    <row r="64" spans="1:11" ht="13.5">
      <c r="A64" s="36" t="s">
        <v>264</v>
      </c>
      <c r="B64" s="40" t="s">
        <v>133</v>
      </c>
      <c r="C64" s="35" t="s">
        <v>223</v>
      </c>
      <c r="D64" s="16">
        <f t="shared" si="2"/>
        <v>3</v>
      </c>
      <c r="E64" s="16">
        <v>2</v>
      </c>
      <c r="F64" s="16">
        <v>1</v>
      </c>
      <c r="G64" s="16">
        <v>0</v>
      </c>
      <c r="H64" s="16">
        <f t="shared" si="3"/>
        <v>20</v>
      </c>
      <c r="I64" s="16">
        <v>10</v>
      </c>
      <c r="J64" s="16">
        <v>3</v>
      </c>
      <c r="K64" s="16">
        <v>7</v>
      </c>
    </row>
    <row r="65" spans="1:11" ht="13.5">
      <c r="A65" s="36" t="s">
        <v>264</v>
      </c>
      <c r="B65" s="40" t="s">
        <v>134</v>
      </c>
      <c r="C65" s="35" t="s">
        <v>135</v>
      </c>
      <c r="D65" s="16">
        <f t="shared" si="2"/>
        <v>0</v>
      </c>
      <c r="E65" s="16">
        <v>0</v>
      </c>
      <c r="F65" s="16">
        <v>0</v>
      </c>
      <c r="G65" s="16">
        <v>0</v>
      </c>
      <c r="H65" s="16">
        <f t="shared" si="3"/>
        <v>0</v>
      </c>
      <c r="I65" s="16">
        <v>0</v>
      </c>
      <c r="J65" s="16">
        <v>0</v>
      </c>
      <c r="K65" s="16">
        <v>0</v>
      </c>
    </row>
    <row r="66" spans="1:11" ht="13.5">
      <c r="A66" s="36" t="s">
        <v>264</v>
      </c>
      <c r="B66" s="40" t="s">
        <v>136</v>
      </c>
      <c r="C66" s="35" t="s">
        <v>137</v>
      </c>
      <c r="D66" s="16">
        <f t="shared" si="2"/>
        <v>2</v>
      </c>
      <c r="E66" s="16">
        <v>2</v>
      </c>
      <c r="F66" s="16">
        <v>0</v>
      </c>
      <c r="G66" s="16">
        <v>0</v>
      </c>
      <c r="H66" s="16">
        <f t="shared" si="3"/>
        <v>13</v>
      </c>
      <c r="I66" s="16">
        <v>13</v>
      </c>
      <c r="J66" s="16">
        <v>0</v>
      </c>
      <c r="K66" s="16">
        <v>0</v>
      </c>
    </row>
    <row r="67" spans="1:11" ht="13.5">
      <c r="A67" s="36" t="s">
        <v>264</v>
      </c>
      <c r="B67" s="40" t="s">
        <v>138</v>
      </c>
      <c r="C67" s="35" t="s">
        <v>139</v>
      </c>
      <c r="D67" s="16">
        <f t="shared" si="2"/>
        <v>2</v>
      </c>
      <c r="E67" s="16">
        <v>2</v>
      </c>
      <c r="F67" s="16">
        <v>0</v>
      </c>
      <c r="G67" s="16">
        <v>0</v>
      </c>
      <c r="H67" s="16">
        <f t="shared" si="3"/>
        <v>21</v>
      </c>
      <c r="I67" s="16">
        <v>21</v>
      </c>
      <c r="J67" s="16">
        <v>0</v>
      </c>
      <c r="K67" s="16">
        <v>0</v>
      </c>
    </row>
    <row r="68" spans="1:11" ht="13.5">
      <c r="A68" s="36" t="s">
        <v>264</v>
      </c>
      <c r="B68" s="40" t="s">
        <v>140</v>
      </c>
      <c r="C68" s="35" t="s">
        <v>141</v>
      </c>
      <c r="D68" s="16">
        <f t="shared" si="2"/>
        <v>1</v>
      </c>
      <c r="E68" s="16">
        <v>0</v>
      </c>
      <c r="F68" s="16">
        <v>0</v>
      </c>
      <c r="G68" s="16">
        <v>1</v>
      </c>
      <c r="H68" s="16">
        <f t="shared" si="3"/>
        <v>6</v>
      </c>
      <c r="I68" s="16">
        <v>4</v>
      </c>
      <c r="J68" s="16">
        <v>2</v>
      </c>
      <c r="K68" s="16">
        <v>0</v>
      </c>
    </row>
    <row r="69" spans="1:11" ht="13.5">
      <c r="A69" s="36" t="s">
        <v>264</v>
      </c>
      <c r="B69" s="40" t="s">
        <v>142</v>
      </c>
      <c r="C69" s="35" t="s">
        <v>143</v>
      </c>
      <c r="D69" s="16">
        <f t="shared" si="2"/>
        <v>4</v>
      </c>
      <c r="E69" s="16">
        <v>3</v>
      </c>
      <c r="F69" s="16">
        <v>0</v>
      </c>
      <c r="G69" s="16">
        <v>1</v>
      </c>
      <c r="H69" s="16">
        <f t="shared" si="3"/>
        <v>34</v>
      </c>
      <c r="I69" s="16">
        <v>30</v>
      </c>
      <c r="J69" s="16">
        <v>4</v>
      </c>
      <c r="K69" s="16">
        <v>0</v>
      </c>
    </row>
    <row r="70" spans="1:11" ht="13.5">
      <c r="A70" s="36" t="s">
        <v>264</v>
      </c>
      <c r="B70" s="40" t="s">
        <v>144</v>
      </c>
      <c r="C70" s="35" t="s">
        <v>145</v>
      </c>
      <c r="D70" s="16">
        <f t="shared" si="2"/>
        <v>1</v>
      </c>
      <c r="E70" s="16">
        <v>1</v>
      </c>
      <c r="F70" s="16">
        <v>0</v>
      </c>
      <c r="G70" s="16">
        <v>0</v>
      </c>
      <c r="H70" s="16">
        <f t="shared" si="3"/>
        <v>3</v>
      </c>
      <c r="I70" s="16">
        <v>3</v>
      </c>
      <c r="J70" s="16">
        <v>0</v>
      </c>
      <c r="K70" s="16">
        <v>0</v>
      </c>
    </row>
    <row r="71" spans="1:11" ht="13.5">
      <c r="A71" s="36" t="s">
        <v>264</v>
      </c>
      <c r="B71" s="40" t="s">
        <v>146</v>
      </c>
      <c r="C71" s="35" t="s">
        <v>147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36" t="s">
        <v>264</v>
      </c>
      <c r="B72" s="40" t="s">
        <v>148</v>
      </c>
      <c r="C72" s="35" t="s">
        <v>149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36" t="s">
        <v>264</v>
      </c>
      <c r="B73" s="40" t="s">
        <v>150</v>
      </c>
      <c r="C73" s="35" t="s">
        <v>161</v>
      </c>
      <c r="D73" s="16">
        <f t="shared" si="2"/>
        <v>0</v>
      </c>
      <c r="E73" s="16">
        <v>0</v>
      </c>
      <c r="F73" s="16">
        <v>0</v>
      </c>
      <c r="G73" s="16">
        <v>0</v>
      </c>
      <c r="H73" s="16">
        <f t="shared" si="3"/>
        <v>0</v>
      </c>
      <c r="I73" s="16">
        <v>0</v>
      </c>
      <c r="J73" s="16">
        <v>0</v>
      </c>
      <c r="K73" s="16">
        <v>0</v>
      </c>
    </row>
    <row r="74" spans="1:11" ht="13.5">
      <c r="A74" s="36" t="s">
        <v>264</v>
      </c>
      <c r="B74" s="40" t="s">
        <v>162</v>
      </c>
      <c r="C74" s="35" t="s">
        <v>163</v>
      </c>
      <c r="D74" s="16">
        <f t="shared" si="2"/>
        <v>1</v>
      </c>
      <c r="E74" s="16">
        <v>1</v>
      </c>
      <c r="F74" s="16">
        <v>0</v>
      </c>
      <c r="G74" s="16">
        <v>0</v>
      </c>
      <c r="H74" s="16">
        <f t="shared" si="3"/>
        <v>4</v>
      </c>
      <c r="I74" s="16">
        <v>4</v>
      </c>
      <c r="J74" s="16">
        <v>0</v>
      </c>
      <c r="K74" s="16">
        <v>0</v>
      </c>
    </row>
    <row r="75" spans="1:11" ht="13.5">
      <c r="A75" s="36" t="s">
        <v>264</v>
      </c>
      <c r="B75" s="40" t="s">
        <v>164</v>
      </c>
      <c r="C75" s="35" t="s">
        <v>165</v>
      </c>
      <c r="D75" s="16">
        <f t="shared" si="2"/>
        <v>1</v>
      </c>
      <c r="E75" s="16">
        <v>0</v>
      </c>
      <c r="F75" s="16">
        <v>0</v>
      </c>
      <c r="G75" s="16">
        <v>1</v>
      </c>
      <c r="H75" s="16">
        <f t="shared" si="3"/>
        <v>14</v>
      </c>
      <c r="I75" s="16">
        <v>8</v>
      </c>
      <c r="J75" s="16">
        <v>3</v>
      </c>
      <c r="K75" s="16">
        <v>3</v>
      </c>
    </row>
    <row r="76" spans="1:11" ht="13.5">
      <c r="A76" s="36" t="s">
        <v>264</v>
      </c>
      <c r="B76" s="40" t="s">
        <v>166</v>
      </c>
      <c r="C76" s="35" t="s">
        <v>167</v>
      </c>
      <c r="D76" s="16">
        <f t="shared" si="2"/>
        <v>0</v>
      </c>
      <c r="E76" s="16">
        <v>0</v>
      </c>
      <c r="F76" s="16">
        <v>0</v>
      </c>
      <c r="G76" s="16">
        <v>0</v>
      </c>
      <c r="H76" s="16">
        <f t="shared" si="3"/>
        <v>0</v>
      </c>
      <c r="I76" s="16">
        <v>0</v>
      </c>
      <c r="J76" s="16">
        <v>0</v>
      </c>
      <c r="K76" s="16">
        <v>0</v>
      </c>
    </row>
    <row r="77" spans="1:11" ht="13.5">
      <c r="A77" s="36" t="s">
        <v>264</v>
      </c>
      <c r="B77" s="40" t="s">
        <v>168</v>
      </c>
      <c r="C77" s="35" t="s">
        <v>169</v>
      </c>
      <c r="D77" s="16">
        <f t="shared" si="2"/>
        <v>1</v>
      </c>
      <c r="E77" s="16">
        <v>0</v>
      </c>
      <c r="F77" s="16">
        <v>0</v>
      </c>
      <c r="G77" s="16">
        <v>1</v>
      </c>
      <c r="H77" s="16">
        <f t="shared" si="3"/>
        <v>11</v>
      </c>
      <c r="I77" s="16">
        <v>7</v>
      </c>
      <c r="J77" s="16">
        <v>2</v>
      </c>
      <c r="K77" s="16">
        <v>2</v>
      </c>
    </row>
    <row r="78" spans="1:11" ht="13.5">
      <c r="A78" s="36" t="s">
        <v>264</v>
      </c>
      <c r="B78" s="40" t="s">
        <v>170</v>
      </c>
      <c r="C78" s="35" t="s">
        <v>171</v>
      </c>
      <c r="D78" s="16">
        <f t="shared" si="2"/>
        <v>2</v>
      </c>
      <c r="E78" s="16">
        <v>1</v>
      </c>
      <c r="F78" s="16">
        <v>0</v>
      </c>
      <c r="G78" s="16">
        <v>1</v>
      </c>
      <c r="H78" s="16">
        <f t="shared" si="3"/>
        <v>6</v>
      </c>
      <c r="I78" s="16">
        <v>1</v>
      </c>
      <c r="J78" s="16">
        <v>2</v>
      </c>
      <c r="K78" s="16">
        <v>3</v>
      </c>
    </row>
    <row r="79" spans="1:11" ht="13.5">
      <c r="A79" s="36" t="s">
        <v>264</v>
      </c>
      <c r="B79" s="40" t="s">
        <v>228</v>
      </c>
      <c r="C79" s="35" t="s">
        <v>229</v>
      </c>
      <c r="D79" s="16">
        <f t="shared" si="2"/>
        <v>1</v>
      </c>
      <c r="E79" s="16">
        <v>0</v>
      </c>
      <c r="F79" s="16">
        <v>0</v>
      </c>
      <c r="G79" s="16">
        <v>1</v>
      </c>
      <c r="H79" s="16">
        <f t="shared" si="3"/>
        <v>9</v>
      </c>
      <c r="I79" s="16">
        <v>3</v>
      </c>
      <c r="J79" s="16">
        <v>3</v>
      </c>
      <c r="K79" s="16">
        <v>3</v>
      </c>
    </row>
    <row r="80" spans="1:11" ht="13.5">
      <c r="A80" s="45" t="s">
        <v>230</v>
      </c>
      <c r="B80" s="46"/>
      <c r="C80" s="46"/>
      <c r="D80" s="16">
        <f t="shared" si="2"/>
        <v>549</v>
      </c>
      <c r="E80" s="16">
        <f>SUM(E7:E79)</f>
        <v>435</v>
      </c>
      <c r="F80" s="16">
        <f>SUM(F7:F79)</f>
        <v>68</v>
      </c>
      <c r="G80" s="16">
        <f>SUM(G7:G79)</f>
        <v>46</v>
      </c>
      <c r="H80" s="16">
        <f t="shared" si="3"/>
        <v>6036</v>
      </c>
      <c r="I80" s="16">
        <f>SUM(I7:I79)</f>
        <v>4784</v>
      </c>
      <c r="J80" s="16">
        <f>SUM(J7:J79)</f>
        <v>574</v>
      </c>
      <c r="K80" s="16">
        <f>SUM(K7:K79)</f>
        <v>678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80:C8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2005-09-29T03:03:42Z</dcterms:modified>
  <cp:category/>
  <cp:version/>
  <cp:contentType/>
  <cp:contentStatus/>
</cp:coreProperties>
</file>