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'委託・許可件数（市町村）'!$A$2:$S$42</definedName>
    <definedName name="_xlnm.Print_Area" localSheetId="5">'委託・許可件数（組合）'!$A$2:$S$15</definedName>
    <definedName name="_xlnm.Print_Area" localSheetId="2">'収集運搬機材（市町村）'!$A$2:$AY$42</definedName>
    <definedName name="_xlnm.Print_Area" localSheetId="3">'収集運搬機材（組合）'!$A$2:$AY$16</definedName>
    <definedName name="_xlnm.Print_Area" localSheetId="6">'処理業者と従業員数'!$A$2:$K$42</definedName>
    <definedName name="_xlnm.Print_Area" localSheetId="0">'廃棄物処理従事職員数（市町村）'!$A$2:$AD$42</definedName>
    <definedName name="_xlnm.Print_Area" localSheetId="1">'廃棄物処理従事職員数（組合）'!$A$2:$AD$15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<sst xmlns="http://schemas.openxmlformats.org/spreadsheetml/2006/main" count="911" uniqueCount="166">
  <si>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</si>
  <si>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</si>
  <si>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</si>
  <si>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</si>
  <si>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</si>
  <si>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</si>
  <si>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</si>
  <si>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</si>
  <si>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</si>
  <si>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</si>
  <si>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</si>
  <si>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</si>
  <si>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</si>
  <si>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</si>
  <si>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</si>
  <si>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</si>
  <si>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</si>
  <si>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</si>
  <si>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</si>
  <si>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</si>
  <si>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</si>
  <si>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</si>
  <si>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</si>
  <si>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</si>
  <si>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</si>
  <si>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</si>
  <si>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</si>
  <si>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</si>
  <si>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</si>
  <si>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</si>
  <si>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</si>
  <si>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</si>
  <si>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</si>
  <si>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</si>
  <si>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</si>
  <si>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</si>
  <si>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</si>
  <si>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</si>
  <si>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</si>
  <si>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</si>
  <si>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</si>
  <si>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</si>
  <si>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</si>
  <si>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</si>
  <si>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</si>
  <si>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</si>
  <si>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</si>
  <si>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</si>
  <si>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</si>
  <si>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</si>
  <si>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</si>
  <si>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</si>
  <si>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</si>
  <si>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</si>
  <si>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</si>
  <si>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</si>
  <si>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</si>
  <si>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</si>
  <si>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</si>
  <si>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</si>
  <si>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</si>
  <si>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</si>
  <si>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</si>
  <si>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</si>
  <si>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</si>
  <si>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</si>
  <si>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</si>
  <si>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</si>
  <si>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</si>
  <si>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</si>
  <si>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大島町</t>
  </si>
  <si>
    <t>16384</t>
  </si>
  <si>
    <t>16401</t>
  </si>
  <si>
    <t>城端町</t>
  </si>
  <si>
    <t>16402</t>
  </si>
  <si>
    <t>平村</t>
  </si>
  <si>
    <t>16403</t>
  </si>
  <si>
    <t>上平村</t>
  </si>
  <si>
    <t>16404</t>
  </si>
  <si>
    <t>利賀村</t>
  </si>
  <si>
    <t>16405</t>
  </si>
  <si>
    <t>庄川町</t>
  </si>
  <si>
    <t>16406</t>
  </si>
  <si>
    <t>井波町</t>
  </si>
  <si>
    <t>16407</t>
  </si>
  <si>
    <t>井口村</t>
  </si>
  <si>
    <t>16408</t>
  </si>
  <si>
    <t>福野町</t>
  </si>
  <si>
    <t>16421</t>
  </si>
  <si>
    <t>福光町</t>
  </si>
  <si>
    <t>16422</t>
  </si>
  <si>
    <t>福岡町</t>
  </si>
  <si>
    <t>16842</t>
  </si>
  <si>
    <t>砺波地方衛生施設組合</t>
  </si>
  <si>
    <t>16845</t>
  </si>
  <si>
    <t>富山県中央衛生処理組合</t>
  </si>
  <si>
    <t>16846</t>
  </si>
  <si>
    <t>富山県中部衛生センター組合</t>
  </si>
  <si>
    <t>16849</t>
  </si>
  <si>
    <t>射水地区広域圏事務組合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</si>
  <si>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</si>
  <si>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</si>
  <si>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</si>
  <si>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</si>
  <si>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</si>
  <si>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</si>
  <si>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</si>
  <si>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</si>
  <si>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</si>
  <si>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</si>
  <si>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</si>
  <si>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</si>
  <si>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</si>
  <si>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</si>
  <si>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</si>
  <si>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</si>
  <si>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</si>
  <si>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</si>
  <si>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富山県合計</t>
  </si>
  <si>
    <t>朝日町</t>
  </si>
  <si>
    <t>砺波市</t>
  </si>
  <si>
    <t>委託</t>
  </si>
  <si>
    <t>許可</t>
  </si>
  <si>
    <t>直営</t>
  </si>
  <si>
    <t>富山県合計</t>
  </si>
  <si>
    <t>富山県合計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</si>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</sst>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2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108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112</v>
      </c>
      <c r="B2" s="52" t="s">
        <v>16</v>
      </c>
      <c r="C2" s="50" t="s">
        <v>113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114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115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115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115</v>
      </c>
      <c r="F4" s="47" t="s">
        <v>21</v>
      </c>
      <c r="G4" s="47" t="s">
        <v>22</v>
      </c>
      <c r="H4" s="49" t="s">
        <v>115</v>
      </c>
      <c r="I4" s="47" t="s">
        <v>12</v>
      </c>
      <c r="J4" s="47" t="s">
        <v>13</v>
      </c>
      <c r="K4" s="47" t="s">
        <v>14</v>
      </c>
      <c r="L4" s="47" t="s">
        <v>23</v>
      </c>
      <c r="M4" s="13"/>
      <c r="N4" s="49" t="s">
        <v>115</v>
      </c>
      <c r="O4" s="47" t="s">
        <v>21</v>
      </c>
      <c r="P4" s="47" t="s">
        <v>22</v>
      </c>
      <c r="Q4" s="49" t="s">
        <v>115</v>
      </c>
      <c r="R4" s="47" t="s">
        <v>12</v>
      </c>
      <c r="S4" s="47" t="s">
        <v>13</v>
      </c>
      <c r="T4" s="47" t="s">
        <v>14</v>
      </c>
      <c r="U4" s="47" t="s">
        <v>23</v>
      </c>
      <c r="V4" s="13"/>
      <c r="W4" s="49" t="s">
        <v>115</v>
      </c>
      <c r="X4" s="47" t="s">
        <v>21</v>
      </c>
      <c r="Y4" s="47" t="s">
        <v>22</v>
      </c>
      <c r="Z4" s="49" t="s">
        <v>115</v>
      </c>
      <c r="AA4" s="47" t="s">
        <v>12</v>
      </c>
      <c r="AB4" s="47" t="s">
        <v>13</v>
      </c>
      <c r="AC4" s="47" t="s">
        <v>14</v>
      </c>
      <c r="AD4" s="47" t="s">
        <v>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116</v>
      </c>
      <c r="E6" s="14" t="s">
        <v>117</v>
      </c>
      <c r="F6" s="15" t="s">
        <v>117</v>
      </c>
      <c r="G6" s="15" t="s">
        <v>117</v>
      </c>
      <c r="H6" s="14" t="s">
        <v>117</v>
      </c>
      <c r="I6" s="15" t="s">
        <v>117</v>
      </c>
      <c r="J6" s="15" t="s">
        <v>117</v>
      </c>
      <c r="K6" s="15" t="s">
        <v>117</v>
      </c>
      <c r="L6" s="15" t="s">
        <v>117</v>
      </c>
      <c r="M6" s="14" t="s">
        <v>117</v>
      </c>
      <c r="N6" s="14" t="s">
        <v>117</v>
      </c>
      <c r="O6" s="15" t="s">
        <v>117</v>
      </c>
      <c r="P6" s="15" t="s">
        <v>117</v>
      </c>
      <c r="Q6" s="14" t="s">
        <v>117</v>
      </c>
      <c r="R6" s="15" t="s">
        <v>117</v>
      </c>
      <c r="S6" s="15" t="s">
        <v>117</v>
      </c>
      <c r="T6" s="15" t="s">
        <v>117</v>
      </c>
      <c r="U6" s="15" t="s">
        <v>117</v>
      </c>
      <c r="V6" s="14" t="s">
        <v>117</v>
      </c>
      <c r="W6" s="14" t="s">
        <v>117</v>
      </c>
      <c r="X6" s="15" t="s">
        <v>117</v>
      </c>
      <c r="Y6" s="15" t="s">
        <v>117</v>
      </c>
      <c r="Z6" s="14" t="s">
        <v>117</v>
      </c>
      <c r="AA6" s="15" t="s">
        <v>117</v>
      </c>
      <c r="AB6" s="15" t="s">
        <v>117</v>
      </c>
      <c r="AC6" s="15" t="s">
        <v>117</v>
      </c>
      <c r="AD6" s="15" t="s">
        <v>117</v>
      </c>
    </row>
    <row r="7" spans="1:30" ht="13.5">
      <c r="A7" s="36" t="s">
        <v>24</v>
      </c>
      <c r="B7" s="40" t="s">
        <v>25</v>
      </c>
      <c r="C7" s="35" t="s">
        <v>26</v>
      </c>
      <c r="D7" s="16">
        <f aca="true" t="shared" si="0" ref="D7:D13">E7+H7</f>
        <v>171</v>
      </c>
      <c r="E7" s="16">
        <f aca="true" t="shared" si="1" ref="E7:E13">SUM(F7:G7)</f>
        <v>19</v>
      </c>
      <c r="F7" s="16">
        <v>18</v>
      </c>
      <c r="G7" s="16">
        <v>1</v>
      </c>
      <c r="H7" s="16">
        <f aca="true" t="shared" si="2" ref="H7:H13">SUM(I7:L7)</f>
        <v>152</v>
      </c>
      <c r="I7" s="16">
        <v>145</v>
      </c>
      <c r="J7" s="16">
        <v>0</v>
      </c>
      <c r="K7" s="16">
        <v>2</v>
      </c>
      <c r="L7" s="16">
        <v>5</v>
      </c>
      <c r="M7" s="16">
        <f aca="true" t="shared" si="3" ref="M7:M13">N7+Q7</f>
        <v>2</v>
      </c>
      <c r="N7" s="16">
        <f aca="true" t="shared" si="4" ref="N7:N13">SUM(O7:P7)</f>
        <v>2</v>
      </c>
      <c r="O7" s="16">
        <v>2</v>
      </c>
      <c r="P7" s="16">
        <v>0</v>
      </c>
      <c r="Q7" s="16">
        <f aca="true" t="shared" si="5" ref="Q7:Q1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3">D7+M7</f>
        <v>173</v>
      </c>
      <c r="W7" s="16">
        <f aca="true" t="shared" si="7" ref="W7:W13">E7+N7</f>
        <v>21</v>
      </c>
      <c r="X7" s="16">
        <f aca="true" t="shared" si="8" ref="X7:X13">F7+O7</f>
        <v>20</v>
      </c>
      <c r="Y7" s="16">
        <f aca="true" t="shared" si="9" ref="Y7:Y13">G7+P7</f>
        <v>1</v>
      </c>
      <c r="Z7" s="16">
        <f aca="true" t="shared" si="10" ref="Z7:Z13">H7+Q7</f>
        <v>152</v>
      </c>
      <c r="AA7" s="16">
        <f aca="true" t="shared" si="11" ref="AA7:AA13">I7+R7</f>
        <v>145</v>
      </c>
      <c r="AB7" s="16">
        <f aca="true" t="shared" si="12" ref="AB7:AB13">J7+S7</f>
        <v>0</v>
      </c>
      <c r="AC7" s="16">
        <f aca="true" t="shared" si="13" ref="AC7:AC13">K7+T7</f>
        <v>2</v>
      </c>
      <c r="AD7" s="16">
        <f aca="true" t="shared" si="14" ref="AD7:AD13">L7+U7</f>
        <v>5</v>
      </c>
    </row>
    <row r="8" spans="1:30" ht="13.5">
      <c r="A8" s="36" t="s">
        <v>24</v>
      </c>
      <c r="B8" s="40" t="s">
        <v>27</v>
      </c>
      <c r="C8" s="35" t="s">
        <v>28</v>
      </c>
      <c r="D8" s="16">
        <f t="shared" si="0"/>
        <v>155</v>
      </c>
      <c r="E8" s="16">
        <f t="shared" si="1"/>
        <v>16</v>
      </c>
      <c r="F8" s="16">
        <v>11</v>
      </c>
      <c r="G8" s="16">
        <v>5</v>
      </c>
      <c r="H8" s="16">
        <f t="shared" si="2"/>
        <v>139</v>
      </c>
      <c r="I8" s="16">
        <v>94</v>
      </c>
      <c r="J8" s="16">
        <v>39</v>
      </c>
      <c r="K8" s="16">
        <v>6</v>
      </c>
      <c r="L8" s="16">
        <v>0</v>
      </c>
      <c r="M8" s="16">
        <f t="shared" si="3"/>
        <v>1</v>
      </c>
      <c r="N8" s="16">
        <f t="shared" si="4"/>
        <v>0</v>
      </c>
      <c r="O8" s="16">
        <v>0</v>
      </c>
      <c r="P8" s="16">
        <v>0</v>
      </c>
      <c r="Q8" s="16">
        <f t="shared" si="5"/>
        <v>1</v>
      </c>
      <c r="R8" s="16">
        <v>0</v>
      </c>
      <c r="S8" s="16">
        <v>1</v>
      </c>
      <c r="T8" s="16">
        <v>0</v>
      </c>
      <c r="U8" s="16">
        <v>0</v>
      </c>
      <c r="V8" s="16">
        <f t="shared" si="6"/>
        <v>156</v>
      </c>
      <c r="W8" s="16">
        <f t="shared" si="7"/>
        <v>16</v>
      </c>
      <c r="X8" s="16">
        <f t="shared" si="8"/>
        <v>11</v>
      </c>
      <c r="Y8" s="16">
        <f t="shared" si="9"/>
        <v>5</v>
      </c>
      <c r="Z8" s="16">
        <f t="shared" si="10"/>
        <v>140</v>
      </c>
      <c r="AA8" s="16">
        <f t="shared" si="11"/>
        <v>94</v>
      </c>
      <c r="AB8" s="16">
        <f t="shared" si="12"/>
        <v>40</v>
      </c>
      <c r="AC8" s="16">
        <f t="shared" si="13"/>
        <v>6</v>
      </c>
      <c r="AD8" s="16">
        <f t="shared" si="14"/>
        <v>0</v>
      </c>
    </row>
    <row r="9" spans="1:30" ht="13.5">
      <c r="A9" s="36" t="s">
        <v>24</v>
      </c>
      <c r="B9" s="40" t="s">
        <v>29</v>
      </c>
      <c r="C9" s="35" t="s">
        <v>30</v>
      </c>
      <c r="D9" s="16">
        <f t="shared" si="0"/>
        <v>5</v>
      </c>
      <c r="E9" s="16">
        <f t="shared" si="1"/>
        <v>2</v>
      </c>
      <c r="F9" s="16">
        <v>2</v>
      </c>
      <c r="G9" s="16">
        <v>0</v>
      </c>
      <c r="H9" s="16">
        <f t="shared" si="2"/>
        <v>3</v>
      </c>
      <c r="I9" s="16">
        <v>2</v>
      </c>
      <c r="J9" s="16">
        <v>0</v>
      </c>
      <c r="K9" s="16">
        <v>0</v>
      </c>
      <c r="L9" s="16">
        <v>1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6</v>
      </c>
      <c r="W9" s="16">
        <f t="shared" si="7"/>
        <v>3</v>
      </c>
      <c r="X9" s="16">
        <f t="shared" si="8"/>
        <v>3</v>
      </c>
      <c r="Y9" s="16">
        <f t="shared" si="9"/>
        <v>0</v>
      </c>
      <c r="Z9" s="16">
        <f t="shared" si="10"/>
        <v>3</v>
      </c>
      <c r="AA9" s="16">
        <f t="shared" si="11"/>
        <v>2</v>
      </c>
      <c r="AB9" s="16">
        <f t="shared" si="12"/>
        <v>0</v>
      </c>
      <c r="AC9" s="16">
        <f t="shared" si="13"/>
        <v>0</v>
      </c>
      <c r="AD9" s="16">
        <f t="shared" si="14"/>
        <v>1</v>
      </c>
    </row>
    <row r="10" spans="1:30" ht="13.5">
      <c r="A10" s="36" t="s">
        <v>24</v>
      </c>
      <c r="B10" s="40" t="s">
        <v>31</v>
      </c>
      <c r="C10" s="35" t="s">
        <v>32</v>
      </c>
      <c r="D10" s="16">
        <f t="shared" si="0"/>
        <v>3</v>
      </c>
      <c r="E10" s="16">
        <f t="shared" si="1"/>
        <v>3</v>
      </c>
      <c r="F10" s="16">
        <v>3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36" t="s">
        <v>24</v>
      </c>
      <c r="B11" s="40" t="s">
        <v>33</v>
      </c>
      <c r="C11" s="35" t="s">
        <v>34</v>
      </c>
      <c r="D11" s="16">
        <f t="shared" si="0"/>
        <v>15</v>
      </c>
      <c r="E11" s="16">
        <f t="shared" si="1"/>
        <v>9</v>
      </c>
      <c r="F11" s="16">
        <v>9</v>
      </c>
      <c r="G11" s="16">
        <v>0</v>
      </c>
      <c r="H11" s="16">
        <f t="shared" si="2"/>
        <v>6</v>
      </c>
      <c r="I11" s="16">
        <v>0</v>
      </c>
      <c r="J11" s="16">
        <v>3</v>
      </c>
      <c r="K11" s="16">
        <v>0</v>
      </c>
      <c r="L11" s="16">
        <v>3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16</v>
      </c>
      <c r="W11" s="16">
        <f t="shared" si="7"/>
        <v>10</v>
      </c>
      <c r="X11" s="16">
        <f t="shared" si="8"/>
        <v>10</v>
      </c>
      <c r="Y11" s="16">
        <f t="shared" si="9"/>
        <v>0</v>
      </c>
      <c r="Z11" s="16">
        <f t="shared" si="10"/>
        <v>6</v>
      </c>
      <c r="AA11" s="16">
        <f t="shared" si="11"/>
        <v>0</v>
      </c>
      <c r="AB11" s="16">
        <f t="shared" si="12"/>
        <v>3</v>
      </c>
      <c r="AC11" s="16">
        <f t="shared" si="13"/>
        <v>0</v>
      </c>
      <c r="AD11" s="16">
        <f t="shared" si="14"/>
        <v>3</v>
      </c>
    </row>
    <row r="12" spans="1:30" ht="13.5">
      <c r="A12" s="36" t="s">
        <v>24</v>
      </c>
      <c r="B12" s="40" t="s">
        <v>35</v>
      </c>
      <c r="C12" s="35" t="s">
        <v>36</v>
      </c>
      <c r="D12" s="16">
        <f t="shared" si="0"/>
        <v>3</v>
      </c>
      <c r="E12" s="16">
        <f t="shared" si="1"/>
        <v>3</v>
      </c>
      <c r="F12" s="16">
        <v>2</v>
      </c>
      <c r="G12" s="16">
        <v>1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</v>
      </c>
      <c r="W12" s="16">
        <f t="shared" si="7"/>
        <v>3</v>
      </c>
      <c r="X12" s="16">
        <f t="shared" si="8"/>
        <v>2</v>
      </c>
      <c r="Y12" s="16">
        <f t="shared" si="9"/>
        <v>1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6" t="s">
        <v>24</v>
      </c>
      <c r="B13" s="40" t="s">
        <v>37</v>
      </c>
      <c r="C13" s="35" t="s">
        <v>38</v>
      </c>
      <c r="D13" s="16">
        <f t="shared" si="0"/>
        <v>1</v>
      </c>
      <c r="E13" s="16">
        <f t="shared" si="1"/>
        <v>1</v>
      </c>
      <c r="F13" s="16">
        <v>1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6" t="s">
        <v>24</v>
      </c>
      <c r="B14" s="40" t="s">
        <v>39</v>
      </c>
      <c r="C14" s="35" t="s">
        <v>120</v>
      </c>
      <c r="D14" s="16">
        <f aca="true" t="shared" si="15" ref="D14:D42">E14+H14</f>
        <v>1</v>
      </c>
      <c r="E14" s="16">
        <f aca="true" t="shared" si="16" ref="E14:E42">SUM(F14:G14)</f>
        <v>1</v>
      </c>
      <c r="F14" s="16">
        <v>1</v>
      </c>
      <c r="G14" s="16">
        <v>0</v>
      </c>
      <c r="H14" s="16">
        <f aca="true" t="shared" si="17" ref="H14:H42">SUM(I14:L14)</f>
        <v>0</v>
      </c>
      <c r="I14" s="16">
        <v>0</v>
      </c>
      <c r="J14" s="16">
        <v>0</v>
      </c>
      <c r="K14" s="16">
        <v>0</v>
      </c>
      <c r="L14" s="16">
        <v>0</v>
      </c>
      <c r="M14" s="16">
        <f aca="true" t="shared" si="18" ref="M14:M42">N14+Q14</f>
        <v>1</v>
      </c>
      <c r="N14" s="16">
        <f aca="true" t="shared" si="19" ref="N14:N42">SUM(O14:P14)</f>
        <v>1</v>
      </c>
      <c r="O14" s="16">
        <v>1</v>
      </c>
      <c r="P14" s="16">
        <v>0</v>
      </c>
      <c r="Q14" s="16">
        <f aca="true" t="shared" si="20" ref="Q14:Q42">SUM(R14:U14)</f>
        <v>0</v>
      </c>
      <c r="R14" s="16">
        <v>0</v>
      </c>
      <c r="S14" s="16">
        <v>0</v>
      </c>
      <c r="T14" s="16">
        <v>0</v>
      </c>
      <c r="U14" s="16">
        <v>0</v>
      </c>
      <c r="V14" s="16">
        <f aca="true" t="shared" si="21" ref="V14:V42">D14+M14</f>
        <v>2</v>
      </c>
      <c r="W14" s="16">
        <f aca="true" t="shared" si="22" ref="W14:W42">E14+N14</f>
        <v>2</v>
      </c>
      <c r="X14" s="16">
        <f aca="true" t="shared" si="23" ref="X14:X42">F14+O14</f>
        <v>2</v>
      </c>
      <c r="Y14" s="16">
        <f aca="true" t="shared" si="24" ref="Y14:Y42">G14+P14</f>
        <v>0</v>
      </c>
      <c r="Z14" s="16">
        <f aca="true" t="shared" si="25" ref="Z14:Z42">H14+Q14</f>
        <v>0</v>
      </c>
      <c r="AA14" s="16">
        <f aca="true" t="shared" si="26" ref="AA14:AA42">I14+R14</f>
        <v>0</v>
      </c>
      <c r="AB14" s="16">
        <f aca="true" t="shared" si="27" ref="AB14:AB42">J14+S14</f>
        <v>0</v>
      </c>
      <c r="AC14" s="16">
        <f aca="true" t="shared" si="28" ref="AC14:AC42">K14+T14</f>
        <v>0</v>
      </c>
      <c r="AD14" s="16">
        <f aca="true" t="shared" si="29" ref="AD14:AD42">L14+U14</f>
        <v>0</v>
      </c>
    </row>
    <row r="15" spans="1:30" ht="13.5">
      <c r="A15" s="36" t="s">
        <v>24</v>
      </c>
      <c r="B15" s="40" t="s">
        <v>40</v>
      </c>
      <c r="C15" s="35" t="s">
        <v>41</v>
      </c>
      <c r="D15" s="16">
        <f t="shared" si="15"/>
        <v>4</v>
      </c>
      <c r="E15" s="16">
        <f t="shared" si="16"/>
        <v>3</v>
      </c>
      <c r="F15" s="16">
        <v>2</v>
      </c>
      <c r="G15" s="16">
        <v>1</v>
      </c>
      <c r="H15" s="16">
        <f t="shared" si="17"/>
        <v>1</v>
      </c>
      <c r="I15" s="16">
        <v>0</v>
      </c>
      <c r="J15" s="16">
        <v>1</v>
      </c>
      <c r="K15" s="16">
        <v>0</v>
      </c>
      <c r="L15" s="16">
        <v>0</v>
      </c>
      <c r="M15" s="16">
        <f t="shared" si="18"/>
        <v>1</v>
      </c>
      <c r="N15" s="16">
        <f t="shared" si="19"/>
        <v>1</v>
      </c>
      <c r="O15" s="16">
        <v>1</v>
      </c>
      <c r="P15" s="16">
        <v>0</v>
      </c>
      <c r="Q15" s="16">
        <f t="shared" si="20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21"/>
        <v>5</v>
      </c>
      <c r="W15" s="16">
        <f t="shared" si="22"/>
        <v>4</v>
      </c>
      <c r="X15" s="16">
        <f t="shared" si="23"/>
        <v>3</v>
      </c>
      <c r="Y15" s="16">
        <f t="shared" si="24"/>
        <v>1</v>
      </c>
      <c r="Z15" s="16">
        <f t="shared" si="25"/>
        <v>1</v>
      </c>
      <c r="AA15" s="16">
        <f t="shared" si="26"/>
        <v>0</v>
      </c>
      <c r="AB15" s="16">
        <f t="shared" si="27"/>
        <v>1</v>
      </c>
      <c r="AC15" s="16">
        <f t="shared" si="28"/>
        <v>0</v>
      </c>
      <c r="AD15" s="16">
        <f t="shared" si="29"/>
        <v>0</v>
      </c>
    </row>
    <row r="16" spans="1:30" ht="13.5">
      <c r="A16" s="36" t="s">
        <v>24</v>
      </c>
      <c r="B16" s="40" t="s">
        <v>42</v>
      </c>
      <c r="C16" s="35" t="s">
        <v>43</v>
      </c>
      <c r="D16" s="16">
        <f t="shared" si="15"/>
        <v>14</v>
      </c>
      <c r="E16" s="16">
        <f t="shared" si="16"/>
        <v>2</v>
      </c>
      <c r="F16" s="16">
        <v>2</v>
      </c>
      <c r="G16" s="16">
        <v>0</v>
      </c>
      <c r="H16" s="16">
        <f t="shared" si="17"/>
        <v>12</v>
      </c>
      <c r="I16" s="16">
        <v>12</v>
      </c>
      <c r="J16" s="16">
        <v>0</v>
      </c>
      <c r="K16" s="16">
        <v>0</v>
      </c>
      <c r="L16" s="16">
        <v>0</v>
      </c>
      <c r="M16" s="16">
        <f t="shared" si="18"/>
        <v>0</v>
      </c>
      <c r="N16" s="16">
        <f t="shared" si="19"/>
        <v>0</v>
      </c>
      <c r="O16" s="16">
        <v>0</v>
      </c>
      <c r="P16" s="16">
        <v>0</v>
      </c>
      <c r="Q16" s="16">
        <f t="shared" si="20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21"/>
        <v>14</v>
      </c>
      <c r="W16" s="16">
        <f t="shared" si="22"/>
        <v>2</v>
      </c>
      <c r="X16" s="16">
        <f t="shared" si="23"/>
        <v>2</v>
      </c>
      <c r="Y16" s="16">
        <f t="shared" si="24"/>
        <v>0</v>
      </c>
      <c r="Z16" s="16">
        <f t="shared" si="25"/>
        <v>12</v>
      </c>
      <c r="AA16" s="16">
        <f t="shared" si="26"/>
        <v>12</v>
      </c>
      <c r="AB16" s="16">
        <f t="shared" si="27"/>
        <v>0</v>
      </c>
      <c r="AC16" s="16">
        <f t="shared" si="28"/>
        <v>0</v>
      </c>
      <c r="AD16" s="16">
        <f t="shared" si="29"/>
        <v>0</v>
      </c>
    </row>
    <row r="17" spans="1:30" ht="13.5">
      <c r="A17" s="36" t="s">
        <v>24</v>
      </c>
      <c r="B17" s="40" t="s">
        <v>44</v>
      </c>
      <c r="C17" s="35" t="s">
        <v>45</v>
      </c>
      <c r="D17" s="16">
        <f t="shared" si="15"/>
        <v>7</v>
      </c>
      <c r="E17" s="16">
        <f t="shared" si="16"/>
        <v>1</v>
      </c>
      <c r="F17" s="16">
        <v>1</v>
      </c>
      <c r="G17" s="16">
        <v>0</v>
      </c>
      <c r="H17" s="16">
        <f t="shared" si="17"/>
        <v>6</v>
      </c>
      <c r="I17" s="16">
        <v>6</v>
      </c>
      <c r="J17" s="16">
        <v>0</v>
      </c>
      <c r="K17" s="16">
        <v>0</v>
      </c>
      <c r="L17" s="16">
        <v>0</v>
      </c>
      <c r="M17" s="16">
        <f t="shared" si="18"/>
        <v>0</v>
      </c>
      <c r="N17" s="16">
        <f t="shared" si="19"/>
        <v>0</v>
      </c>
      <c r="O17" s="16">
        <v>0</v>
      </c>
      <c r="P17" s="16">
        <v>0</v>
      </c>
      <c r="Q17" s="16">
        <f t="shared" si="20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21"/>
        <v>7</v>
      </c>
      <c r="W17" s="16">
        <f t="shared" si="22"/>
        <v>1</v>
      </c>
      <c r="X17" s="16">
        <f t="shared" si="23"/>
        <v>1</v>
      </c>
      <c r="Y17" s="16">
        <f t="shared" si="24"/>
        <v>0</v>
      </c>
      <c r="Z17" s="16">
        <f t="shared" si="25"/>
        <v>6</v>
      </c>
      <c r="AA17" s="16">
        <f t="shared" si="26"/>
        <v>6</v>
      </c>
      <c r="AB17" s="16">
        <f t="shared" si="27"/>
        <v>0</v>
      </c>
      <c r="AC17" s="16">
        <f t="shared" si="28"/>
        <v>0</v>
      </c>
      <c r="AD17" s="16">
        <f t="shared" si="29"/>
        <v>0</v>
      </c>
    </row>
    <row r="18" spans="1:30" ht="13.5">
      <c r="A18" s="36" t="s">
        <v>24</v>
      </c>
      <c r="B18" s="40" t="s">
        <v>46</v>
      </c>
      <c r="C18" s="35" t="s">
        <v>47</v>
      </c>
      <c r="D18" s="16">
        <f t="shared" si="15"/>
        <v>1</v>
      </c>
      <c r="E18" s="16">
        <f t="shared" si="16"/>
        <v>1</v>
      </c>
      <c r="F18" s="16">
        <v>1</v>
      </c>
      <c r="G18" s="16">
        <v>0</v>
      </c>
      <c r="H18" s="16">
        <f t="shared" si="17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18"/>
        <v>0</v>
      </c>
      <c r="N18" s="16">
        <f t="shared" si="19"/>
        <v>0</v>
      </c>
      <c r="O18" s="16">
        <v>0</v>
      </c>
      <c r="P18" s="16">
        <v>0</v>
      </c>
      <c r="Q18" s="16">
        <f t="shared" si="20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21"/>
        <v>1</v>
      </c>
      <c r="W18" s="16">
        <f t="shared" si="22"/>
        <v>1</v>
      </c>
      <c r="X18" s="16">
        <f t="shared" si="23"/>
        <v>1</v>
      </c>
      <c r="Y18" s="16">
        <f t="shared" si="24"/>
        <v>0</v>
      </c>
      <c r="Z18" s="16">
        <f t="shared" si="25"/>
        <v>0</v>
      </c>
      <c r="AA18" s="16">
        <f t="shared" si="26"/>
        <v>0</v>
      </c>
      <c r="AB18" s="16">
        <f t="shared" si="27"/>
        <v>0</v>
      </c>
      <c r="AC18" s="16">
        <f t="shared" si="28"/>
        <v>0</v>
      </c>
      <c r="AD18" s="16">
        <f t="shared" si="29"/>
        <v>0</v>
      </c>
    </row>
    <row r="19" spans="1:30" ht="13.5">
      <c r="A19" s="36" t="s">
        <v>24</v>
      </c>
      <c r="B19" s="40" t="s">
        <v>48</v>
      </c>
      <c r="C19" s="35" t="s">
        <v>49</v>
      </c>
      <c r="D19" s="16">
        <f t="shared" si="15"/>
        <v>2</v>
      </c>
      <c r="E19" s="16">
        <f t="shared" si="16"/>
        <v>2</v>
      </c>
      <c r="F19" s="16">
        <v>1</v>
      </c>
      <c r="G19" s="16">
        <v>1</v>
      </c>
      <c r="H19" s="16">
        <f t="shared" si="17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18"/>
        <v>0</v>
      </c>
      <c r="N19" s="16">
        <f t="shared" si="19"/>
        <v>0</v>
      </c>
      <c r="O19" s="16">
        <v>0</v>
      </c>
      <c r="P19" s="16">
        <v>0</v>
      </c>
      <c r="Q19" s="16">
        <f t="shared" si="20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21"/>
        <v>2</v>
      </c>
      <c r="W19" s="16">
        <f t="shared" si="22"/>
        <v>2</v>
      </c>
      <c r="X19" s="16">
        <f t="shared" si="23"/>
        <v>1</v>
      </c>
      <c r="Y19" s="16">
        <f t="shared" si="24"/>
        <v>1</v>
      </c>
      <c r="Z19" s="16">
        <f t="shared" si="25"/>
        <v>0</v>
      </c>
      <c r="AA19" s="16">
        <f t="shared" si="26"/>
        <v>0</v>
      </c>
      <c r="AB19" s="16">
        <f t="shared" si="27"/>
        <v>0</v>
      </c>
      <c r="AC19" s="16">
        <f t="shared" si="28"/>
        <v>0</v>
      </c>
      <c r="AD19" s="16">
        <f t="shared" si="29"/>
        <v>0</v>
      </c>
    </row>
    <row r="20" spans="1:30" ht="13.5">
      <c r="A20" s="36" t="s">
        <v>24</v>
      </c>
      <c r="B20" s="40" t="s">
        <v>50</v>
      </c>
      <c r="C20" s="35" t="s">
        <v>51</v>
      </c>
      <c r="D20" s="16">
        <f t="shared" si="15"/>
        <v>18</v>
      </c>
      <c r="E20" s="16">
        <f t="shared" si="16"/>
        <v>3</v>
      </c>
      <c r="F20" s="16">
        <v>3</v>
      </c>
      <c r="G20" s="16">
        <v>0</v>
      </c>
      <c r="H20" s="16">
        <f t="shared" si="17"/>
        <v>15</v>
      </c>
      <c r="I20" s="16">
        <v>15</v>
      </c>
      <c r="J20" s="16">
        <v>0</v>
      </c>
      <c r="K20" s="16">
        <v>0</v>
      </c>
      <c r="L20" s="16">
        <v>0</v>
      </c>
      <c r="M20" s="16">
        <f t="shared" si="18"/>
        <v>1</v>
      </c>
      <c r="N20" s="16">
        <f t="shared" si="19"/>
        <v>1</v>
      </c>
      <c r="O20" s="16">
        <v>1</v>
      </c>
      <c r="P20" s="16">
        <v>0</v>
      </c>
      <c r="Q20" s="16">
        <f t="shared" si="20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21"/>
        <v>19</v>
      </c>
      <c r="W20" s="16">
        <f t="shared" si="22"/>
        <v>4</v>
      </c>
      <c r="X20" s="16">
        <f t="shared" si="23"/>
        <v>4</v>
      </c>
      <c r="Y20" s="16">
        <f t="shared" si="24"/>
        <v>0</v>
      </c>
      <c r="Z20" s="16">
        <f t="shared" si="25"/>
        <v>15</v>
      </c>
      <c r="AA20" s="16">
        <f t="shared" si="26"/>
        <v>15</v>
      </c>
      <c r="AB20" s="16">
        <f t="shared" si="27"/>
        <v>0</v>
      </c>
      <c r="AC20" s="16">
        <f t="shared" si="28"/>
        <v>0</v>
      </c>
      <c r="AD20" s="16">
        <f t="shared" si="29"/>
        <v>0</v>
      </c>
    </row>
    <row r="21" spans="1:30" ht="13.5">
      <c r="A21" s="36" t="s">
        <v>24</v>
      </c>
      <c r="B21" s="40" t="s">
        <v>52</v>
      </c>
      <c r="C21" s="35" t="s">
        <v>53</v>
      </c>
      <c r="D21" s="16">
        <f t="shared" si="15"/>
        <v>2</v>
      </c>
      <c r="E21" s="16">
        <f t="shared" si="16"/>
        <v>2</v>
      </c>
      <c r="F21" s="16">
        <v>2</v>
      </c>
      <c r="G21" s="16">
        <v>0</v>
      </c>
      <c r="H21" s="16">
        <f t="shared" si="17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18"/>
        <v>1</v>
      </c>
      <c r="N21" s="16">
        <f t="shared" si="19"/>
        <v>1</v>
      </c>
      <c r="O21" s="16">
        <v>1</v>
      </c>
      <c r="P21" s="16">
        <v>0</v>
      </c>
      <c r="Q21" s="16">
        <f t="shared" si="20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21"/>
        <v>3</v>
      </c>
      <c r="W21" s="16">
        <f t="shared" si="22"/>
        <v>3</v>
      </c>
      <c r="X21" s="16">
        <f t="shared" si="23"/>
        <v>3</v>
      </c>
      <c r="Y21" s="16">
        <f t="shared" si="24"/>
        <v>0</v>
      </c>
      <c r="Z21" s="16">
        <f t="shared" si="25"/>
        <v>0</v>
      </c>
      <c r="AA21" s="16">
        <f t="shared" si="26"/>
        <v>0</v>
      </c>
      <c r="AB21" s="16">
        <f t="shared" si="27"/>
        <v>0</v>
      </c>
      <c r="AC21" s="16">
        <f t="shared" si="28"/>
        <v>0</v>
      </c>
      <c r="AD21" s="16">
        <f t="shared" si="29"/>
        <v>0</v>
      </c>
    </row>
    <row r="22" spans="1:30" ht="13.5">
      <c r="A22" s="36" t="s">
        <v>24</v>
      </c>
      <c r="B22" s="40" t="s">
        <v>54</v>
      </c>
      <c r="C22" s="35" t="s">
        <v>55</v>
      </c>
      <c r="D22" s="16">
        <f t="shared" si="15"/>
        <v>2</v>
      </c>
      <c r="E22" s="16">
        <f t="shared" si="16"/>
        <v>2</v>
      </c>
      <c r="F22" s="16">
        <v>2</v>
      </c>
      <c r="G22" s="16">
        <v>0</v>
      </c>
      <c r="H22" s="16">
        <f t="shared" si="17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18"/>
        <v>1</v>
      </c>
      <c r="N22" s="16">
        <f t="shared" si="19"/>
        <v>1</v>
      </c>
      <c r="O22" s="16">
        <v>1</v>
      </c>
      <c r="P22" s="16">
        <v>0</v>
      </c>
      <c r="Q22" s="16">
        <f t="shared" si="20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21"/>
        <v>3</v>
      </c>
      <c r="W22" s="16">
        <f t="shared" si="22"/>
        <v>3</v>
      </c>
      <c r="X22" s="16">
        <f t="shared" si="23"/>
        <v>3</v>
      </c>
      <c r="Y22" s="16">
        <f t="shared" si="24"/>
        <v>0</v>
      </c>
      <c r="Z22" s="16">
        <f t="shared" si="25"/>
        <v>0</v>
      </c>
      <c r="AA22" s="16">
        <f t="shared" si="26"/>
        <v>0</v>
      </c>
      <c r="AB22" s="16">
        <f t="shared" si="27"/>
        <v>0</v>
      </c>
      <c r="AC22" s="16">
        <f t="shared" si="28"/>
        <v>0</v>
      </c>
      <c r="AD22" s="16">
        <f t="shared" si="29"/>
        <v>0</v>
      </c>
    </row>
    <row r="23" spans="1:30" ht="13.5">
      <c r="A23" s="36" t="s">
        <v>24</v>
      </c>
      <c r="B23" s="40" t="s">
        <v>56</v>
      </c>
      <c r="C23" s="35" t="s">
        <v>119</v>
      </c>
      <c r="D23" s="16">
        <f t="shared" si="15"/>
        <v>1</v>
      </c>
      <c r="E23" s="16">
        <f t="shared" si="16"/>
        <v>1</v>
      </c>
      <c r="F23" s="16">
        <v>1</v>
      </c>
      <c r="G23" s="16">
        <v>0</v>
      </c>
      <c r="H23" s="16">
        <f t="shared" si="17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18"/>
        <v>1</v>
      </c>
      <c r="N23" s="16">
        <f t="shared" si="19"/>
        <v>1</v>
      </c>
      <c r="O23" s="16">
        <v>1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2</v>
      </c>
      <c r="W23" s="16">
        <f t="shared" si="22"/>
        <v>2</v>
      </c>
      <c r="X23" s="16">
        <f t="shared" si="23"/>
        <v>2</v>
      </c>
      <c r="Y23" s="16">
        <f t="shared" si="24"/>
        <v>0</v>
      </c>
      <c r="Z23" s="16">
        <f t="shared" si="25"/>
        <v>0</v>
      </c>
      <c r="AA23" s="16">
        <f t="shared" si="26"/>
        <v>0</v>
      </c>
      <c r="AB23" s="16">
        <f t="shared" si="27"/>
        <v>0</v>
      </c>
      <c r="AC23" s="16">
        <f t="shared" si="28"/>
        <v>0</v>
      </c>
      <c r="AD23" s="16">
        <f t="shared" si="29"/>
        <v>0</v>
      </c>
    </row>
    <row r="24" spans="1:30" ht="13.5">
      <c r="A24" s="36" t="s">
        <v>24</v>
      </c>
      <c r="B24" s="40" t="s">
        <v>57</v>
      </c>
      <c r="C24" s="35" t="s">
        <v>58</v>
      </c>
      <c r="D24" s="16">
        <f t="shared" si="15"/>
        <v>11</v>
      </c>
      <c r="E24" s="16">
        <f t="shared" si="16"/>
        <v>2</v>
      </c>
      <c r="F24" s="16">
        <v>2</v>
      </c>
      <c r="G24" s="16">
        <v>0</v>
      </c>
      <c r="H24" s="16">
        <f t="shared" si="17"/>
        <v>9</v>
      </c>
      <c r="I24" s="16">
        <v>9</v>
      </c>
      <c r="J24" s="16">
        <v>0</v>
      </c>
      <c r="K24" s="16">
        <v>0</v>
      </c>
      <c r="L24" s="16">
        <v>0</v>
      </c>
      <c r="M24" s="16">
        <f t="shared" si="18"/>
        <v>1</v>
      </c>
      <c r="N24" s="16">
        <f t="shared" si="19"/>
        <v>1</v>
      </c>
      <c r="O24" s="16">
        <v>1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12</v>
      </c>
      <c r="W24" s="16">
        <f t="shared" si="22"/>
        <v>3</v>
      </c>
      <c r="X24" s="16">
        <f t="shared" si="23"/>
        <v>3</v>
      </c>
      <c r="Y24" s="16">
        <f t="shared" si="24"/>
        <v>0</v>
      </c>
      <c r="Z24" s="16">
        <f t="shared" si="25"/>
        <v>9</v>
      </c>
      <c r="AA24" s="16">
        <f t="shared" si="26"/>
        <v>9</v>
      </c>
      <c r="AB24" s="16">
        <f t="shared" si="27"/>
        <v>0</v>
      </c>
      <c r="AC24" s="16">
        <f t="shared" si="28"/>
        <v>0</v>
      </c>
      <c r="AD24" s="16">
        <f t="shared" si="29"/>
        <v>0</v>
      </c>
    </row>
    <row r="25" spans="1:30" ht="13.5">
      <c r="A25" s="36" t="s">
        <v>24</v>
      </c>
      <c r="B25" s="40" t="s">
        <v>59</v>
      </c>
      <c r="C25" s="35" t="s">
        <v>60</v>
      </c>
      <c r="D25" s="16">
        <f t="shared" si="15"/>
        <v>25</v>
      </c>
      <c r="E25" s="16">
        <f t="shared" si="16"/>
        <v>4</v>
      </c>
      <c r="F25" s="16">
        <v>3</v>
      </c>
      <c r="G25" s="16">
        <v>1</v>
      </c>
      <c r="H25" s="16">
        <f t="shared" si="17"/>
        <v>21</v>
      </c>
      <c r="I25" s="16">
        <v>21</v>
      </c>
      <c r="J25" s="16">
        <v>0</v>
      </c>
      <c r="K25" s="16">
        <v>0</v>
      </c>
      <c r="L25" s="16">
        <v>0</v>
      </c>
      <c r="M25" s="16">
        <f t="shared" si="18"/>
        <v>0</v>
      </c>
      <c r="N25" s="16">
        <f t="shared" si="19"/>
        <v>0</v>
      </c>
      <c r="O25" s="16">
        <v>0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25</v>
      </c>
      <c r="W25" s="16">
        <f t="shared" si="22"/>
        <v>4</v>
      </c>
      <c r="X25" s="16">
        <f t="shared" si="23"/>
        <v>3</v>
      </c>
      <c r="Y25" s="16">
        <f t="shared" si="24"/>
        <v>1</v>
      </c>
      <c r="Z25" s="16">
        <f t="shared" si="25"/>
        <v>21</v>
      </c>
      <c r="AA25" s="16">
        <f t="shared" si="26"/>
        <v>21</v>
      </c>
      <c r="AB25" s="16">
        <f t="shared" si="27"/>
        <v>0</v>
      </c>
      <c r="AC25" s="16">
        <f t="shared" si="28"/>
        <v>0</v>
      </c>
      <c r="AD25" s="16">
        <f t="shared" si="29"/>
        <v>0</v>
      </c>
    </row>
    <row r="26" spans="1:30" ht="13.5">
      <c r="A26" s="36" t="s">
        <v>24</v>
      </c>
      <c r="B26" s="40" t="s">
        <v>61</v>
      </c>
      <c r="C26" s="35" t="s">
        <v>146</v>
      </c>
      <c r="D26" s="16">
        <f t="shared" si="15"/>
        <v>1</v>
      </c>
      <c r="E26" s="16">
        <f t="shared" si="16"/>
        <v>1</v>
      </c>
      <c r="F26" s="16">
        <v>1</v>
      </c>
      <c r="G26" s="16">
        <v>0</v>
      </c>
      <c r="H26" s="16">
        <f t="shared" si="17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18"/>
        <v>0</v>
      </c>
      <c r="N26" s="16">
        <f t="shared" si="19"/>
        <v>0</v>
      </c>
      <c r="O26" s="16">
        <v>0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1</v>
      </c>
      <c r="W26" s="16">
        <f t="shared" si="22"/>
        <v>1</v>
      </c>
      <c r="X26" s="16">
        <f t="shared" si="23"/>
        <v>1</v>
      </c>
      <c r="Y26" s="16">
        <f t="shared" si="24"/>
        <v>0</v>
      </c>
      <c r="Z26" s="16">
        <f t="shared" si="25"/>
        <v>0</v>
      </c>
      <c r="AA26" s="16">
        <f t="shared" si="26"/>
        <v>0</v>
      </c>
      <c r="AB26" s="16">
        <f t="shared" si="27"/>
        <v>0</v>
      </c>
      <c r="AC26" s="16">
        <f t="shared" si="28"/>
        <v>0</v>
      </c>
      <c r="AD26" s="16">
        <f t="shared" si="29"/>
        <v>0</v>
      </c>
    </row>
    <row r="27" spans="1:30" ht="13.5">
      <c r="A27" s="36" t="s">
        <v>24</v>
      </c>
      <c r="B27" s="40" t="s">
        <v>147</v>
      </c>
      <c r="C27" s="35" t="s">
        <v>148</v>
      </c>
      <c r="D27" s="16">
        <f t="shared" si="15"/>
        <v>1</v>
      </c>
      <c r="E27" s="16">
        <f t="shared" si="16"/>
        <v>1</v>
      </c>
      <c r="F27" s="16">
        <v>1</v>
      </c>
      <c r="G27" s="16">
        <v>0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1</v>
      </c>
      <c r="N27" s="16">
        <f t="shared" si="19"/>
        <v>1</v>
      </c>
      <c r="O27" s="16">
        <v>1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2</v>
      </c>
      <c r="W27" s="16">
        <f t="shared" si="22"/>
        <v>2</v>
      </c>
      <c r="X27" s="16">
        <f t="shared" si="23"/>
        <v>2</v>
      </c>
      <c r="Y27" s="16">
        <f t="shared" si="24"/>
        <v>0</v>
      </c>
      <c r="Z27" s="16">
        <f t="shared" si="25"/>
        <v>0</v>
      </c>
      <c r="AA27" s="16">
        <f t="shared" si="26"/>
        <v>0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36" t="s">
        <v>24</v>
      </c>
      <c r="B28" s="40" t="s">
        <v>149</v>
      </c>
      <c r="C28" s="35" t="s">
        <v>150</v>
      </c>
      <c r="D28" s="16">
        <f t="shared" si="15"/>
        <v>2</v>
      </c>
      <c r="E28" s="16">
        <f t="shared" si="16"/>
        <v>2</v>
      </c>
      <c r="F28" s="16">
        <v>2</v>
      </c>
      <c r="G28" s="16">
        <v>0</v>
      </c>
      <c r="H28" s="16">
        <f t="shared" si="17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8"/>
        <v>1</v>
      </c>
      <c r="N28" s="16">
        <f t="shared" si="19"/>
        <v>1</v>
      </c>
      <c r="O28" s="16">
        <v>1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3</v>
      </c>
      <c r="W28" s="16">
        <f t="shared" si="22"/>
        <v>3</v>
      </c>
      <c r="X28" s="16">
        <f t="shared" si="23"/>
        <v>3</v>
      </c>
      <c r="Y28" s="16">
        <f t="shared" si="24"/>
        <v>0</v>
      </c>
      <c r="Z28" s="16">
        <f t="shared" si="25"/>
        <v>0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36" t="s">
        <v>24</v>
      </c>
      <c r="B29" s="40" t="s">
        <v>151</v>
      </c>
      <c r="C29" s="35" t="s">
        <v>152</v>
      </c>
      <c r="D29" s="16">
        <f t="shared" si="15"/>
        <v>5</v>
      </c>
      <c r="E29" s="16">
        <f t="shared" si="16"/>
        <v>1</v>
      </c>
      <c r="F29" s="16">
        <v>1</v>
      </c>
      <c r="G29" s="16">
        <v>0</v>
      </c>
      <c r="H29" s="16">
        <f t="shared" si="17"/>
        <v>4</v>
      </c>
      <c r="I29" s="16">
        <v>4</v>
      </c>
      <c r="J29" s="16">
        <v>0</v>
      </c>
      <c r="K29" s="16">
        <v>0</v>
      </c>
      <c r="L29" s="16">
        <v>0</v>
      </c>
      <c r="M29" s="16">
        <f t="shared" si="18"/>
        <v>1</v>
      </c>
      <c r="N29" s="16">
        <f t="shared" si="19"/>
        <v>1</v>
      </c>
      <c r="O29" s="16">
        <v>1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6</v>
      </c>
      <c r="W29" s="16">
        <f t="shared" si="22"/>
        <v>2</v>
      </c>
      <c r="X29" s="16">
        <f t="shared" si="23"/>
        <v>2</v>
      </c>
      <c r="Y29" s="16">
        <f t="shared" si="24"/>
        <v>0</v>
      </c>
      <c r="Z29" s="16">
        <f t="shared" si="25"/>
        <v>4</v>
      </c>
      <c r="AA29" s="16">
        <f t="shared" si="26"/>
        <v>4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36" t="s">
        <v>24</v>
      </c>
      <c r="B30" s="40" t="s">
        <v>153</v>
      </c>
      <c r="C30" s="35" t="s">
        <v>154</v>
      </c>
      <c r="D30" s="16">
        <f t="shared" si="15"/>
        <v>1</v>
      </c>
      <c r="E30" s="16">
        <f t="shared" si="16"/>
        <v>1</v>
      </c>
      <c r="F30" s="16">
        <v>1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0</v>
      </c>
      <c r="N30" s="16">
        <f t="shared" si="19"/>
        <v>0</v>
      </c>
      <c r="O30" s="16">
        <v>0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1</v>
      </c>
      <c r="W30" s="16">
        <f t="shared" si="22"/>
        <v>1</v>
      </c>
      <c r="X30" s="16">
        <f t="shared" si="23"/>
        <v>1</v>
      </c>
      <c r="Y30" s="16">
        <f t="shared" si="24"/>
        <v>0</v>
      </c>
      <c r="Z30" s="16">
        <f t="shared" si="25"/>
        <v>0</v>
      </c>
      <c r="AA30" s="16">
        <f t="shared" si="26"/>
        <v>0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36" t="s">
        <v>24</v>
      </c>
      <c r="B31" s="40" t="s">
        <v>71</v>
      </c>
      <c r="C31" s="35" t="s">
        <v>70</v>
      </c>
      <c r="D31" s="16">
        <f t="shared" si="15"/>
        <v>3</v>
      </c>
      <c r="E31" s="16">
        <f t="shared" si="16"/>
        <v>1</v>
      </c>
      <c r="F31" s="16">
        <v>1</v>
      </c>
      <c r="G31" s="16">
        <v>0</v>
      </c>
      <c r="H31" s="16">
        <f t="shared" si="17"/>
        <v>2</v>
      </c>
      <c r="I31" s="16">
        <v>2</v>
      </c>
      <c r="J31" s="16">
        <v>0</v>
      </c>
      <c r="K31" s="16">
        <v>0</v>
      </c>
      <c r="L31" s="16">
        <v>0</v>
      </c>
      <c r="M31" s="16">
        <f t="shared" si="18"/>
        <v>1</v>
      </c>
      <c r="N31" s="16">
        <f t="shared" si="19"/>
        <v>1</v>
      </c>
      <c r="O31" s="16">
        <v>1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4</v>
      </c>
      <c r="W31" s="16">
        <f t="shared" si="22"/>
        <v>2</v>
      </c>
      <c r="X31" s="16">
        <f t="shared" si="23"/>
        <v>2</v>
      </c>
      <c r="Y31" s="16">
        <f t="shared" si="24"/>
        <v>0</v>
      </c>
      <c r="Z31" s="16">
        <f t="shared" si="25"/>
        <v>2</v>
      </c>
      <c r="AA31" s="16">
        <f t="shared" si="26"/>
        <v>2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36" t="s">
        <v>24</v>
      </c>
      <c r="B32" s="40" t="s">
        <v>72</v>
      </c>
      <c r="C32" s="35" t="s">
        <v>73</v>
      </c>
      <c r="D32" s="16">
        <f t="shared" si="15"/>
        <v>1</v>
      </c>
      <c r="E32" s="16">
        <f t="shared" si="16"/>
        <v>1</v>
      </c>
      <c r="F32" s="16">
        <v>1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0</v>
      </c>
      <c r="N32" s="16">
        <f t="shared" si="19"/>
        <v>0</v>
      </c>
      <c r="O32" s="16">
        <v>0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1</v>
      </c>
      <c r="W32" s="16">
        <f t="shared" si="22"/>
        <v>1</v>
      </c>
      <c r="X32" s="16">
        <f t="shared" si="23"/>
        <v>1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36" t="s">
        <v>24</v>
      </c>
      <c r="B33" s="40" t="s">
        <v>74</v>
      </c>
      <c r="C33" s="35" t="s">
        <v>75</v>
      </c>
      <c r="D33" s="16">
        <f t="shared" si="15"/>
        <v>1</v>
      </c>
      <c r="E33" s="16">
        <f t="shared" si="16"/>
        <v>1</v>
      </c>
      <c r="F33" s="16">
        <v>1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1</v>
      </c>
      <c r="W33" s="16">
        <f t="shared" si="22"/>
        <v>1</v>
      </c>
      <c r="X33" s="16">
        <f t="shared" si="23"/>
        <v>1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36" t="s">
        <v>24</v>
      </c>
      <c r="B34" s="40" t="s">
        <v>76</v>
      </c>
      <c r="C34" s="35" t="s">
        <v>77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1</v>
      </c>
      <c r="W34" s="16">
        <f t="shared" si="22"/>
        <v>1</v>
      </c>
      <c r="X34" s="16">
        <f t="shared" si="23"/>
        <v>1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36" t="s">
        <v>24</v>
      </c>
      <c r="B35" s="40" t="s">
        <v>78</v>
      </c>
      <c r="C35" s="35" t="s">
        <v>79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1</v>
      </c>
      <c r="W35" s="16">
        <f t="shared" si="22"/>
        <v>1</v>
      </c>
      <c r="X35" s="16">
        <f t="shared" si="23"/>
        <v>1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36" t="s">
        <v>24</v>
      </c>
      <c r="B36" s="40" t="s">
        <v>80</v>
      </c>
      <c r="C36" s="35" t="s">
        <v>81</v>
      </c>
      <c r="D36" s="16">
        <f t="shared" si="15"/>
        <v>1</v>
      </c>
      <c r="E36" s="16">
        <f t="shared" si="16"/>
        <v>1</v>
      </c>
      <c r="F36" s="16">
        <v>1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1</v>
      </c>
      <c r="N36" s="16">
        <f t="shared" si="19"/>
        <v>1</v>
      </c>
      <c r="O36" s="16">
        <v>1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2</v>
      </c>
      <c r="W36" s="16">
        <f t="shared" si="22"/>
        <v>2</v>
      </c>
      <c r="X36" s="16">
        <f t="shared" si="23"/>
        <v>2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6" t="s">
        <v>24</v>
      </c>
      <c r="B37" s="40" t="s">
        <v>82</v>
      </c>
      <c r="C37" s="35" t="s">
        <v>83</v>
      </c>
      <c r="D37" s="16">
        <f t="shared" si="15"/>
        <v>1</v>
      </c>
      <c r="E37" s="16">
        <f t="shared" si="16"/>
        <v>1</v>
      </c>
      <c r="F37" s="16">
        <v>1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1</v>
      </c>
      <c r="W37" s="16">
        <f t="shared" si="22"/>
        <v>1</v>
      </c>
      <c r="X37" s="16">
        <f t="shared" si="23"/>
        <v>1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6" t="s">
        <v>24</v>
      </c>
      <c r="B38" s="40" t="s">
        <v>84</v>
      </c>
      <c r="C38" s="35" t="s">
        <v>85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1</v>
      </c>
      <c r="W38" s="16">
        <f t="shared" si="22"/>
        <v>1</v>
      </c>
      <c r="X38" s="16">
        <f t="shared" si="23"/>
        <v>1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36" t="s">
        <v>24</v>
      </c>
      <c r="B39" s="40" t="s">
        <v>86</v>
      </c>
      <c r="C39" s="35" t="s">
        <v>87</v>
      </c>
      <c r="D39" s="16">
        <f t="shared" si="15"/>
        <v>2</v>
      </c>
      <c r="E39" s="16">
        <f t="shared" si="16"/>
        <v>2</v>
      </c>
      <c r="F39" s="16">
        <v>2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3</v>
      </c>
      <c r="W39" s="16">
        <f t="shared" si="22"/>
        <v>3</v>
      </c>
      <c r="X39" s="16">
        <f t="shared" si="23"/>
        <v>3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6" t="s">
        <v>24</v>
      </c>
      <c r="B40" s="40" t="s">
        <v>88</v>
      </c>
      <c r="C40" s="35" t="s">
        <v>89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6" t="s">
        <v>24</v>
      </c>
      <c r="B41" s="40" t="s">
        <v>90</v>
      </c>
      <c r="C41" s="35" t="s">
        <v>91</v>
      </c>
      <c r="D41" s="16">
        <f t="shared" si="15"/>
        <v>4</v>
      </c>
      <c r="E41" s="16">
        <f t="shared" si="16"/>
        <v>1</v>
      </c>
      <c r="F41" s="16">
        <v>1</v>
      </c>
      <c r="G41" s="16">
        <v>0</v>
      </c>
      <c r="H41" s="16">
        <f t="shared" si="17"/>
        <v>3</v>
      </c>
      <c r="I41" s="16">
        <v>0</v>
      </c>
      <c r="J41" s="16">
        <v>3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4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3</v>
      </c>
      <c r="AA41" s="16">
        <f t="shared" si="26"/>
        <v>0</v>
      </c>
      <c r="AB41" s="16">
        <f t="shared" si="27"/>
        <v>3</v>
      </c>
      <c r="AC41" s="16">
        <f t="shared" si="28"/>
        <v>0</v>
      </c>
      <c r="AD41" s="16">
        <f t="shared" si="29"/>
        <v>0</v>
      </c>
    </row>
    <row r="42" spans="1:30" ht="13.5">
      <c r="A42" s="45" t="s">
        <v>124</v>
      </c>
      <c r="B42" s="46"/>
      <c r="C42" s="46"/>
      <c r="D42" s="16">
        <f t="shared" si="15"/>
        <v>468</v>
      </c>
      <c r="E42" s="16">
        <f t="shared" si="16"/>
        <v>95</v>
      </c>
      <c r="F42" s="16">
        <f>SUM(F7:F41)</f>
        <v>85</v>
      </c>
      <c r="G42" s="16">
        <f>SUM(G7:G41)</f>
        <v>10</v>
      </c>
      <c r="H42" s="16">
        <f t="shared" si="17"/>
        <v>373</v>
      </c>
      <c r="I42" s="16">
        <f>SUM(I7:I41)</f>
        <v>310</v>
      </c>
      <c r="J42" s="16">
        <f>SUM(J7:J41)</f>
        <v>46</v>
      </c>
      <c r="K42" s="16">
        <f>SUM(K7:K41)</f>
        <v>8</v>
      </c>
      <c r="L42" s="16">
        <f>SUM(L7:L41)</f>
        <v>9</v>
      </c>
      <c r="M42" s="16">
        <f t="shared" si="18"/>
        <v>21</v>
      </c>
      <c r="N42" s="16">
        <f t="shared" si="19"/>
        <v>20</v>
      </c>
      <c r="O42" s="16">
        <f>SUM(O7:O41)</f>
        <v>20</v>
      </c>
      <c r="P42" s="16">
        <f>SUM(P7:P41)</f>
        <v>0</v>
      </c>
      <c r="Q42" s="16">
        <f t="shared" si="20"/>
        <v>1</v>
      </c>
      <c r="R42" s="16">
        <f>SUM(R7:R41)</f>
        <v>0</v>
      </c>
      <c r="S42" s="16">
        <f>SUM(S7:S41)</f>
        <v>1</v>
      </c>
      <c r="T42" s="16">
        <f>SUM(T7:T41)</f>
        <v>0</v>
      </c>
      <c r="U42" s="16">
        <f>SUM(U7:U41)</f>
        <v>0</v>
      </c>
      <c r="V42" s="16">
        <f t="shared" si="21"/>
        <v>489</v>
      </c>
      <c r="W42" s="16">
        <f t="shared" si="22"/>
        <v>115</v>
      </c>
      <c r="X42" s="16">
        <f t="shared" si="23"/>
        <v>105</v>
      </c>
      <c r="Y42" s="16">
        <f t="shared" si="24"/>
        <v>10</v>
      </c>
      <c r="Z42" s="16">
        <f t="shared" si="25"/>
        <v>374</v>
      </c>
      <c r="AA42" s="16">
        <f t="shared" si="26"/>
        <v>310</v>
      </c>
      <c r="AB42" s="16">
        <f t="shared" si="27"/>
        <v>47</v>
      </c>
      <c r="AC42" s="16">
        <f t="shared" si="28"/>
        <v>8</v>
      </c>
      <c r="AD42" s="16">
        <f t="shared" si="29"/>
        <v>9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5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108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112</v>
      </c>
      <c r="B2" s="52" t="s">
        <v>130</v>
      </c>
      <c r="C2" s="50" t="s">
        <v>113</v>
      </c>
      <c r="D2" s="7" t="s">
        <v>131</v>
      </c>
      <c r="E2" s="8"/>
      <c r="F2" s="9"/>
      <c r="G2" s="8"/>
      <c r="H2" s="8"/>
      <c r="I2" s="8"/>
      <c r="J2" s="8"/>
      <c r="K2" s="8"/>
      <c r="L2" s="10"/>
      <c r="M2" s="7" t="s">
        <v>114</v>
      </c>
      <c r="N2" s="8"/>
      <c r="O2" s="9"/>
      <c r="P2" s="8"/>
      <c r="Q2" s="8"/>
      <c r="R2" s="8"/>
      <c r="S2" s="8"/>
      <c r="T2" s="8"/>
      <c r="U2" s="10"/>
      <c r="V2" s="7" t="s">
        <v>132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115</v>
      </c>
      <c r="E3" s="12" t="s">
        <v>133</v>
      </c>
      <c r="F3" s="9"/>
      <c r="G3" s="10"/>
      <c r="H3" s="12" t="s">
        <v>134</v>
      </c>
      <c r="I3" s="8"/>
      <c r="J3" s="8"/>
      <c r="K3" s="8"/>
      <c r="L3" s="10"/>
      <c r="M3" s="11" t="s">
        <v>115</v>
      </c>
      <c r="N3" s="12" t="s">
        <v>133</v>
      </c>
      <c r="O3" s="9"/>
      <c r="P3" s="10"/>
      <c r="Q3" s="12" t="s">
        <v>134</v>
      </c>
      <c r="R3" s="8"/>
      <c r="S3" s="8"/>
      <c r="T3" s="8"/>
      <c r="U3" s="10"/>
      <c r="V3" s="13"/>
      <c r="W3" s="12" t="s">
        <v>133</v>
      </c>
      <c r="X3" s="9"/>
      <c r="Y3" s="10"/>
      <c r="Z3" s="12" t="s">
        <v>134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115</v>
      </c>
      <c r="F4" s="47" t="s">
        <v>135</v>
      </c>
      <c r="G4" s="47" t="s">
        <v>136</v>
      </c>
      <c r="H4" s="49" t="s">
        <v>115</v>
      </c>
      <c r="I4" s="47" t="s">
        <v>137</v>
      </c>
      <c r="J4" s="47" t="s">
        <v>138</v>
      </c>
      <c r="K4" s="47" t="s">
        <v>139</v>
      </c>
      <c r="L4" s="47" t="s">
        <v>140</v>
      </c>
      <c r="M4" s="13"/>
      <c r="N4" s="49" t="s">
        <v>115</v>
      </c>
      <c r="O4" s="47" t="s">
        <v>135</v>
      </c>
      <c r="P4" s="47" t="s">
        <v>136</v>
      </c>
      <c r="Q4" s="49" t="s">
        <v>115</v>
      </c>
      <c r="R4" s="47" t="s">
        <v>137</v>
      </c>
      <c r="S4" s="47" t="s">
        <v>138</v>
      </c>
      <c r="T4" s="47" t="s">
        <v>139</v>
      </c>
      <c r="U4" s="47" t="s">
        <v>140</v>
      </c>
      <c r="V4" s="13"/>
      <c r="W4" s="49" t="s">
        <v>115</v>
      </c>
      <c r="X4" s="47" t="s">
        <v>135</v>
      </c>
      <c r="Y4" s="47" t="s">
        <v>136</v>
      </c>
      <c r="Z4" s="49" t="s">
        <v>115</v>
      </c>
      <c r="AA4" s="47" t="s">
        <v>137</v>
      </c>
      <c r="AB4" s="47" t="s">
        <v>138</v>
      </c>
      <c r="AC4" s="47" t="s">
        <v>139</v>
      </c>
      <c r="AD4" s="47" t="s">
        <v>140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116</v>
      </c>
      <c r="E6" s="14" t="s">
        <v>117</v>
      </c>
      <c r="F6" s="15" t="s">
        <v>117</v>
      </c>
      <c r="G6" s="15" t="s">
        <v>117</v>
      </c>
      <c r="H6" s="14" t="s">
        <v>117</v>
      </c>
      <c r="I6" s="15" t="s">
        <v>117</v>
      </c>
      <c r="J6" s="15" t="s">
        <v>117</v>
      </c>
      <c r="K6" s="15" t="s">
        <v>117</v>
      </c>
      <c r="L6" s="15" t="s">
        <v>117</v>
      </c>
      <c r="M6" s="14" t="s">
        <v>117</v>
      </c>
      <c r="N6" s="14" t="s">
        <v>117</v>
      </c>
      <c r="O6" s="15" t="s">
        <v>117</v>
      </c>
      <c r="P6" s="15" t="s">
        <v>117</v>
      </c>
      <c r="Q6" s="14" t="s">
        <v>117</v>
      </c>
      <c r="R6" s="15" t="s">
        <v>117</v>
      </c>
      <c r="S6" s="15" t="s">
        <v>117</v>
      </c>
      <c r="T6" s="15" t="s">
        <v>117</v>
      </c>
      <c r="U6" s="15" t="s">
        <v>117</v>
      </c>
      <c r="V6" s="14" t="s">
        <v>117</v>
      </c>
      <c r="W6" s="14" t="s">
        <v>117</v>
      </c>
      <c r="X6" s="15" t="s">
        <v>117</v>
      </c>
      <c r="Y6" s="15" t="s">
        <v>117</v>
      </c>
      <c r="Z6" s="14" t="s">
        <v>117</v>
      </c>
      <c r="AA6" s="15" t="s">
        <v>117</v>
      </c>
      <c r="AB6" s="15" t="s">
        <v>117</v>
      </c>
      <c r="AC6" s="15" t="s">
        <v>117</v>
      </c>
      <c r="AD6" s="15" t="s">
        <v>117</v>
      </c>
    </row>
    <row r="7" spans="1:30" ht="13.5" customHeight="1">
      <c r="A7" s="36" t="s">
        <v>24</v>
      </c>
      <c r="B7" s="39" t="s">
        <v>92</v>
      </c>
      <c r="C7" s="37" t="s">
        <v>93</v>
      </c>
      <c r="D7" s="16">
        <f aca="true" t="shared" si="0" ref="D7:D13">E7+H7</f>
        <v>0</v>
      </c>
      <c r="E7" s="16">
        <f aca="true" t="shared" si="1" ref="E7:E13">SUM(F7:G7)</f>
        <v>0</v>
      </c>
      <c r="F7" s="16">
        <v>0</v>
      </c>
      <c r="G7" s="16">
        <v>0</v>
      </c>
      <c r="H7" s="16">
        <f aca="true" t="shared" si="2" ref="H7:H13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3">N7+Q7</f>
        <v>11</v>
      </c>
      <c r="N7" s="16">
        <f aca="true" t="shared" si="4" ref="N7:N13">SUM(O7:P7)</f>
        <v>11</v>
      </c>
      <c r="O7" s="16">
        <v>3</v>
      </c>
      <c r="P7" s="16">
        <v>8</v>
      </c>
      <c r="Q7" s="16">
        <f aca="true" t="shared" si="5" ref="Q7:Q1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3">D7+M7</f>
        <v>11</v>
      </c>
      <c r="W7" s="16">
        <f aca="true" t="shared" si="7" ref="W7:W15">E7+N7</f>
        <v>11</v>
      </c>
      <c r="X7" s="16">
        <f aca="true" t="shared" si="8" ref="X7:X15">F7+O7</f>
        <v>3</v>
      </c>
      <c r="Y7" s="16">
        <f aca="true" t="shared" si="9" ref="Y7:Y15">G7+P7</f>
        <v>8</v>
      </c>
      <c r="Z7" s="16">
        <f aca="true" t="shared" si="10" ref="Z7:Z15">H7+Q7</f>
        <v>0</v>
      </c>
      <c r="AA7" s="16">
        <f aca="true" t="shared" si="11" ref="AA7:AA15">I7+R7</f>
        <v>0</v>
      </c>
      <c r="AB7" s="16">
        <f aca="true" t="shared" si="12" ref="AB7:AB15">J7+S7</f>
        <v>0</v>
      </c>
      <c r="AC7" s="16">
        <f aca="true" t="shared" si="13" ref="AC7:AC15">K7+T7</f>
        <v>0</v>
      </c>
      <c r="AD7" s="16">
        <f aca="true" t="shared" si="14" ref="AD7:AD15">L7+U7</f>
        <v>0</v>
      </c>
    </row>
    <row r="8" spans="1:30" ht="13.5" customHeight="1">
      <c r="A8" s="36" t="s">
        <v>24</v>
      </c>
      <c r="B8" s="39" t="s">
        <v>94</v>
      </c>
      <c r="C8" s="37" t="s">
        <v>95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14</v>
      </c>
      <c r="N8" s="16">
        <f t="shared" si="4"/>
        <v>13</v>
      </c>
      <c r="O8" s="16">
        <v>3</v>
      </c>
      <c r="P8" s="16">
        <v>10</v>
      </c>
      <c r="Q8" s="16">
        <f t="shared" si="5"/>
        <v>1</v>
      </c>
      <c r="R8" s="16">
        <v>0</v>
      </c>
      <c r="S8" s="16">
        <v>0</v>
      </c>
      <c r="T8" s="16">
        <v>0</v>
      </c>
      <c r="U8" s="16">
        <v>1</v>
      </c>
      <c r="V8" s="16">
        <f t="shared" si="6"/>
        <v>14</v>
      </c>
      <c r="W8" s="16">
        <f t="shared" si="7"/>
        <v>13</v>
      </c>
      <c r="X8" s="16">
        <f t="shared" si="8"/>
        <v>3</v>
      </c>
      <c r="Y8" s="16">
        <f t="shared" si="9"/>
        <v>10</v>
      </c>
      <c r="Z8" s="16">
        <f t="shared" si="10"/>
        <v>1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1</v>
      </c>
    </row>
    <row r="9" spans="1:30" ht="13.5" customHeight="1">
      <c r="A9" s="36" t="s">
        <v>24</v>
      </c>
      <c r="B9" s="39" t="s">
        <v>96</v>
      </c>
      <c r="C9" s="37" t="s">
        <v>97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7</v>
      </c>
      <c r="N9" s="16">
        <f t="shared" si="4"/>
        <v>7</v>
      </c>
      <c r="O9" s="16">
        <v>2</v>
      </c>
      <c r="P9" s="16">
        <v>5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7</v>
      </c>
      <c r="W9" s="16">
        <f t="shared" si="7"/>
        <v>7</v>
      </c>
      <c r="X9" s="16">
        <f t="shared" si="8"/>
        <v>2</v>
      </c>
      <c r="Y9" s="16">
        <f t="shared" si="9"/>
        <v>5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36" t="s">
        <v>24</v>
      </c>
      <c r="B10" s="39" t="s">
        <v>98</v>
      </c>
      <c r="C10" s="37" t="s">
        <v>99</v>
      </c>
      <c r="D10" s="16">
        <f t="shared" si="0"/>
        <v>26</v>
      </c>
      <c r="E10" s="16">
        <f t="shared" si="1"/>
        <v>19</v>
      </c>
      <c r="F10" s="16">
        <v>9</v>
      </c>
      <c r="G10" s="16">
        <v>10</v>
      </c>
      <c r="H10" s="16">
        <f t="shared" si="2"/>
        <v>7</v>
      </c>
      <c r="I10" s="16">
        <v>0</v>
      </c>
      <c r="J10" s="16">
        <v>7</v>
      </c>
      <c r="K10" s="16">
        <v>0</v>
      </c>
      <c r="L10" s="16">
        <v>0</v>
      </c>
      <c r="M10" s="16">
        <f t="shared" si="3"/>
        <v>7</v>
      </c>
      <c r="N10" s="16">
        <f t="shared" si="4"/>
        <v>7</v>
      </c>
      <c r="O10" s="16">
        <v>2</v>
      </c>
      <c r="P10" s="16">
        <v>5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33</v>
      </c>
      <c r="W10" s="16">
        <f t="shared" si="7"/>
        <v>26</v>
      </c>
      <c r="X10" s="16">
        <f t="shared" si="8"/>
        <v>11</v>
      </c>
      <c r="Y10" s="16">
        <f t="shared" si="9"/>
        <v>15</v>
      </c>
      <c r="Z10" s="16">
        <f t="shared" si="10"/>
        <v>7</v>
      </c>
      <c r="AA10" s="16">
        <f t="shared" si="11"/>
        <v>0</v>
      </c>
      <c r="AB10" s="16">
        <f t="shared" si="12"/>
        <v>7</v>
      </c>
      <c r="AC10" s="16">
        <f t="shared" si="13"/>
        <v>0</v>
      </c>
      <c r="AD10" s="16">
        <f t="shared" si="14"/>
        <v>0</v>
      </c>
    </row>
    <row r="11" spans="1:30" ht="13.5" customHeight="1">
      <c r="A11" s="36" t="s">
        <v>24</v>
      </c>
      <c r="B11" s="39" t="s">
        <v>100</v>
      </c>
      <c r="C11" s="37" t="s">
        <v>101</v>
      </c>
      <c r="D11" s="16">
        <f t="shared" si="0"/>
        <v>24</v>
      </c>
      <c r="E11" s="16">
        <f t="shared" si="1"/>
        <v>14</v>
      </c>
      <c r="F11" s="16">
        <v>6</v>
      </c>
      <c r="G11" s="16">
        <v>8</v>
      </c>
      <c r="H11" s="16">
        <f t="shared" si="2"/>
        <v>10</v>
      </c>
      <c r="I11" s="16">
        <v>0</v>
      </c>
      <c r="J11" s="16">
        <v>10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24</v>
      </c>
      <c r="W11" s="16">
        <f t="shared" si="7"/>
        <v>14</v>
      </c>
      <c r="X11" s="16">
        <f t="shared" si="8"/>
        <v>6</v>
      </c>
      <c r="Y11" s="16">
        <f t="shared" si="9"/>
        <v>8</v>
      </c>
      <c r="Z11" s="16">
        <f t="shared" si="10"/>
        <v>10</v>
      </c>
      <c r="AA11" s="16">
        <f t="shared" si="11"/>
        <v>0</v>
      </c>
      <c r="AB11" s="16">
        <f t="shared" si="12"/>
        <v>10</v>
      </c>
      <c r="AC11" s="16">
        <f t="shared" si="13"/>
        <v>0</v>
      </c>
      <c r="AD11" s="16">
        <f t="shared" si="14"/>
        <v>0</v>
      </c>
    </row>
    <row r="12" spans="1:30" ht="13.5" customHeight="1">
      <c r="A12" s="36" t="s">
        <v>24</v>
      </c>
      <c r="B12" s="39" t="s">
        <v>102</v>
      </c>
      <c r="C12" s="37" t="s">
        <v>103</v>
      </c>
      <c r="D12" s="16">
        <f t="shared" si="0"/>
        <v>42</v>
      </c>
      <c r="E12" s="16">
        <f t="shared" si="1"/>
        <v>14</v>
      </c>
      <c r="F12" s="16">
        <v>6</v>
      </c>
      <c r="G12" s="16">
        <v>8</v>
      </c>
      <c r="H12" s="16">
        <f t="shared" si="2"/>
        <v>28</v>
      </c>
      <c r="I12" s="16">
        <v>0</v>
      </c>
      <c r="J12" s="16">
        <v>23</v>
      </c>
      <c r="K12" s="16">
        <v>1</v>
      </c>
      <c r="L12" s="16">
        <v>4</v>
      </c>
      <c r="M12" s="16">
        <f t="shared" si="3"/>
        <v>16</v>
      </c>
      <c r="N12" s="16">
        <f t="shared" si="4"/>
        <v>7</v>
      </c>
      <c r="O12" s="16">
        <v>3</v>
      </c>
      <c r="P12" s="16">
        <v>4</v>
      </c>
      <c r="Q12" s="16">
        <f t="shared" si="5"/>
        <v>9</v>
      </c>
      <c r="R12" s="16">
        <v>0</v>
      </c>
      <c r="S12" s="16">
        <v>7</v>
      </c>
      <c r="T12" s="16">
        <v>0</v>
      </c>
      <c r="U12" s="16">
        <v>2</v>
      </c>
      <c r="V12" s="16">
        <f t="shared" si="6"/>
        <v>58</v>
      </c>
      <c r="W12" s="16">
        <f t="shared" si="7"/>
        <v>21</v>
      </c>
      <c r="X12" s="16">
        <f t="shared" si="8"/>
        <v>9</v>
      </c>
      <c r="Y12" s="16">
        <f t="shared" si="9"/>
        <v>12</v>
      </c>
      <c r="Z12" s="16">
        <f t="shared" si="10"/>
        <v>37</v>
      </c>
      <c r="AA12" s="16">
        <f t="shared" si="11"/>
        <v>0</v>
      </c>
      <c r="AB12" s="16">
        <f t="shared" si="12"/>
        <v>30</v>
      </c>
      <c r="AC12" s="16">
        <f t="shared" si="13"/>
        <v>1</v>
      </c>
      <c r="AD12" s="16">
        <f t="shared" si="14"/>
        <v>6</v>
      </c>
    </row>
    <row r="13" spans="1:30" ht="13.5" customHeight="1">
      <c r="A13" s="36" t="s">
        <v>24</v>
      </c>
      <c r="B13" s="39" t="s">
        <v>104</v>
      </c>
      <c r="C13" s="37" t="s">
        <v>105</v>
      </c>
      <c r="D13" s="16">
        <f t="shared" si="0"/>
        <v>69</v>
      </c>
      <c r="E13" s="16">
        <f t="shared" si="1"/>
        <v>55</v>
      </c>
      <c r="F13" s="16">
        <v>9</v>
      </c>
      <c r="G13" s="16">
        <v>46</v>
      </c>
      <c r="H13" s="16">
        <f t="shared" si="2"/>
        <v>14</v>
      </c>
      <c r="I13" s="16">
        <v>0</v>
      </c>
      <c r="J13" s="16">
        <v>14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69</v>
      </c>
      <c r="W13" s="16">
        <f t="shared" si="7"/>
        <v>55</v>
      </c>
      <c r="X13" s="16">
        <f t="shared" si="8"/>
        <v>9</v>
      </c>
      <c r="Y13" s="16">
        <f t="shared" si="9"/>
        <v>46</v>
      </c>
      <c r="Z13" s="16">
        <f t="shared" si="10"/>
        <v>14</v>
      </c>
      <c r="AA13" s="16">
        <f t="shared" si="11"/>
        <v>0</v>
      </c>
      <c r="AB13" s="16">
        <f t="shared" si="12"/>
        <v>14</v>
      </c>
      <c r="AC13" s="16">
        <f t="shared" si="13"/>
        <v>0</v>
      </c>
      <c r="AD13" s="16">
        <f t="shared" si="14"/>
        <v>0</v>
      </c>
    </row>
    <row r="14" spans="1:30" ht="13.5" customHeight="1">
      <c r="A14" s="36" t="s">
        <v>24</v>
      </c>
      <c r="B14" s="39" t="s">
        <v>106</v>
      </c>
      <c r="C14" s="37" t="s">
        <v>107</v>
      </c>
      <c r="D14" s="16">
        <f>E14+H14</f>
        <v>5</v>
      </c>
      <c r="E14" s="16">
        <f>SUM(F14:G14)</f>
        <v>5</v>
      </c>
      <c r="F14" s="16">
        <v>2</v>
      </c>
      <c r="G14" s="16">
        <v>3</v>
      </c>
      <c r="H14" s="16">
        <f>SUM(I14:L14)</f>
        <v>0</v>
      </c>
      <c r="I14" s="16">
        <v>0</v>
      </c>
      <c r="J14" s="16">
        <v>0</v>
      </c>
      <c r="K14" s="16">
        <v>0</v>
      </c>
      <c r="L14" s="16">
        <v>0</v>
      </c>
      <c r="M14" s="16">
        <f>N14+Q14</f>
        <v>0</v>
      </c>
      <c r="N14" s="16">
        <f>SUM(O14:P14)</f>
        <v>0</v>
      </c>
      <c r="O14" s="16">
        <v>0</v>
      </c>
      <c r="P14" s="16">
        <v>0</v>
      </c>
      <c r="Q14" s="16">
        <f>SUM(R14:U14)</f>
        <v>0</v>
      </c>
      <c r="R14" s="16">
        <v>0</v>
      </c>
      <c r="S14" s="16">
        <v>0</v>
      </c>
      <c r="T14" s="16">
        <v>0</v>
      </c>
      <c r="U14" s="16">
        <v>0</v>
      </c>
      <c r="V14" s="16">
        <f>D14+M14</f>
        <v>5</v>
      </c>
      <c r="W14" s="16">
        <f t="shared" si="7"/>
        <v>5</v>
      </c>
      <c r="X14" s="16">
        <f t="shared" si="8"/>
        <v>2</v>
      </c>
      <c r="Y14" s="16">
        <f t="shared" si="9"/>
        <v>3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46" t="s">
        <v>118</v>
      </c>
      <c r="B15" s="46"/>
      <c r="C15" s="46"/>
      <c r="D15" s="16">
        <f>E15+H15</f>
        <v>166</v>
      </c>
      <c r="E15" s="16">
        <f>SUM(F15:G15)</f>
        <v>107</v>
      </c>
      <c r="F15" s="16">
        <f>SUM(F7:F14)</f>
        <v>32</v>
      </c>
      <c r="G15" s="16">
        <f>SUM(G7:G14)</f>
        <v>75</v>
      </c>
      <c r="H15" s="16">
        <f>SUM(I15:L15)</f>
        <v>59</v>
      </c>
      <c r="I15" s="16">
        <f>SUM(I7:I14)</f>
        <v>0</v>
      </c>
      <c r="J15" s="16">
        <f>SUM(J7:J14)</f>
        <v>54</v>
      </c>
      <c r="K15" s="16">
        <f>SUM(K7:K14)</f>
        <v>1</v>
      </c>
      <c r="L15" s="16">
        <f>SUM(L7:L14)</f>
        <v>4</v>
      </c>
      <c r="M15" s="16">
        <f>N15+Q15</f>
        <v>55</v>
      </c>
      <c r="N15" s="16">
        <f>SUM(O15:P15)</f>
        <v>45</v>
      </c>
      <c r="O15" s="16">
        <f>SUM(O7:O14)</f>
        <v>13</v>
      </c>
      <c r="P15" s="16">
        <f>SUM(P7:P14)</f>
        <v>32</v>
      </c>
      <c r="Q15" s="16">
        <f>SUM(R15:U15)</f>
        <v>10</v>
      </c>
      <c r="R15" s="16">
        <f>SUM(R7:R14)</f>
        <v>0</v>
      </c>
      <c r="S15" s="16">
        <f>SUM(S7:S14)</f>
        <v>7</v>
      </c>
      <c r="T15" s="16">
        <f>SUM(T7:T14)</f>
        <v>0</v>
      </c>
      <c r="U15" s="16">
        <f>SUM(U7:U14)</f>
        <v>3</v>
      </c>
      <c r="V15" s="16">
        <f>D15+M15</f>
        <v>221</v>
      </c>
      <c r="W15" s="16">
        <f t="shared" si="7"/>
        <v>152</v>
      </c>
      <c r="X15" s="16">
        <f t="shared" si="8"/>
        <v>45</v>
      </c>
      <c r="Y15" s="16">
        <f t="shared" si="9"/>
        <v>107</v>
      </c>
      <c r="Z15" s="16">
        <f t="shared" si="10"/>
        <v>69</v>
      </c>
      <c r="AA15" s="16">
        <f t="shared" si="11"/>
        <v>0</v>
      </c>
      <c r="AB15" s="16">
        <f t="shared" si="12"/>
        <v>61</v>
      </c>
      <c r="AC15" s="16">
        <f t="shared" si="13"/>
        <v>1</v>
      </c>
      <c r="AD15" s="16">
        <f t="shared" si="14"/>
        <v>7</v>
      </c>
    </row>
  </sheetData>
  <mergeCells count="28">
    <mergeCell ref="A15:C1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62</v>
      </c>
      <c r="B2" s="50" t="s">
        <v>3</v>
      </c>
      <c r="C2" s="47" t="s">
        <v>63</v>
      </c>
      <c r="D2" s="56" t="s">
        <v>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64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123</v>
      </c>
      <c r="E3" s="60"/>
      <c r="F3" s="60"/>
      <c r="G3" s="60"/>
      <c r="H3" s="60"/>
      <c r="I3" s="61"/>
      <c r="J3" s="59" t="s">
        <v>121</v>
      </c>
      <c r="K3" s="60"/>
      <c r="L3" s="60"/>
      <c r="M3" s="60"/>
      <c r="N3" s="60"/>
      <c r="O3" s="61"/>
      <c r="P3" s="59" t="s">
        <v>122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65</v>
      </c>
      <c r="W4" s="69"/>
      <c r="X4" s="69"/>
      <c r="Y4" s="69"/>
      <c r="Z4" s="69" t="s">
        <v>66</v>
      </c>
      <c r="AA4" s="69"/>
      <c r="AB4" s="42" t="s">
        <v>67</v>
      </c>
      <c r="AC4" s="43"/>
      <c r="AD4" s="67" t="s">
        <v>68</v>
      </c>
      <c r="AE4" s="68"/>
      <c r="AF4" s="69" t="s">
        <v>65</v>
      </c>
      <c r="AG4" s="69"/>
      <c r="AH4" s="69"/>
      <c r="AI4" s="69"/>
      <c r="AJ4" s="69" t="s">
        <v>66</v>
      </c>
      <c r="AK4" s="69"/>
      <c r="AL4" s="42" t="s">
        <v>67</v>
      </c>
      <c r="AM4" s="43"/>
      <c r="AN4" s="67" t="s">
        <v>68</v>
      </c>
      <c r="AO4" s="68"/>
      <c r="AP4" s="69" t="s">
        <v>65</v>
      </c>
      <c r="AQ4" s="69"/>
      <c r="AR4" s="69"/>
      <c r="AS4" s="69"/>
      <c r="AT4" s="69" t="s">
        <v>66</v>
      </c>
      <c r="AU4" s="69"/>
      <c r="AV4" s="42" t="s">
        <v>67</v>
      </c>
      <c r="AW4" s="43"/>
      <c r="AX4" s="67" t="s">
        <v>68</v>
      </c>
      <c r="AY4" s="68"/>
    </row>
    <row r="5" spans="1:51" s="29" customFormat="1" ht="22.5" customHeight="1">
      <c r="A5" s="49"/>
      <c r="B5" s="49"/>
      <c r="C5" s="48"/>
      <c r="D5" s="70" t="s">
        <v>69</v>
      </c>
      <c r="E5" s="41"/>
      <c r="F5" s="70" t="s">
        <v>155</v>
      </c>
      <c r="G5" s="41"/>
      <c r="H5" s="70" t="s">
        <v>156</v>
      </c>
      <c r="I5" s="41"/>
      <c r="J5" s="70" t="s">
        <v>69</v>
      </c>
      <c r="K5" s="41"/>
      <c r="L5" s="70" t="s">
        <v>155</v>
      </c>
      <c r="M5" s="41"/>
      <c r="N5" s="70" t="s">
        <v>156</v>
      </c>
      <c r="O5" s="41"/>
      <c r="P5" s="70" t="s">
        <v>69</v>
      </c>
      <c r="Q5" s="41"/>
      <c r="R5" s="70" t="s">
        <v>155</v>
      </c>
      <c r="S5" s="41"/>
      <c r="T5" s="70" t="s">
        <v>156</v>
      </c>
      <c r="U5" s="41"/>
      <c r="V5" s="69" t="s">
        <v>157</v>
      </c>
      <c r="W5" s="69"/>
      <c r="X5" s="69" t="s">
        <v>158</v>
      </c>
      <c r="Y5" s="69"/>
      <c r="Z5" s="69"/>
      <c r="AA5" s="69"/>
      <c r="AB5" s="44"/>
      <c r="AC5" s="71"/>
      <c r="AD5" s="68"/>
      <c r="AE5" s="68"/>
      <c r="AF5" s="69" t="s">
        <v>157</v>
      </c>
      <c r="AG5" s="69"/>
      <c r="AH5" s="69" t="s">
        <v>158</v>
      </c>
      <c r="AI5" s="69"/>
      <c r="AJ5" s="69"/>
      <c r="AK5" s="69"/>
      <c r="AL5" s="44"/>
      <c r="AM5" s="71"/>
      <c r="AN5" s="68"/>
      <c r="AO5" s="68"/>
      <c r="AP5" s="69" t="s">
        <v>157</v>
      </c>
      <c r="AQ5" s="69"/>
      <c r="AR5" s="69" t="s">
        <v>158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55"/>
      <c r="B6" s="55"/>
      <c r="C6" s="72"/>
      <c r="D6" s="38" t="s">
        <v>126</v>
      </c>
      <c r="E6" s="38" t="s">
        <v>127</v>
      </c>
      <c r="F6" s="38" t="s">
        <v>126</v>
      </c>
      <c r="G6" s="38" t="s">
        <v>127</v>
      </c>
      <c r="H6" s="19" t="s">
        <v>128</v>
      </c>
      <c r="I6" s="38" t="s">
        <v>127</v>
      </c>
      <c r="J6" s="38" t="s">
        <v>126</v>
      </c>
      <c r="K6" s="38" t="s">
        <v>127</v>
      </c>
      <c r="L6" s="38" t="s">
        <v>126</v>
      </c>
      <c r="M6" s="38" t="s">
        <v>127</v>
      </c>
      <c r="N6" s="19" t="s">
        <v>128</v>
      </c>
      <c r="O6" s="38" t="s">
        <v>127</v>
      </c>
      <c r="P6" s="38" t="s">
        <v>126</v>
      </c>
      <c r="Q6" s="38" t="s">
        <v>127</v>
      </c>
      <c r="R6" s="38" t="s">
        <v>126</v>
      </c>
      <c r="S6" s="38" t="s">
        <v>127</v>
      </c>
      <c r="T6" s="19" t="s">
        <v>128</v>
      </c>
      <c r="U6" s="38" t="s">
        <v>127</v>
      </c>
      <c r="V6" s="38" t="s">
        <v>126</v>
      </c>
      <c r="W6" s="19" t="s">
        <v>129</v>
      </c>
      <c r="X6" s="38" t="s">
        <v>126</v>
      </c>
      <c r="Y6" s="19" t="s">
        <v>129</v>
      </c>
      <c r="Z6" s="38" t="s">
        <v>126</v>
      </c>
      <c r="AA6" s="19" t="s">
        <v>129</v>
      </c>
      <c r="AB6" s="19" t="s">
        <v>128</v>
      </c>
      <c r="AC6" s="19" t="s">
        <v>129</v>
      </c>
      <c r="AD6" s="19" t="s">
        <v>128</v>
      </c>
      <c r="AE6" s="19" t="s">
        <v>129</v>
      </c>
      <c r="AF6" s="38" t="s">
        <v>126</v>
      </c>
      <c r="AG6" s="19" t="s">
        <v>129</v>
      </c>
      <c r="AH6" s="38" t="s">
        <v>126</v>
      </c>
      <c r="AI6" s="19" t="s">
        <v>129</v>
      </c>
      <c r="AJ6" s="38" t="s">
        <v>126</v>
      </c>
      <c r="AK6" s="19" t="s">
        <v>129</v>
      </c>
      <c r="AL6" s="19" t="s">
        <v>128</v>
      </c>
      <c r="AM6" s="19" t="s">
        <v>129</v>
      </c>
      <c r="AN6" s="19" t="s">
        <v>128</v>
      </c>
      <c r="AO6" s="19" t="s">
        <v>129</v>
      </c>
      <c r="AP6" s="38" t="s">
        <v>126</v>
      </c>
      <c r="AQ6" s="19" t="s">
        <v>129</v>
      </c>
      <c r="AR6" s="38" t="s">
        <v>126</v>
      </c>
      <c r="AS6" s="19" t="s">
        <v>129</v>
      </c>
      <c r="AT6" s="38" t="s">
        <v>126</v>
      </c>
      <c r="AU6" s="19" t="s">
        <v>129</v>
      </c>
      <c r="AV6" s="19" t="s">
        <v>128</v>
      </c>
      <c r="AW6" s="19" t="s">
        <v>129</v>
      </c>
      <c r="AX6" s="19" t="s">
        <v>128</v>
      </c>
      <c r="AY6" s="19" t="s">
        <v>129</v>
      </c>
    </row>
    <row r="7" spans="1:51" ht="13.5">
      <c r="A7" s="36" t="s">
        <v>24</v>
      </c>
      <c r="B7" s="40" t="s">
        <v>25</v>
      </c>
      <c r="C7" s="35" t="s">
        <v>26</v>
      </c>
      <c r="D7" s="16">
        <v>62</v>
      </c>
      <c r="E7" s="16">
        <v>205</v>
      </c>
      <c r="F7" s="16">
        <v>5</v>
      </c>
      <c r="G7" s="16">
        <v>34</v>
      </c>
      <c r="H7" s="16">
        <v>0</v>
      </c>
      <c r="I7" s="16">
        <v>0</v>
      </c>
      <c r="J7" s="16">
        <v>29</v>
      </c>
      <c r="K7" s="16">
        <v>82</v>
      </c>
      <c r="L7" s="16">
        <v>0</v>
      </c>
      <c r="M7" s="16">
        <v>0</v>
      </c>
      <c r="N7" s="16">
        <v>0</v>
      </c>
      <c r="O7" s="16">
        <v>0</v>
      </c>
      <c r="P7" s="16">
        <v>377</v>
      </c>
      <c r="Q7" s="16">
        <v>1063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2</v>
      </c>
      <c r="AB7" s="16">
        <v>0</v>
      </c>
      <c r="AC7" s="16">
        <v>0</v>
      </c>
      <c r="AD7" s="16">
        <v>0</v>
      </c>
      <c r="AE7" s="16">
        <v>0</v>
      </c>
      <c r="AF7" s="16">
        <v>10</v>
      </c>
      <c r="AG7" s="16">
        <v>36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19</v>
      </c>
      <c r="AQ7" s="16">
        <v>83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24</v>
      </c>
      <c r="B8" s="40" t="s">
        <v>27</v>
      </c>
      <c r="C8" s="35" t="s">
        <v>28</v>
      </c>
      <c r="D8" s="16">
        <v>35</v>
      </c>
      <c r="E8" s="16">
        <v>85</v>
      </c>
      <c r="F8" s="16">
        <v>0</v>
      </c>
      <c r="G8" s="16">
        <v>0</v>
      </c>
      <c r="H8" s="16">
        <v>0</v>
      </c>
      <c r="I8" s="16">
        <v>0</v>
      </c>
      <c r="J8" s="16">
        <v>9</v>
      </c>
      <c r="K8" s="16">
        <v>23</v>
      </c>
      <c r="L8" s="16">
        <v>0</v>
      </c>
      <c r="M8" s="16">
        <v>0</v>
      </c>
      <c r="N8" s="16">
        <v>0</v>
      </c>
      <c r="O8" s="16">
        <v>0</v>
      </c>
      <c r="P8" s="16">
        <v>88</v>
      </c>
      <c r="Q8" s="16">
        <v>229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18</v>
      </c>
      <c r="AQ8" s="16">
        <v>69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24</v>
      </c>
      <c r="B9" s="40" t="s">
        <v>29</v>
      </c>
      <c r="C9" s="35" t="s">
        <v>30</v>
      </c>
      <c r="D9" s="16">
        <v>2</v>
      </c>
      <c r="E9" s="16">
        <v>6</v>
      </c>
      <c r="F9" s="16">
        <v>0</v>
      </c>
      <c r="G9" s="16">
        <v>0</v>
      </c>
      <c r="H9" s="16">
        <v>0</v>
      </c>
      <c r="I9" s="16">
        <v>0</v>
      </c>
      <c r="J9" s="16">
        <v>10</v>
      </c>
      <c r="K9" s="16">
        <v>23</v>
      </c>
      <c r="L9" s="16">
        <v>0</v>
      </c>
      <c r="M9" s="16">
        <v>0</v>
      </c>
      <c r="N9" s="16">
        <v>0</v>
      </c>
      <c r="O9" s="16">
        <v>0</v>
      </c>
      <c r="P9" s="16">
        <v>69</v>
      </c>
      <c r="Q9" s="16">
        <v>281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4</v>
      </c>
      <c r="AG9" s="16">
        <v>12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24</v>
      </c>
      <c r="B10" s="40" t="s">
        <v>31</v>
      </c>
      <c r="C10" s="35" t="s">
        <v>32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17</v>
      </c>
      <c r="K10" s="16">
        <v>68</v>
      </c>
      <c r="L10" s="16">
        <v>0</v>
      </c>
      <c r="M10" s="16">
        <v>0</v>
      </c>
      <c r="N10" s="16">
        <v>0</v>
      </c>
      <c r="O10" s="16">
        <v>0</v>
      </c>
      <c r="P10" s="16">
        <v>36</v>
      </c>
      <c r="Q10" s="16">
        <v>123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5</v>
      </c>
      <c r="AG10" s="16">
        <v>20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8</v>
      </c>
      <c r="AQ10" s="16">
        <v>42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24</v>
      </c>
      <c r="B11" s="40" t="s">
        <v>33</v>
      </c>
      <c r="C11" s="35" t="s">
        <v>34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14</v>
      </c>
      <c r="K11" s="16">
        <v>48</v>
      </c>
      <c r="L11" s="16">
        <v>0</v>
      </c>
      <c r="M11" s="16">
        <v>0</v>
      </c>
      <c r="N11" s="16">
        <v>0</v>
      </c>
      <c r="O11" s="16">
        <v>0</v>
      </c>
      <c r="P11" s="16">
        <v>21</v>
      </c>
      <c r="Q11" s="16">
        <v>74</v>
      </c>
      <c r="R11" s="16">
        <v>10</v>
      </c>
      <c r="S11" s="16">
        <v>27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4</v>
      </c>
      <c r="AG11" s="16">
        <v>13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</v>
      </c>
      <c r="AQ11" s="16">
        <v>14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24</v>
      </c>
      <c r="B12" s="40" t="s">
        <v>35</v>
      </c>
      <c r="C12" s="35" t="s">
        <v>36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14</v>
      </c>
      <c r="K12" s="16">
        <v>51</v>
      </c>
      <c r="L12" s="16">
        <v>0</v>
      </c>
      <c r="M12" s="16">
        <v>0</v>
      </c>
      <c r="N12" s="16">
        <v>0</v>
      </c>
      <c r="O12" s="16">
        <v>0</v>
      </c>
      <c r="P12" s="16">
        <v>8</v>
      </c>
      <c r="Q12" s="16">
        <v>50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4</v>
      </c>
      <c r="AG12" s="16">
        <v>11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11</v>
      </c>
      <c r="AQ12" s="16">
        <v>50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24</v>
      </c>
      <c r="B13" s="40" t="s">
        <v>37</v>
      </c>
      <c r="C13" s="35" t="s">
        <v>38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11</v>
      </c>
      <c r="K13" s="16">
        <v>31</v>
      </c>
      <c r="L13" s="16">
        <v>0</v>
      </c>
      <c r="M13" s="16">
        <v>0</v>
      </c>
      <c r="N13" s="16">
        <v>0</v>
      </c>
      <c r="O13" s="16">
        <v>0</v>
      </c>
      <c r="P13" s="16">
        <v>45</v>
      </c>
      <c r="Q13" s="16">
        <v>187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</v>
      </c>
      <c r="AG13" s="16">
        <v>5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</v>
      </c>
      <c r="AQ13" s="16">
        <v>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24</v>
      </c>
      <c r="B14" s="40" t="s">
        <v>39</v>
      </c>
      <c r="C14" s="35" t="s">
        <v>120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15</v>
      </c>
      <c r="K14" s="16">
        <v>35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3</v>
      </c>
      <c r="AG14" s="16">
        <v>11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3</v>
      </c>
      <c r="AQ14" s="16">
        <v>11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24</v>
      </c>
      <c r="B15" s="40" t="s">
        <v>40</v>
      </c>
      <c r="C15" s="35" t="s">
        <v>41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13</v>
      </c>
      <c r="K15" s="16">
        <v>27</v>
      </c>
      <c r="L15" s="16">
        <v>5</v>
      </c>
      <c r="M15" s="16">
        <v>13</v>
      </c>
      <c r="N15" s="16">
        <v>0</v>
      </c>
      <c r="O15" s="16">
        <v>0</v>
      </c>
      <c r="P15" s="16">
        <v>33</v>
      </c>
      <c r="Q15" s="16">
        <v>116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6</v>
      </c>
      <c r="AG15" s="16">
        <v>23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24</v>
      </c>
      <c r="B16" s="40" t="s">
        <v>42</v>
      </c>
      <c r="C16" s="35" t="s">
        <v>43</v>
      </c>
      <c r="D16" s="16">
        <v>8</v>
      </c>
      <c r="E16" s="16">
        <v>24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2</v>
      </c>
      <c r="Q16" s="16">
        <v>6</v>
      </c>
      <c r="R16" s="16">
        <v>3</v>
      </c>
      <c r="S16" s="16">
        <v>6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3</v>
      </c>
      <c r="AQ16" s="16">
        <v>14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24</v>
      </c>
      <c r="B17" s="40" t="s">
        <v>44</v>
      </c>
      <c r="C17" s="35" t="s">
        <v>45</v>
      </c>
      <c r="D17" s="16">
        <v>5</v>
      </c>
      <c r="E17" s="16">
        <v>14</v>
      </c>
      <c r="F17" s="16">
        <v>0</v>
      </c>
      <c r="G17" s="16">
        <v>0</v>
      </c>
      <c r="H17" s="16">
        <v>0</v>
      </c>
      <c r="I17" s="16">
        <v>0</v>
      </c>
      <c r="J17" s="16">
        <v>9</v>
      </c>
      <c r="K17" s="16">
        <v>21</v>
      </c>
      <c r="L17" s="16">
        <v>0</v>
      </c>
      <c r="M17" s="16">
        <v>0</v>
      </c>
      <c r="N17" s="16">
        <v>0</v>
      </c>
      <c r="O17" s="16">
        <v>0</v>
      </c>
      <c r="P17" s="16">
        <v>26</v>
      </c>
      <c r="Q17" s="16">
        <v>60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12</v>
      </c>
      <c r="AQ17" s="16">
        <v>53</v>
      </c>
      <c r="AR17" s="16">
        <v>2</v>
      </c>
      <c r="AS17" s="16">
        <v>3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24</v>
      </c>
      <c r="B18" s="40" t="s">
        <v>46</v>
      </c>
      <c r="C18" s="35" t="s">
        <v>47</v>
      </c>
      <c r="D18" s="16">
        <v>1</v>
      </c>
      <c r="E18" s="16">
        <v>3</v>
      </c>
      <c r="F18" s="16">
        <v>0</v>
      </c>
      <c r="G18" s="16">
        <v>0</v>
      </c>
      <c r="H18" s="16">
        <v>0</v>
      </c>
      <c r="I18" s="16">
        <v>0</v>
      </c>
      <c r="J18" s="16">
        <v>5</v>
      </c>
      <c r="K18" s="16">
        <v>21</v>
      </c>
      <c r="L18" s="16">
        <v>0</v>
      </c>
      <c r="M18" s="16">
        <v>0</v>
      </c>
      <c r="N18" s="16">
        <v>0</v>
      </c>
      <c r="O18" s="16">
        <v>0</v>
      </c>
      <c r="P18" s="16">
        <v>7</v>
      </c>
      <c r="Q18" s="16">
        <v>20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10</v>
      </c>
      <c r="AQ18" s="16">
        <v>32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24</v>
      </c>
      <c r="B19" s="40" t="s">
        <v>48</v>
      </c>
      <c r="C19" s="35" t="s">
        <v>49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11</v>
      </c>
      <c r="K19" s="16">
        <v>30</v>
      </c>
      <c r="L19" s="16">
        <v>0</v>
      </c>
      <c r="M19" s="16">
        <v>0</v>
      </c>
      <c r="N19" s="16">
        <v>0</v>
      </c>
      <c r="O19" s="16">
        <v>0</v>
      </c>
      <c r="P19" s="16">
        <v>44</v>
      </c>
      <c r="Q19" s="16">
        <v>234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10</v>
      </c>
      <c r="AQ19" s="16">
        <v>41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24</v>
      </c>
      <c r="B20" s="40" t="s">
        <v>50</v>
      </c>
      <c r="C20" s="35" t="s">
        <v>51</v>
      </c>
      <c r="D20" s="16">
        <v>8</v>
      </c>
      <c r="E20" s="16">
        <v>23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4</v>
      </c>
      <c r="L20" s="16">
        <v>0</v>
      </c>
      <c r="M20" s="16">
        <v>0</v>
      </c>
      <c r="N20" s="16">
        <v>0</v>
      </c>
      <c r="O20" s="16">
        <v>0</v>
      </c>
      <c r="P20" s="16">
        <v>15</v>
      </c>
      <c r="Q20" s="16">
        <v>138</v>
      </c>
      <c r="R20" s="16">
        <v>5</v>
      </c>
      <c r="S20" s="16">
        <v>55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23</v>
      </c>
      <c r="AQ20" s="16">
        <v>92</v>
      </c>
      <c r="AR20" s="16">
        <v>6</v>
      </c>
      <c r="AS20" s="16">
        <v>19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24</v>
      </c>
      <c r="B21" s="40" t="s">
        <v>52</v>
      </c>
      <c r="C21" s="35" t="s">
        <v>53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5</v>
      </c>
      <c r="K21" s="16">
        <v>12</v>
      </c>
      <c r="L21" s="16">
        <v>0</v>
      </c>
      <c r="M21" s="16">
        <v>0</v>
      </c>
      <c r="N21" s="16">
        <v>0</v>
      </c>
      <c r="O21" s="16">
        <v>0</v>
      </c>
      <c r="P21" s="16">
        <v>13</v>
      </c>
      <c r="Q21" s="16">
        <v>64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4</v>
      </c>
      <c r="AG21" s="16">
        <v>16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4</v>
      </c>
      <c r="AQ21" s="16">
        <v>16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24</v>
      </c>
      <c r="B22" s="40" t="s">
        <v>54</v>
      </c>
      <c r="C22" s="35" t="s">
        <v>55</v>
      </c>
      <c r="D22" s="16">
        <v>0</v>
      </c>
      <c r="E22" s="16">
        <v>0</v>
      </c>
      <c r="F22" s="16">
        <v>1</v>
      </c>
      <c r="G22" s="16">
        <v>4</v>
      </c>
      <c r="H22" s="16">
        <v>0</v>
      </c>
      <c r="I22" s="16">
        <v>0</v>
      </c>
      <c r="J22" s="16">
        <v>6</v>
      </c>
      <c r="K22" s="16">
        <v>15</v>
      </c>
      <c r="L22" s="16">
        <v>0</v>
      </c>
      <c r="M22" s="16">
        <v>0</v>
      </c>
      <c r="N22" s="16">
        <v>0</v>
      </c>
      <c r="O22" s="16">
        <v>0</v>
      </c>
      <c r="P22" s="16">
        <v>13</v>
      </c>
      <c r="Q22" s="16">
        <v>25</v>
      </c>
      <c r="R22" s="16">
        <v>41</v>
      </c>
      <c r="S22" s="16">
        <v>261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6</v>
      </c>
      <c r="AG22" s="16">
        <v>22</v>
      </c>
      <c r="AH22" s="16">
        <v>0</v>
      </c>
      <c r="AI22" s="16">
        <v>0</v>
      </c>
      <c r="AJ22" s="16">
        <v>1</v>
      </c>
      <c r="AK22" s="16">
        <v>3</v>
      </c>
      <c r="AL22" s="16">
        <v>0</v>
      </c>
      <c r="AM22" s="16">
        <v>0</v>
      </c>
      <c r="AN22" s="16">
        <v>0</v>
      </c>
      <c r="AO22" s="16">
        <v>0</v>
      </c>
      <c r="AP22" s="16">
        <v>7</v>
      </c>
      <c r="AQ22" s="16">
        <v>25</v>
      </c>
      <c r="AR22" s="16">
        <v>0</v>
      </c>
      <c r="AS22" s="16">
        <v>0</v>
      </c>
      <c r="AT22" s="16">
        <v>1</v>
      </c>
      <c r="AU22" s="16">
        <v>2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24</v>
      </c>
      <c r="B23" s="40" t="s">
        <v>56</v>
      </c>
      <c r="C23" s="35" t="s">
        <v>119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4</v>
      </c>
      <c r="K23" s="16">
        <v>10</v>
      </c>
      <c r="L23" s="16">
        <v>0</v>
      </c>
      <c r="M23" s="16">
        <v>0</v>
      </c>
      <c r="N23" s="16">
        <v>0</v>
      </c>
      <c r="O23" s="16">
        <v>0</v>
      </c>
      <c r="P23" s="16">
        <v>13</v>
      </c>
      <c r="Q23" s="16">
        <v>43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4</v>
      </c>
      <c r="AG23" s="16">
        <v>13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24</v>
      </c>
      <c r="B24" s="40" t="s">
        <v>57</v>
      </c>
      <c r="C24" s="35" t="s">
        <v>58</v>
      </c>
      <c r="D24" s="16">
        <v>4</v>
      </c>
      <c r="E24" s="16">
        <v>16</v>
      </c>
      <c r="F24" s="16">
        <v>0</v>
      </c>
      <c r="G24" s="16">
        <v>0</v>
      </c>
      <c r="H24" s="16">
        <v>0</v>
      </c>
      <c r="I24" s="16">
        <v>0</v>
      </c>
      <c r="J24" s="16">
        <v>4</v>
      </c>
      <c r="K24" s="16">
        <v>10</v>
      </c>
      <c r="L24" s="16">
        <v>0</v>
      </c>
      <c r="M24" s="16">
        <v>0</v>
      </c>
      <c r="N24" s="16">
        <v>0</v>
      </c>
      <c r="O24" s="16">
        <v>0</v>
      </c>
      <c r="P24" s="16">
        <v>28</v>
      </c>
      <c r="Q24" s="16">
        <v>91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3</v>
      </c>
      <c r="AG24" s="16">
        <v>14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</v>
      </c>
      <c r="AQ24" s="16">
        <v>7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24</v>
      </c>
      <c r="B25" s="40" t="s">
        <v>59</v>
      </c>
      <c r="C25" s="35" t="s">
        <v>60</v>
      </c>
      <c r="D25" s="16">
        <v>11</v>
      </c>
      <c r="E25" s="16">
        <v>40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5</v>
      </c>
      <c r="L25" s="16">
        <v>0</v>
      </c>
      <c r="M25" s="16">
        <v>0</v>
      </c>
      <c r="N25" s="16">
        <v>0</v>
      </c>
      <c r="O25" s="16">
        <v>0</v>
      </c>
      <c r="P25" s="16">
        <v>13</v>
      </c>
      <c r="Q25" s="16">
        <v>50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2</v>
      </c>
      <c r="AG25" s="16">
        <v>20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6</v>
      </c>
      <c r="AQ25" s="16">
        <v>14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24</v>
      </c>
      <c r="B26" s="40" t="s">
        <v>61</v>
      </c>
      <c r="C26" s="35" t="s">
        <v>146</v>
      </c>
      <c r="D26" s="16">
        <v>2</v>
      </c>
      <c r="E26" s="16">
        <v>4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2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4</v>
      </c>
      <c r="AQ26" s="16">
        <v>22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24</v>
      </c>
      <c r="B27" s="40" t="s">
        <v>147</v>
      </c>
      <c r="C27" s="35" t="s">
        <v>148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3</v>
      </c>
      <c r="L27" s="16">
        <v>0</v>
      </c>
      <c r="M27" s="16">
        <v>0</v>
      </c>
      <c r="N27" s="16">
        <v>0</v>
      </c>
      <c r="O27" s="16">
        <v>0</v>
      </c>
      <c r="P27" s="16">
        <v>8</v>
      </c>
      <c r="Q27" s="16">
        <v>24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3</v>
      </c>
      <c r="AQ27" s="16">
        <v>20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24</v>
      </c>
      <c r="B28" s="40" t="s">
        <v>149</v>
      </c>
      <c r="C28" s="35" t="s">
        <v>150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12</v>
      </c>
      <c r="K28" s="16">
        <v>25</v>
      </c>
      <c r="L28" s="16">
        <v>0</v>
      </c>
      <c r="M28" s="16">
        <v>0</v>
      </c>
      <c r="N28" s="16">
        <v>0</v>
      </c>
      <c r="O28" s="16">
        <v>0</v>
      </c>
      <c r="P28" s="16">
        <v>102</v>
      </c>
      <c r="Q28" s="16">
        <v>468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5</v>
      </c>
      <c r="AG28" s="16">
        <v>17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24</v>
      </c>
      <c r="B29" s="40" t="s">
        <v>151</v>
      </c>
      <c r="C29" s="35" t="s">
        <v>152</v>
      </c>
      <c r="D29" s="16">
        <v>3</v>
      </c>
      <c r="E29" s="16">
        <v>11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10</v>
      </c>
      <c r="Q29" s="16">
        <v>48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7</v>
      </c>
      <c r="AG29" s="16">
        <v>22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10</v>
      </c>
      <c r="AQ29" s="16">
        <v>48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24</v>
      </c>
      <c r="B30" s="40" t="s">
        <v>153</v>
      </c>
      <c r="C30" s="35" t="s">
        <v>154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11</v>
      </c>
      <c r="K30" s="16">
        <v>36</v>
      </c>
      <c r="L30" s="16">
        <v>0</v>
      </c>
      <c r="M30" s="16">
        <v>0</v>
      </c>
      <c r="N30" s="16">
        <v>0</v>
      </c>
      <c r="O30" s="16">
        <v>0</v>
      </c>
      <c r="P30" s="16">
        <v>11</v>
      </c>
      <c r="Q30" s="16">
        <v>36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5</v>
      </c>
      <c r="AG30" s="16">
        <v>17</v>
      </c>
      <c r="AH30" s="16">
        <v>2</v>
      </c>
      <c r="AI30" s="16">
        <v>7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5</v>
      </c>
      <c r="AQ30" s="16">
        <v>17</v>
      </c>
      <c r="AR30" s="16">
        <v>2</v>
      </c>
      <c r="AS30" s="16">
        <v>7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24</v>
      </c>
      <c r="B31" s="40" t="s">
        <v>71</v>
      </c>
      <c r="C31" s="35" t="s">
        <v>70</v>
      </c>
      <c r="D31" s="16">
        <v>1</v>
      </c>
      <c r="E31" s="16">
        <v>3</v>
      </c>
      <c r="F31" s="16">
        <v>0</v>
      </c>
      <c r="G31" s="16">
        <v>0</v>
      </c>
      <c r="H31" s="16">
        <v>0</v>
      </c>
      <c r="I31" s="16">
        <v>0</v>
      </c>
      <c r="J31" s="16">
        <v>10</v>
      </c>
      <c r="K31" s="16">
        <v>36</v>
      </c>
      <c r="L31" s="16">
        <v>0</v>
      </c>
      <c r="M31" s="16">
        <v>0</v>
      </c>
      <c r="N31" s="16">
        <v>0</v>
      </c>
      <c r="O31" s="16">
        <v>0</v>
      </c>
      <c r="P31" s="16">
        <v>44</v>
      </c>
      <c r="Q31" s="16">
        <v>170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5</v>
      </c>
      <c r="AG31" s="16">
        <v>17</v>
      </c>
      <c r="AH31" s="16">
        <v>2</v>
      </c>
      <c r="AI31" s="16">
        <v>7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24</v>
      </c>
      <c r="B32" s="40" t="s">
        <v>72</v>
      </c>
      <c r="C32" s="35" t="s">
        <v>73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</v>
      </c>
      <c r="K32" s="16">
        <v>3</v>
      </c>
      <c r="L32" s="16">
        <v>1</v>
      </c>
      <c r="M32" s="16">
        <v>2</v>
      </c>
      <c r="N32" s="16">
        <v>0</v>
      </c>
      <c r="O32" s="16">
        <v>0</v>
      </c>
      <c r="P32" s="16">
        <v>5</v>
      </c>
      <c r="Q32" s="16">
        <v>17</v>
      </c>
      <c r="R32" s="16">
        <v>2</v>
      </c>
      <c r="S32" s="16">
        <v>4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2</v>
      </c>
      <c r="AQ32" s="16">
        <v>6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24</v>
      </c>
      <c r="B33" s="40" t="s">
        <v>74</v>
      </c>
      <c r="C33" s="35" t="s">
        <v>75</v>
      </c>
      <c r="D33" s="16">
        <v>4</v>
      </c>
      <c r="E33" s="16">
        <v>10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24</v>
      </c>
      <c r="B34" s="40" t="s">
        <v>76</v>
      </c>
      <c r="C34" s="35" t="s">
        <v>77</v>
      </c>
      <c r="D34" s="16">
        <v>4</v>
      </c>
      <c r="E34" s="16">
        <v>10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2</v>
      </c>
      <c r="Q34" s="16">
        <v>16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24</v>
      </c>
      <c r="B35" s="40" t="s">
        <v>78</v>
      </c>
      <c r="C35" s="35" t="s">
        <v>79</v>
      </c>
      <c r="D35" s="16">
        <v>1</v>
      </c>
      <c r="E35" s="16">
        <v>2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4</v>
      </c>
      <c r="L35" s="16">
        <v>0</v>
      </c>
      <c r="M35" s="16">
        <v>0</v>
      </c>
      <c r="N35" s="16">
        <v>0</v>
      </c>
      <c r="O35" s="16">
        <v>0</v>
      </c>
      <c r="P35" s="16">
        <v>13</v>
      </c>
      <c r="Q35" s="16">
        <v>30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8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6" t="s">
        <v>24</v>
      </c>
      <c r="B36" s="40" t="s">
        <v>80</v>
      </c>
      <c r="C36" s="35" t="s">
        <v>81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5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2</v>
      </c>
      <c r="S36" s="16">
        <v>10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6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6" t="s">
        <v>24</v>
      </c>
      <c r="B37" s="40" t="s">
        <v>82</v>
      </c>
      <c r="C37" s="35" t="s">
        <v>83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16</v>
      </c>
      <c r="K37" s="16">
        <v>45</v>
      </c>
      <c r="L37" s="16">
        <v>0</v>
      </c>
      <c r="M37" s="16">
        <v>0</v>
      </c>
      <c r="N37" s="16">
        <v>0</v>
      </c>
      <c r="O37" s="16">
        <v>0</v>
      </c>
      <c r="P37" s="16">
        <v>40</v>
      </c>
      <c r="Q37" s="16">
        <v>200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</v>
      </c>
      <c r="AQ37" s="16">
        <v>6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6" t="s">
        <v>24</v>
      </c>
      <c r="B38" s="40" t="s">
        <v>84</v>
      </c>
      <c r="C38" s="35" t="s">
        <v>85</v>
      </c>
      <c r="D38" s="16">
        <v>1</v>
      </c>
      <c r="E38" s="16">
        <v>3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4</v>
      </c>
      <c r="Q38" s="16">
        <v>10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1</v>
      </c>
      <c r="AG38" s="16">
        <v>3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6" t="s">
        <v>24</v>
      </c>
      <c r="B39" s="40" t="s">
        <v>86</v>
      </c>
      <c r="C39" s="35" t="s">
        <v>87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14</v>
      </c>
      <c r="K39" s="16">
        <v>30</v>
      </c>
      <c r="L39" s="16">
        <v>0</v>
      </c>
      <c r="M39" s="16">
        <v>0</v>
      </c>
      <c r="N39" s="16">
        <v>0</v>
      </c>
      <c r="O39" s="16">
        <v>0</v>
      </c>
      <c r="P39" s="16">
        <v>2</v>
      </c>
      <c r="Q39" s="16">
        <v>8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</v>
      </c>
      <c r="AQ39" s="16">
        <v>4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6" t="s">
        <v>24</v>
      </c>
      <c r="B40" s="40" t="s">
        <v>88</v>
      </c>
      <c r="C40" s="35" t="s">
        <v>89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3</v>
      </c>
      <c r="K40" s="16">
        <v>7</v>
      </c>
      <c r="L40" s="16">
        <v>1</v>
      </c>
      <c r="M40" s="16">
        <v>2</v>
      </c>
      <c r="N40" s="16">
        <v>0</v>
      </c>
      <c r="O40" s="16">
        <v>0</v>
      </c>
      <c r="P40" s="16">
        <v>12</v>
      </c>
      <c r="Q40" s="16">
        <v>46</v>
      </c>
      <c r="R40" s="16">
        <v>1</v>
      </c>
      <c r="S40" s="16">
        <v>3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</v>
      </c>
      <c r="AG40" s="16">
        <v>7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</v>
      </c>
      <c r="AQ40" s="16">
        <v>3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6" t="s">
        <v>24</v>
      </c>
      <c r="B41" s="40" t="s">
        <v>90</v>
      </c>
      <c r="C41" s="35" t="s">
        <v>91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7</v>
      </c>
      <c r="K41" s="16">
        <v>22</v>
      </c>
      <c r="L41" s="16">
        <v>0</v>
      </c>
      <c r="M41" s="16">
        <v>0</v>
      </c>
      <c r="N41" s="16">
        <v>0</v>
      </c>
      <c r="O41" s="16">
        <v>0</v>
      </c>
      <c r="P41" s="16">
        <v>31</v>
      </c>
      <c r="Q41" s="16">
        <v>94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2</v>
      </c>
      <c r="AG41" s="16">
        <v>8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45" t="s">
        <v>124</v>
      </c>
      <c r="B42" s="46"/>
      <c r="C42" s="46"/>
      <c r="D42" s="16">
        <f>SUM(D7:D41)</f>
        <v>152</v>
      </c>
      <c r="E42" s="16">
        <f aca="true" t="shared" si="0" ref="E42:AY42">SUM(E7:E41)</f>
        <v>459</v>
      </c>
      <c r="F42" s="16">
        <f t="shared" si="0"/>
        <v>6</v>
      </c>
      <c r="G42" s="16">
        <f t="shared" si="0"/>
        <v>38</v>
      </c>
      <c r="H42" s="16">
        <f t="shared" si="0"/>
        <v>0</v>
      </c>
      <c r="I42" s="16">
        <f t="shared" si="0"/>
        <v>0</v>
      </c>
      <c r="J42" s="16">
        <f t="shared" si="0"/>
        <v>260</v>
      </c>
      <c r="K42" s="16">
        <f t="shared" si="0"/>
        <v>734</v>
      </c>
      <c r="L42" s="16">
        <f t="shared" si="0"/>
        <v>7</v>
      </c>
      <c r="M42" s="16">
        <f t="shared" si="0"/>
        <v>17</v>
      </c>
      <c r="N42" s="16">
        <f t="shared" si="0"/>
        <v>0</v>
      </c>
      <c r="O42" s="16">
        <f t="shared" si="0"/>
        <v>0</v>
      </c>
      <c r="P42" s="16">
        <f t="shared" si="0"/>
        <v>1135</v>
      </c>
      <c r="Q42" s="16">
        <f t="shared" si="0"/>
        <v>4021</v>
      </c>
      <c r="R42" s="16">
        <f t="shared" si="0"/>
        <v>64</v>
      </c>
      <c r="S42" s="16">
        <f t="shared" si="0"/>
        <v>366</v>
      </c>
      <c r="T42" s="16">
        <f t="shared" si="0"/>
        <v>0</v>
      </c>
      <c r="U42" s="16">
        <f t="shared" si="0"/>
        <v>0</v>
      </c>
      <c r="V42" s="16">
        <f t="shared" si="0"/>
        <v>0</v>
      </c>
      <c r="W42" s="16">
        <f t="shared" si="0"/>
        <v>0</v>
      </c>
      <c r="X42" s="16">
        <f t="shared" si="0"/>
        <v>0</v>
      </c>
      <c r="Y42" s="16">
        <f t="shared" si="0"/>
        <v>0</v>
      </c>
      <c r="Z42" s="16">
        <f t="shared" si="0"/>
        <v>1</v>
      </c>
      <c r="AA42" s="16">
        <f t="shared" si="0"/>
        <v>2</v>
      </c>
      <c r="AB42" s="16">
        <f t="shared" si="0"/>
        <v>0</v>
      </c>
      <c r="AC42" s="16">
        <f t="shared" si="0"/>
        <v>0</v>
      </c>
      <c r="AD42" s="16">
        <f t="shared" si="0"/>
        <v>0</v>
      </c>
      <c r="AE42" s="16">
        <f t="shared" si="0"/>
        <v>0</v>
      </c>
      <c r="AF42" s="16">
        <f t="shared" si="0"/>
        <v>84</v>
      </c>
      <c r="AG42" s="16">
        <f t="shared" si="0"/>
        <v>307</v>
      </c>
      <c r="AH42" s="16">
        <f t="shared" si="0"/>
        <v>4</v>
      </c>
      <c r="AI42" s="16">
        <f t="shared" si="0"/>
        <v>14</v>
      </c>
      <c r="AJ42" s="16">
        <f t="shared" si="0"/>
        <v>1</v>
      </c>
      <c r="AK42" s="16">
        <f t="shared" si="0"/>
        <v>3</v>
      </c>
      <c r="AL42" s="16">
        <f t="shared" si="0"/>
        <v>0</v>
      </c>
      <c r="AM42" s="16">
        <f t="shared" si="0"/>
        <v>0</v>
      </c>
      <c r="AN42" s="16">
        <f t="shared" si="0"/>
        <v>0</v>
      </c>
      <c r="AO42" s="16">
        <f t="shared" si="0"/>
        <v>0</v>
      </c>
      <c r="AP42" s="16">
        <f t="shared" si="0"/>
        <v>173</v>
      </c>
      <c r="AQ42" s="16">
        <f t="shared" si="0"/>
        <v>707</v>
      </c>
      <c r="AR42" s="16">
        <f t="shared" si="0"/>
        <v>10</v>
      </c>
      <c r="AS42" s="16">
        <f t="shared" si="0"/>
        <v>29</v>
      </c>
      <c r="AT42" s="16">
        <f t="shared" si="0"/>
        <v>1</v>
      </c>
      <c r="AU42" s="16">
        <f t="shared" si="0"/>
        <v>2</v>
      </c>
      <c r="AV42" s="16">
        <f t="shared" si="0"/>
        <v>0</v>
      </c>
      <c r="AW42" s="16">
        <f t="shared" si="0"/>
        <v>0</v>
      </c>
      <c r="AX42" s="16">
        <f t="shared" si="0"/>
        <v>0</v>
      </c>
      <c r="AY42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5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62</v>
      </c>
      <c r="B2" s="50" t="s">
        <v>141</v>
      </c>
      <c r="C2" s="47" t="s">
        <v>63</v>
      </c>
      <c r="D2" s="56" t="s">
        <v>142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64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123</v>
      </c>
      <c r="E3" s="60"/>
      <c r="F3" s="60"/>
      <c r="G3" s="60"/>
      <c r="H3" s="60"/>
      <c r="I3" s="61"/>
      <c r="J3" s="59" t="s">
        <v>121</v>
      </c>
      <c r="K3" s="60"/>
      <c r="L3" s="60"/>
      <c r="M3" s="60"/>
      <c r="N3" s="60"/>
      <c r="O3" s="61"/>
      <c r="P3" s="59" t="s">
        <v>122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65</v>
      </c>
      <c r="W4" s="69"/>
      <c r="X4" s="69"/>
      <c r="Y4" s="69"/>
      <c r="Z4" s="69" t="s">
        <v>66</v>
      </c>
      <c r="AA4" s="69"/>
      <c r="AB4" s="42" t="s">
        <v>67</v>
      </c>
      <c r="AC4" s="43"/>
      <c r="AD4" s="67" t="s">
        <v>68</v>
      </c>
      <c r="AE4" s="68"/>
      <c r="AF4" s="69" t="s">
        <v>65</v>
      </c>
      <c r="AG4" s="69"/>
      <c r="AH4" s="69"/>
      <c r="AI4" s="69"/>
      <c r="AJ4" s="69" t="s">
        <v>66</v>
      </c>
      <c r="AK4" s="69"/>
      <c r="AL4" s="42" t="s">
        <v>67</v>
      </c>
      <c r="AM4" s="43"/>
      <c r="AN4" s="67" t="s">
        <v>68</v>
      </c>
      <c r="AO4" s="68"/>
      <c r="AP4" s="69" t="s">
        <v>65</v>
      </c>
      <c r="AQ4" s="69"/>
      <c r="AR4" s="69"/>
      <c r="AS4" s="69"/>
      <c r="AT4" s="69" t="s">
        <v>66</v>
      </c>
      <c r="AU4" s="69"/>
      <c r="AV4" s="42" t="s">
        <v>67</v>
      </c>
      <c r="AW4" s="43"/>
      <c r="AX4" s="67" t="s">
        <v>68</v>
      </c>
      <c r="AY4" s="68"/>
    </row>
    <row r="5" spans="1:51" s="29" customFormat="1" ht="22.5" customHeight="1">
      <c r="A5" s="49"/>
      <c r="B5" s="49"/>
      <c r="C5" s="48"/>
      <c r="D5" s="70" t="s">
        <v>69</v>
      </c>
      <c r="E5" s="41"/>
      <c r="F5" s="70" t="s">
        <v>155</v>
      </c>
      <c r="G5" s="41"/>
      <c r="H5" s="70" t="s">
        <v>156</v>
      </c>
      <c r="I5" s="41"/>
      <c r="J5" s="70" t="s">
        <v>69</v>
      </c>
      <c r="K5" s="41"/>
      <c r="L5" s="70" t="s">
        <v>155</v>
      </c>
      <c r="M5" s="41"/>
      <c r="N5" s="70" t="s">
        <v>156</v>
      </c>
      <c r="O5" s="41"/>
      <c r="P5" s="70" t="s">
        <v>69</v>
      </c>
      <c r="Q5" s="41"/>
      <c r="R5" s="70" t="s">
        <v>155</v>
      </c>
      <c r="S5" s="41"/>
      <c r="T5" s="70" t="s">
        <v>156</v>
      </c>
      <c r="U5" s="41"/>
      <c r="V5" s="69" t="s">
        <v>157</v>
      </c>
      <c r="W5" s="69"/>
      <c r="X5" s="69" t="s">
        <v>158</v>
      </c>
      <c r="Y5" s="69"/>
      <c r="Z5" s="69"/>
      <c r="AA5" s="69"/>
      <c r="AB5" s="44"/>
      <c r="AC5" s="71"/>
      <c r="AD5" s="68"/>
      <c r="AE5" s="68"/>
      <c r="AF5" s="69" t="s">
        <v>157</v>
      </c>
      <c r="AG5" s="69"/>
      <c r="AH5" s="69" t="s">
        <v>158</v>
      </c>
      <c r="AI5" s="69"/>
      <c r="AJ5" s="69"/>
      <c r="AK5" s="69"/>
      <c r="AL5" s="44"/>
      <c r="AM5" s="71"/>
      <c r="AN5" s="68"/>
      <c r="AO5" s="68"/>
      <c r="AP5" s="69" t="s">
        <v>157</v>
      </c>
      <c r="AQ5" s="69"/>
      <c r="AR5" s="69" t="s">
        <v>158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49"/>
      <c r="B6" s="49"/>
      <c r="C6" s="48"/>
      <c r="D6" s="38" t="s">
        <v>126</v>
      </c>
      <c r="E6" s="38" t="s">
        <v>143</v>
      </c>
      <c r="F6" s="38" t="s">
        <v>126</v>
      </c>
      <c r="G6" s="38" t="s">
        <v>143</v>
      </c>
      <c r="H6" s="19" t="s">
        <v>128</v>
      </c>
      <c r="I6" s="38" t="s">
        <v>143</v>
      </c>
      <c r="J6" s="38" t="s">
        <v>126</v>
      </c>
      <c r="K6" s="38" t="s">
        <v>143</v>
      </c>
      <c r="L6" s="38" t="s">
        <v>126</v>
      </c>
      <c r="M6" s="38" t="s">
        <v>143</v>
      </c>
      <c r="N6" s="19" t="s">
        <v>128</v>
      </c>
      <c r="O6" s="38" t="s">
        <v>143</v>
      </c>
      <c r="P6" s="38" t="s">
        <v>126</v>
      </c>
      <c r="Q6" s="38" t="s">
        <v>143</v>
      </c>
      <c r="R6" s="38" t="s">
        <v>126</v>
      </c>
      <c r="S6" s="38" t="s">
        <v>143</v>
      </c>
      <c r="T6" s="19" t="s">
        <v>128</v>
      </c>
      <c r="U6" s="38" t="s">
        <v>143</v>
      </c>
      <c r="V6" s="38" t="s">
        <v>126</v>
      </c>
      <c r="W6" s="19" t="s">
        <v>144</v>
      </c>
      <c r="X6" s="38" t="s">
        <v>126</v>
      </c>
      <c r="Y6" s="19" t="s">
        <v>144</v>
      </c>
      <c r="Z6" s="38" t="s">
        <v>126</v>
      </c>
      <c r="AA6" s="19" t="s">
        <v>144</v>
      </c>
      <c r="AB6" s="19" t="s">
        <v>128</v>
      </c>
      <c r="AC6" s="19" t="s">
        <v>144</v>
      </c>
      <c r="AD6" s="19" t="s">
        <v>128</v>
      </c>
      <c r="AE6" s="19" t="s">
        <v>144</v>
      </c>
      <c r="AF6" s="38" t="s">
        <v>126</v>
      </c>
      <c r="AG6" s="19" t="s">
        <v>144</v>
      </c>
      <c r="AH6" s="38" t="s">
        <v>126</v>
      </c>
      <c r="AI6" s="19" t="s">
        <v>144</v>
      </c>
      <c r="AJ6" s="38" t="s">
        <v>126</v>
      </c>
      <c r="AK6" s="19" t="s">
        <v>144</v>
      </c>
      <c r="AL6" s="19" t="s">
        <v>128</v>
      </c>
      <c r="AM6" s="19" t="s">
        <v>144</v>
      </c>
      <c r="AN6" s="19" t="s">
        <v>128</v>
      </c>
      <c r="AO6" s="19" t="s">
        <v>144</v>
      </c>
      <c r="AP6" s="38" t="s">
        <v>126</v>
      </c>
      <c r="AQ6" s="19" t="s">
        <v>144</v>
      </c>
      <c r="AR6" s="38" t="s">
        <v>126</v>
      </c>
      <c r="AS6" s="19" t="s">
        <v>144</v>
      </c>
      <c r="AT6" s="38" t="s">
        <v>126</v>
      </c>
      <c r="AU6" s="19" t="s">
        <v>144</v>
      </c>
      <c r="AV6" s="19" t="s">
        <v>128</v>
      </c>
      <c r="AW6" s="19" t="s">
        <v>144</v>
      </c>
      <c r="AX6" s="19" t="s">
        <v>128</v>
      </c>
      <c r="AY6" s="19" t="s">
        <v>144</v>
      </c>
    </row>
    <row r="7" spans="1:51" ht="13.5">
      <c r="A7" s="36" t="s">
        <v>24</v>
      </c>
      <c r="B7" s="39" t="s">
        <v>92</v>
      </c>
      <c r="C7" s="37" t="s">
        <v>93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4</v>
      </c>
      <c r="AK7" s="16">
        <v>35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24</v>
      </c>
      <c r="B8" s="39" t="s">
        <v>94</v>
      </c>
      <c r="C8" s="37" t="s">
        <v>95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24</v>
      </c>
      <c r="B9" s="39" t="s">
        <v>96</v>
      </c>
      <c r="C9" s="37" t="s">
        <v>97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7</v>
      </c>
      <c r="AK9" s="16">
        <v>38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24</v>
      </c>
      <c r="B10" s="39" t="s">
        <v>98</v>
      </c>
      <c r="C10" s="37" t="s">
        <v>99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24</v>
      </c>
      <c r="B11" s="39" t="s">
        <v>100</v>
      </c>
      <c r="C11" s="37" t="s">
        <v>101</v>
      </c>
      <c r="D11" s="16">
        <v>0</v>
      </c>
      <c r="E11" s="16">
        <v>0</v>
      </c>
      <c r="F11" s="16">
        <v>2</v>
      </c>
      <c r="G11" s="16">
        <v>7</v>
      </c>
      <c r="H11" s="16">
        <v>0</v>
      </c>
      <c r="I11" s="16">
        <v>0</v>
      </c>
      <c r="J11" s="16">
        <v>0</v>
      </c>
      <c r="K11" s="16">
        <v>0</v>
      </c>
      <c r="L11" s="16">
        <v>10</v>
      </c>
      <c r="M11" s="16">
        <v>85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2</v>
      </c>
      <c r="AG11" s="16">
        <v>7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24</v>
      </c>
      <c r="B12" s="39" t="s">
        <v>102</v>
      </c>
      <c r="C12" s="37" t="s">
        <v>103</v>
      </c>
      <c r="D12" s="16">
        <v>0</v>
      </c>
      <c r="E12" s="16">
        <v>0</v>
      </c>
      <c r="F12" s="16">
        <v>5</v>
      </c>
      <c r="G12" s="16">
        <v>13</v>
      </c>
      <c r="H12" s="16">
        <v>0</v>
      </c>
      <c r="I12" s="16">
        <v>0</v>
      </c>
      <c r="J12" s="16">
        <v>0</v>
      </c>
      <c r="K12" s="16">
        <v>0</v>
      </c>
      <c r="L12" s="16">
        <v>2</v>
      </c>
      <c r="M12" s="16">
        <v>16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</v>
      </c>
      <c r="AA12" s="16">
        <v>2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24</v>
      </c>
      <c r="B13" s="39" t="s">
        <v>104</v>
      </c>
      <c r="C13" s="37" t="s">
        <v>105</v>
      </c>
      <c r="D13" s="16">
        <v>0</v>
      </c>
      <c r="E13" s="16">
        <v>0</v>
      </c>
      <c r="F13" s="16">
        <v>5</v>
      </c>
      <c r="G13" s="16">
        <v>51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24</v>
      </c>
      <c r="B14" s="39" t="s">
        <v>106</v>
      </c>
      <c r="C14" s="37" t="s">
        <v>107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46" t="s">
        <v>118</v>
      </c>
      <c r="B15" s="46"/>
      <c r="C15" s="46"/>
      <c r="D15" s="16">
        <f aca="true" t="shared" si="0" ref="D15:AY15">SUM(D7:D14)</f>
        <v>0</v>
      </c>
      <c r="E15" s="16">
        <f t="shared" si="0"/>
        <v>0</v>
      </c>
      <c r="F15" s="16">
        <f t="shared" si="0"/>
        <v>12</v>
      </c>
      <c r="G15" s="16">
        <f t="shared" si="0"/>
        <v>71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12</v>
      </c>
      <c r="M15" s="16">
        <f t="shared" si="0"/>
        <v>101</v>
      </c>
      <c r="N15" s="16">
        <f t="shared" si="0"/>
        <v>0</v>
      </c>
      <c r="O15" s="16">
        <f t="shared" si="0"/>
        <v>0</v>
      </c>
      <c r="P15" s="16">
        <f t="shared" si="0"/>
        <v>0</v>
      </c>
      <c r="Q15" s="16">
        <f t="shared" si="0"/>
        <v>0</v>
      </c>
      <c r="R15" s="16">
        <f t="shared" si="0"/>
        <v>0</v>
      </c>
      <c r="S15" s="16">
        <f t="shared" si="0"/>
        <v>0</v>
      </c>
      <c r="T15" s="16">
        <f t="shared" si="0"/>
        <v>0</v>
      </c>
      <c r="U15" s="16">
        <f t="shared" si="0"/>
        <v>0</v>
      </c>
      <c r="V15" s="16">
        <f t="shared" si="0"/>
        <v>0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1</v>
      </c>
      <c r="AA15" s="16">
        <f t="shared" si="0"/>
        <v>2</v>
      </c>
      <c r="AB15" s="16">
        <f t="shared" si="0"/>
        <v>0</v>
      </c>
      <c r="AC15" s="16">
        <f t="shared" si="0"/>
        <v>0</v>
      </c>
      <c r="AD15" s="16">
        <f t="shared" si="0"/>
        <v>0</v>
      </c>
      <c r="AE15" s="16">
        <f t="shared" si="0"/>
        <v>0</v>
      </c>
      <c r="AF15" s="16">
        <f t="shared" si="0"/>
        <v>2</v>
      </c>
      <c r="AG15" s="16">
        <f t="shared" si="0"/>
        <v>7</v>
      </c>
      <c r="AH15" s="16">
        <f t="shared" si="0"/>
        <v>0</v>
      </c>
      <c r="AI15" s="16">
        <f t="shared" si="0"/>
        <v>0</v>
      </c>
      <c r="AJ15" s="16">
        <f t="shared" si="0"/>
        <v>11</v>
      </c>
      <c r="AK15" s="16">
        <f t="shared" si="0"/>
        <v>73</v>
      </c>
      <c r="AL15" s="16">
        <f t="shared" si="0"/>
        <v>0</v>
      </c>
      <c r="AM15" s="16">
        <f t="shared" si="0"/>
        <v>0</v>
      </c>
      <c r="AN15" s="16">
        <f t="shared" si="0"/>
        <v>0</v>
      </c>
      <c r="AO15" s="16">
        <f t="shared" si="0"/>
        <v>0</v>
      </c>
      <c r="AP15" s="16">
        <f t="shared" si="0"/>
        <v>0</v>
      </c>
      <c r="AQ15" s="16">
        <f t="shared" si="0"/>
        <v>0</v>
      </c>
      <c r="AR15" s="16">
        <f t="shared" si="0"/>
        <v>0</v>
      </c>
      <c r="AS15" s="16">
        <f t="shared" si="0"/>
        <v>0</v>
      </c>
      <c r="AT15" s="16">
        <f t="shared" si="0"/>
        <v>0</v>
      </c>
      <c r="AU15" s="16">
        <f t="shared" si="0"/>
        <v>0</v>
      </c>
      <c r="AV15" s="16">
        <f t="shared" si="0"/>
        <v>0</v>
      </c>
      <c r="AW15" s="16">
        <f t="shared" si="0"/>
        <v>0</v>
      </c>
      <c r="AX15" s="16">
        <f t="shared" si="0"/>
        <v>0</v>
      </c>
      <c r="AY15" s="16">
        <f t="shared" si="0"/>
        <v>0</v>
      </c>
    </row>
  </sheetData>
  <mergeCells count="39">
    <mergeCell ref="A15:C15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2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62</v>
      </c>
      <c r="B2" s="52" t="s">
        <v>10</v>
      </c>
      <c r="C2" s="50" t="s">
        <v>113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64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163</v>
      </c>
      <c r="E3" s="8"/>
      <c r="F3" s="8"/>
      <c r="G3" s="10"/>
      <c r="H3" s="12" t="s">
        <v>164</v>
      </c>
      <c r="I3" s="8"/>
      <c r="J3" s="8"/>
      <c r="K3" s="10"/>
      <c r="L3" s="12" t="s">
        <v>163</v>
      </c>
      <c r="M3" s="8"/>
      <c r="N3" s="8"/>
      <c r="O3" s="10"/>
      <c r="P3" s="12" t="s">
        <v>164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115</v>
      </c>
      <c r="E4" s="47" t="s">
        <v>12</v>
      </c>
      <c r="F4" s="47" t="s">
        <v>13</v>
      </c>
      <c r="G4" s="47" t="s">
        <v>14</v>
      </c>
      <c r="H4" s="49" t="s">
        <v>115</v>
      </c>
      <c r="I4" s="47" t="s">
        <v>12</v>
      </c>
      <c r="J4" s="47" t="s">
        <v>13</v>
      </c>
      <c r="K4" s="47" t="s">
        <v>14</v>
      </c>
      <c r="L4" s="49" t="s">
        <v>115</v>
      </c>
      <c r="M4" s="47" t="s">
        <v>12</v>
      </c>
      <c r="N4" s="47" t="s">
        <v>13</v>
      </c>
      <c r="O4" s="47" t="s">
        <v>14</v>
      </c>
      <c r="P4" s="49" t="s">
        <v>115</v>
      </c>
      <c r="Q4" s="47" t="s">
        <v>12</v>
      </c>
      <c r="R4" s="47" t="s">
        <v>13</v>
      </c>
      <c r="S4" s="47" t="s">
        <v>14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165</v>
      </c>
      <c r="E6" s="15" t="s">
        <v>162</v>
      </c>
      <c r="F6" s="15" t="s">
        <v>162</v>
      </c>
      <c r="G6" s="15" t="s">
        <v>162</v>
      </c>
      <c r="H6" s="14" t="s">
        <v>162</v>
      </c>
      <c r="I6" s="15" t="s">
        <v>162</v>
      </c>
      <c r="J6" s="15" t="s">
        <v>162</v>
      </c>
      <c r="K6" s="15" t="s">
        <v>162</v>
      </c>
      <c r="L6" s="14" t="s">
        <v>165</v>
      </c>
      <c r="M6" s="15" t="s">
        <v>162</v>
      </c>
      <c r="N6" s="15" t="s">
        <v>162</v>
      </c>
      <c r="O6" s="15" t="s">
        <v>162</v>
      </c>
      <c r="P6" s="14" t="s">
        <v>162</v>
      </c>
      <c r="Q6" s="15" t="s">
        <v>162</v>
      </c>
      <c r="R6" s="15" t="s">
        <v>162</v>
      </c>
      <c r="S6" s="15" t="s">
        <v>162</v>
      </c>
    </row>
    <row r="7" spans="1:19" ht="13.5">
      <c r="A7" s="36" t="s">
        <v>24</v>
      </c>
      <c r="B7" s="40" t="s">
        <v>25</v>
      </c>
      <c r="C7" s="35" t="s">
        <v>26</v>
      </c>
      <c r="D7" s="16">
        <f aca="true" t="shared" si="0" ref="D7:D13">SUM(E7:G7)</f>
        <v>8</v>
      </c>
      <c r="E7" s="16">
        <v>6</v>
      </c>
      <c r="F7" s="16">
        <v>2</v>
      </c>
      <c r="G7" s="16">
        <v>0</v>
      </c>
      <c r="H7" s="16">
        <f aca="true" t="shared" si="1" ref="H7:H13">SUM(I7:K7)</f>
        <v>120</v>
      </c>
      <c r="I7" s="16">
        <v>112</v>
      </c>
      <c r="J7" s="16">
        <v>8</v>
      </c>
      <c r="K7" s="16">
        <v>0</v>
      </c>
      <c r="L7" s="16">
        <f aca="true" t="shared" si="2" ref="L7:L13">SUM(M7:O7)</f>
        <v>1</v>
      </c>
      <c r="M7" s="16">
        <v>1</v>
      </c>
      <c r="N7" s="16">
        <v>0</v>
      </c>
      <c r="O7" s="16">
        <v>0</v>
      </c>
      <c r="P7" s="16">
        <f aca="true" t="shared" si="3" ref="P7:P13">SUM(Q7:S7)</f>
        <v>2</v>
      </c>
      <c r="Q7" s="16">
        <v>2</v>
      </c>
      <c r="R7" s="16">
        <v>0</v>
      </c>
      <c r="S7" s="16">
        <v>0</v>
      </c>
    </row>
    <row r="8" spans="1:19" ht="13.5">
      <c r="A8" s="36" t="s">
        <v>24</v>
      </c>
      <c r="B8" s="40" t="s">
        <v>27</v>
      </c>
      <c r="C8" s="35" t="s">
        <v>28</v>
      </c>
      <c r="D8" s="16">
        <f t="shared" si="0"/>
        <v>1</v>
      </c>
      <c r="E8" s="16">
        <v>1</v>
      </c>
      <c r="F8" s="16">
        <v>0</v>
      </c>
      <c r="G8" s="16">
        <v>0</v>
      </c>
      <c r="H8" s="16">
        <f t="shared" si="1"/>
        <v>13</v>
      </c>
      <c r="I8" s="16">
        <v>13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36" t="s">
        <v>24</v>
      </c>
      <c r="B9" s="40" t="s">
        <v>29</v>
      </c>
      <c r="C9" s="35" t="s">
        <v>30</v>
      </c>
      <c r="D9" s="16">
        <f t="shared" si="0"/>
        <v>3</v>
      </c>
      <c r="E9" s="16">
        <v>3</v>
      </c>
      <c r="F9" s="16">
        <v>0</v>
      </c>
      <c r="G9" s="16">
        <v>0</v>
      </c>
      <c r="H9" s="16">
        <f t="shared" si="1"/>
        <v>15</v>
      </c>
      <c r="I9" s="16">
        <v>15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36" t="s">
        <v>24</v>
      </c>
      <c r="B10" s="40" t="s">
        <v>31</v>
      </c>
      <c r="C10" s="35" t="s">
        <v>32</v>
      </c>
      <c r="D10" s="16">
        <f t="shared" si="0"/>
        <v>4</v>
      </c>
      <c r="E10" s="16">
        <v>3</v>
      </c>
      <c r="F10" s="16">
        <v>1</v>
      </c>
      <c r="G10" s="16">
        <v>0</v>
      </c>
      <c r="H10" s="16">
        <f t="shared" si="1"/>
        <v>7</v>
      </c>
      <c r="I10" s="16">
        <v>7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24</v>
      </c>
      <c r="B11" s="40" t="s">
        <v>33</v>
      </c>
      <c r="C11" s="35" t="s">
        <v>34</v>
      </c>
      <c r="D11" s="16">
        <f t="shared" si="0"/>
        <v>9</v>
      </c>
      <c r="E11" s="16">
        <v>9</v>
      </c>
      <c r="F11" s="16">
        <v>0</v>
      </c>
      <c r="G11" s="16">
        <v>0</v>
      </c>
      <c r="H11" s="16">
        <f t="shared" si="1"/>
        <v>8</v>
      </c>
      <c r="I11" s="16">
        <v>8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36" t="s">
        <v>24</v>
      </c>
      <c r="B12" s="40" t="s">
        <v>35</v>
      </c>
      <c r="C12" s="35" t="s">
        <v>36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3</v>
      </c>
      <c r="I12" s="16">
        <v>3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36" t="s">
        <v>24</v>
      </c>
      <c r="B13" s="40" t="s">
        <v>37</v>
      </c>
      <c r="C13" s="35" t="s">
        <v>38</v>
      </c>
      <c r="D13" s="16">
        <f t="shared" si="0"/>
        <v>3</v>
      </c>
      <c r="E13" s="16">
        <v>3</v>
      </c>
      <c r="F13" s="16">
        <v>0</v>
      </c>
      <c r="G13" s="16">
        <v>0</v>
      </c>
      <c r="H13" s="16">
        <f t="shared" si="1"/>
        <v>9</v>
      </c>
      <c r="I13" s="16">
        <v>8</v>
      </c>
      <c r="J13" s="16">
        <v>1</v>
      </c>
      <c r="K13" s="16">
        <v>0</v>
      </c>
      <c r="L13" s="16">
        <f t="shared" si="2"/>
        <v>1</v>
      </c>
      <c r="M13" s="16">
        <v>1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36" t="s">
        <v>24</v>
      </c>
      <c r="B14" s="40" t="s">
        <v>39</v>
      </c>
      <c r="C14" s="35" t="s">
        <v>120</v>
      </c>
      <c r="D14" s="16">
        <f aca="true" t="shared" si="4" ref="D14:D42">SUM(E14:G14)</f>
        <v>1</v>
      </c>
      <c r="E14" s="16">
        <v>1</v>
      </c>
      <c r="F14" s="16">
        <v>0</v>
      </c>
      <c r="G14" s="16">
        <v>0</v>
      </c>
      <c r="H14" s="16">
        <f aca="true" t="shared" si="5" ref="H14:H42">SUM(I14:K14)</f>
        <v>12</v>
      </c>
      <c r="I14" s="16">
        <v>12</v>
      </c>
      <c r="J14" s="16">
        <v>0</v>
      </c>
      <c r="K14" s="16">
        <v>0</v>
      </c>
      <c r="L14" s="16">
        <f aca="true" t="shared" si="6" ref="L14:L42">SUM(M14:O14)</f>
        <v>2</v>
      </c>
      <c r="M14" s="16">
        <v>2</v>
      </c>
      <c r="N14" s="16">
        <v>0</v>
      </c>
      <c r="O14" s="16">
        <v>0</v>
      </c>
      <c r="P14" s="16">
        <f aca="true" t="shared" si="7" ref="P14:P42">SUM(Q14:S14)</f>
        <v>2</v>
      </c>
      <c r="Q14" s="16">
        <v>2</v>
      </c>
      <c r="R14" s="16">
        <v>0</v>
      </c>
      <c r="S14" s="16">
        <v>0</v>
      </c>
    </row>
    <row r="15" spans="1:19" ht="13.5">
      <c r="A15" s="36" t="s">
        <v>24</v>
      </c>
      <c r="B15" s="40" t="s">
        <v>40</v>
      </c>
      <c r="C15" s="35" t="s">
        <v>41</v>
      </c>
      <c r="D15" s="16">
        <f t="shared" si="4"/>
        <v>6</v>
      </c>
      <c r="E15" s="16">
        <v>1</v>
      </c>
      <c r="F15" s="16">
        <v>4</v>
      </c>
      <c r="G15" s="16">
        <v>1</v>
      </c>
      <c r="H15" s="16">
        <f t="shared" si="5"/>
        <v>10</v>
      </c>
      <c r="I15" s="16">
        <v>8</v>
      </c>
      <c r="J15" s="16">
        <v>2</v>
      </c>
      <c r="K15" s="16">
        <v>0</v>
      </c>
      <c r="L15" s="16">
        <f t="shared" si="6"/>
        <v>1</v>
      </c>
      <c r="M15" s="16">
        <v>1</v>
      </c>
      <c r="N15" s="16">
        <v>0</v>
      </c>
      <c r="O15" s="16">
        <v>0</v>
      </c>
      <c r="P15" s="16">
        <f t="shared" si="7"/>
        <v>1</v>
      </c>
      <c r="Q15" s="16">
        <v>1</v>
      </c>
      <c r="R15" s="16">
        <v>0</v>
      </c>
      <c r="S15" s="16">
        <v>0</v>
      </c>
    </row>
    <row r="16" spans="1:19" ht="13.5">
      <c r="A16" s="36" t="s">
        <v>24</v>
      </c>
      <c r="B16" s="40" t="s">
        <v>42</v>
      </c>
      <c r="C16" s="35" t="s">
        <v>43</v>
      </c>
      <c r="D16" s="16">
        <f t="shared" si="4"/>
        <v>1</v>
      </c>
      <c r="E16" s="16">
        <v>1</v>
      </c>
      <c r="F16" s="16">
        <v>0</v>
      </c>
      <c r="G16" s="16">
        <v>0</v>
      </c>
      <c r="H16" s="16">
        <f t="shared" si="5"/>
        <v>0</v>
      </c>
      <c r="I16" s="16">
        <v>0</v>
      </c>
      <c r="J16" s="16">
        <v>0</v>
      </c>
      <c r="K16" s="16">
        <v>0</v>
      </c>
      <c r="L16" s="16">
        <f t="shared" si="6"/>
        <v>0</v>
      </c>
      <c r="M16" s="16">
        <v>0</v>
      </c>
      <c r="N16" s="16">
        <v>0</v>
      </c>
      <c r="O16" s="16">
        <v>0</v>
      </c>
      <c r="P16" s="16">
        <f t="shared" si="7"/>
        <v>1</v>
      </c>
      <c r="Q16" s="16">
        <v>1</v>
      </c>
      <c r="R16" s="16">
        <v>0</v>
      </c>
      <c r="S16" s="16">
        <v>0</v>
      </c>
    </row>
    <row r="17" spans="1:19" ht="13.5">
      <c r="A17" s="36" t="s">
        <v>24</v>
      </c>
      <c r="B17" s="40" t="s">
        <v>44</v>
      </c>
      <c r="C17" s="35" t="s">
        <v>45</v>
      </c>
      <c r="D17" s="16">
        <f t="shared" si="4"/>
        <v>2</v>
      </c>
      <c r="E17" s="16">
        <v>2</v>
      </c>
      <c r="F17" s="16">
        <v>0</v>
      </c>
      <c r="G17" s="16">
        <v>0</v>
      </c>
      <c r="H17" s="16">
        <f t="shared" si="5"/>
        <v>7</v>
      </c>
      <c r="I17" s="16">
        <v>7</v>
      </c>
      <c r="J17" s="16">
        <v>0</v>
      </c>
      <c r="K17" s="16">
        <v>0</v>
      </c>
      <c r="L17" s="16">
        <f t="shared" si="6"/>
        <v>0</v>
      </c>
      <c r="M17" s="16">
        <v>0</v>
      </c>
      <c r="N17" s="16">
        <v>0</v>
      </c>
      <c r="O17" s="16">
        <v>0</v>
      </c>
      <c r="P17" s="16">
        <f t="shared" si="7"/>
        <v>2</v>
      </c>
      <c r="Q17" s="16">
        <v>2</v>
      </c>
      <c r="R17" s="16">
        <v>0</v>
      </c>
      <c r="S17" s="16">
        <v>0</v>
      </c>
    </row>
    <row r="18" spans="1:19" ht="13.5">
      <c r="A18" s="36" t="s">
        <v>24</v>
      </c>
      <c r="B18" s="40" t="s">
        <v>46</v>
      </c>
      <c r="C18" s="35" t="s">
        <v>47</v>
      </c>
      <c r="D18" s="16">
        <f t="shared" si="4"/>
        <v>2</v>
      </c>
      <c r="E18" s="16">
        <v>2</v>
      </c>
      <c r="F18" s="16">
        <v>0</v>
      </c>
      <c r="G18" s="16">
        <v>0</v>
      </c>
      <c r="H18" s="16">
        <f t="shared" si="5"/>
        <v>2</v>
      </c>
      <c r="I18" s="16">
        <v>2</v>
      </c>
      <c r="J18" s="16">
        <v>0</v>
      </c>
      <c r="K18" s="16">
        <v>0</v>
      </c>
      <c r="L18" s="16">
        <f t="shared" si="6"/>
        <v>0</v>
      </c>
      <c r="M18" s="16">
        <v>0</v>
      </c>
      <c r="N18" s="16">
        <v>0</v>
      </c>
      <c r="O18" s="16">
        <v>0</v>
      </c>
      <c r="P18" s="16">
        <f t="shared" si="7"/>
        <v>2</v>
      </c>
      <c r="Q18" s="16">
        <v>2</v>
      </c>
      <c r="R18" s="16">
        <v>0</v>
      </c>
      <c r="S18" s="16">
        <v>0</v>
      </c>
    </row>
    <row r="19" spans="1:19" ht="13.5">
      <c r="A19" s="36" t="s">
        <v>24</v>
      </c>
      <c r="B19" s="40" t="s">
        <v>48</v>
      </c>
      <c r="C19" s="35" t="s">
        <v>49</v>
      </c>
      <c r="D19" s="16">
        <f t="shared" si="4"/>
        <v>1</v>
      </c>
      <c r="E19" s="16">
        <v>1</v>
      </c>
      <c r="F19" s="16">
        <v>0</v>
      </c>
      <c r="G19" s="16">
        <v>0</v>
      </c>
      <c r="H19" s="16">
        <f t="shared" si="5"/>
        <v>9</v>
      </c>
      <c r="I19" s="16">
        <v>8</v>
      </c>
      <c r="J19" s="16">
        <v>1</v>
      </c>
      <c r="K19" s="16">
        <v>0</v>
      </c>
      <c r="L19" s="16">
        <f t="shared" si="6"/>
        <v>0</v>
      </c>
      <c r="M19" s="16">
        <v>0</v>
      </c>
      <c r="N19" s="16">
        <v>0</v>
      </c>
      <c r="O19" s="16">
        <v>0</v>
      </c>
      <c r="P19" s="16">
        <f t="shared" si="7"/>
        <v>2</v>
      </c>
      <c r="Q19" s="16">
        <v>2</v>
      </c>
      <c r="R19" s="16">
        <v>0</v>
      </c>
      <c r="S19" s="16">
        <v>0</v>
      </c>
    </row>
    <row r="20" spans="1:19" ht="13.5">
      <c r="A20" s="36" t="s">
        <v>24</v>
      </c>
      <c r="B20" s="40" t="s">
        <v>50</v>
      </c>
      <c r="C20" s="35" t="s">
        <v>51</v>
      </c>
      <c r="D20" s="16">
        <f t="shared" si="4"/>
        <v>1</v>
      </c>
      <c r="E20" s="16">
        <v>1</v>
      </c>
      <c r="F20" s="16">
        <v>0</v>
      </c>
      <c r="G20" s="16">
        <v>0</v>
      </c>
      <c r="H20" s="16">
        <f t="shared" si="5"/>
        <v>11</v>
      </c>
      <c r="I20" s="16">
        <v>11</v>
      </c>
      <c r="J20" s="16">
        <v>0</v>
      </c>
      <c r="K20" s="16">
        <v>0</v>
      </c>
      <c r="L20" s="16">
        <f t="shared" si="6"/>
        <v>0</v>
      </c>
      <c r="M20" s="16">
        <v>0</v>
      </c>
      <c r="N20" s="16">
        <v>0</v>
      </c>
      <c r="O20" s="16">
        <v>0</v>
      </c>
      <c r="P20" s="16">
        <f t="shared" si="7"/>
        <v>6</v>
      </c>
      <c r="Q20" s="16">
        <v>6</v>
      </c>
      <c r="R20" s="16">
        <v>0</v>
      </c>
      <c r="S20" s="16">
        <v>0</v>
      </c>
    </row>
    <row r="21" spans="1:19" ht="13.5">
      <c r="A21" s="36" t="s">
        <v>24</v>
      </c>
      <c r="B21" s="40" t="s">
        <v>52</v>
      </c>
      <c r="C21" s="35" t="s">
        <v>53</v>
      </c>
      <c r="D21" s="16">
        <f t="shared" si="4"/>
        <v>11</v>
      </c>
      <c r="E21" s="16">
        <v>6</v>
      </c>
      <c r="F21" s="16">
        <v>3</v>
      </c>
      <c r="G21" s="16">
        <v>2</v>
      </c>
      <c r="H21" s="16">
        <f t="shared" si="5"/>
        <v>11</v>
      </c>
      <c r="I21" s="16">
        <v>11</v>
      </c>
      <c r="J21" s="16">
        <v>0</v>
      </c>
      <c r="K21" s="16">
        <v>0</v>
      </c>
      <c r="L21" s="16">
        <f t="shared" si="6"/>
        <v>1</v>
      </c>
      <c r="M21" s="16">
        <v>1</v>
      </c>
      <c r="N21" s="16">
        <v>0</v>
      </c>
      <c r="O21" s="16">
        <v>0</v>
      </c>
      <c r="P21" s="16">
        <f t="shared" si="7"/>
        <v>0</v>
      </c>
      <c r="Q21" s="16">
        <v>0</v>
      </c>
      <c r="R21" s="16">
        <v>0</v>
      </c>
      <c r="S21" s="16">
        <v>0</v>
      </c>
    </row>
    <row r="22" spans="1:19" ht="13.5">
      <c r="A22" s="36" t="s">
        <v>24</v>
      </c>
      <c r="B22" s="40" t="s">
        <v>54</v>
      </c>
      <c r="C22" s="35" t="s">
        <v>55</v>
      </c>
      <c r="D22" s="16">
        <f t="shared" si="4"/>
        <v>1</v>
      </c>
      <c r="E22" s="16">
        <v>1</v>
      </c>
      <c r="F22" s="16">
        <v>0</v>
      </c>
      <c r="G22" s="16">
        <v>0</v>
      </c>
      <c r="H22" s="16">
        <f t="shared" si="5"/>
        <v>8</v>
      </c>
      <c r="I22" s="16">
        <v>8</v>
      </c>
      <c r="J22" s="16">
        <v>0</v>
      </c>
      <c r="K22" s="16">
        <v>0</v>
      </c>
      <c r="L22" s="16">
        <f t="shared" si="6"/>
        <v>1</v>
      </c>
      <c r="M22" s="16">
        <v>1</v>
      </c>
      <c r="N22" s="16">
        <v>0</v>
      </c>
      <c r="O22" s="16">
        <v>0</v>
      </c>
      <c r="P22" s="16">
        <f t="shared" si="7"/>
        <v>5</v>
      </c>
      <c r="Q22" s="16">
        <v>5</v>
      </c>
      <c r="R22" s="16">
        <v>0</v>
      </c>
      <c r="S22" s="16">
        <v>0</v>
      </c>
    </row>
    <row r="23" spans="1:19" ht="13.5">
      <c r="A23" s="36" t="s">
        <v>24</v>
      </c>
      <c r="B23" s="40" t="s">
        <v>56</v>
      </c>
      <c r="C23" s="35" t="s">
        <v>119</v>
      </c>
      <c r="D23" s="16">
        <f t="shared" si="4"/>
        <v>1</v>
      </c>
      <c r="E23" s="16">
        <v>1</v>
      </c>
      <c r="F23" s="16">
        <v>0</v>
      </c>
      <c r="G23" s="16">
        <v>0</v>
      </c>
      <c r="H23" s="16">
        <f t="shared" si="5"/>
        <v>21</v>
      </c>
      <c r="I23" s="16">
        <v>21</v>
      </c>
      <c r="J23" s="16">
        <v>0</v>
      </c>
      <c r="K23" s="16">
        <v>0</v>
      </c>
      <c r="L23" s="16">
        <f t="shared" si="6"/>
        <v>1</v>
      </c>
      <c r="M23" s="16">
        <v>1</v>
      </c>
      <c r="N23" s="16">
        <v>0</v>
      </c>
      <c r="O23" s="16">
        <v>0</v>
      </c>
      <c r="P23" s="16">
        <f t="shared" si="7"/>
        <v>1</v>
      </c>
      <c r="Q23" s="16">
        <v>1</v>
      </c>
      <c r="R23" s="16">
        <v>0</v>
      </c>
      <c r="S23" s="16">
        <v>0</v>
      </c>
    </row>
    <row r="24" spans="1:19" ht="13.5">
      <c r="A24" s="36" t="s">
        <v>24</v>
      </c>
      <c r="B24" s="40" t="s">
        <v>57</v>
      </c>
      <c r="C24" s="35" t="s">
        <v>58</v>
      </c>
      <c r="D24" s="16">
        <f t="shared" si="4"/>
        <v>1</v>
      </c>
      <c r="E24" s="16">
        <v>1</v>
      </c>
      <c r="F24" s="16">
        <v>0</v>
      </c>
      <c r="G24" s="16">
        <v>0</v>
      </c>
      <c r="H24" s="16">
        <f t="shared" si="5"/>
        <v>13</v>
      </c>
      <c r="I24" s="16">
        <v>13</v>
      </c>
      <c r="J24" s="16">
        <v>0</v>
      </c>
      <c r="K24" s="16">
        <v>0</v>
      </c>
      <c r="L24" s="16">
        <f t="shared" si="6"/>
        <v>1</v>
      </c>
      <c r="M24" s="16">
        <v>1</v>
      </c>
      <c r="N24" s="16">
        <v>0</v>
      </c>
      <c r="O24" s="16">
        <v>0</v>
      </c>
      <c r="P24" s="16">
        <f t="shared" si="7"/>
        <v>1</v>
      </c>
      <c r="Q24" s="16">
        <v>1</v>
      </c>
      <c r="R24" s="16">
        <v>0</v>
      </c>
      <c r="S24" s="16">
        <v>0</v>
      </c>
    </row>
    <row r="25" spans="1:19" ht="13.5">
      <c r="A25" s="36" t="s">
        <v>24</v>
      </c>
      <c r="B25" s="40" t="s">
        <v>59</v>
      </c>
      <c r="C25" s="35" t="s">
        <v>60</v>
      </c>
      <c r="D25" s="16">
        <f t="shared" si="4"/>
        <v>4</v>
      </c>
      <c r="E25" s="16">
        <v>2</v>
      </c>
      <c r="F25" s="16">
        <v>2</v>
      </c>
      <c r="G25" s="16">
        <v>0</v>
      </c>
      <c r="H25" s="16">
        <f t="shared" si="5"/>
        <v>12</v>
      </c>
      <c r="I25" s="16">
        <v>12</v>
      </c>
      <c r="J25" s="16">
        <v>0</v>
      </c>
      <c r="K25" s="16">
        <v>0</v>
      </c>
      <c r="L25" s="16">
        <f t="shared" si="6"/>
        <v>4</v>
      </c>
      <c r="M25" s="16">
        <v>2</v>
      </c>
      <c r="N25" s="16">
        <v>1</v>
      </c>
      <c r="O25" s="16">
        <v>1</v>
      </c>
      <c r="P25" s="16">
        <f t="shared" si="7"/>
        <v>2</v>
      </c>
      <c r="Q25" s="16">
        <v>2</v>
      </c>
      <c r="R25" s="16">
        <v>0</v>
      </c>
      <c r="S25" s="16">
        <v>0</v>
      </c>
    </row>
    <row r="26" spans="1:19" ht="13.5">
      <c r="A26" s="36" t="s">
        <v>24</v>
      </c>
      <c r="B26" s="40" t="s">
        <v>61</v>
      </c>
      <c r="C26" s="35" t="s">
        <v>146</v>
      </c>
      <c r="D26" s="16">
        <f t="shared" si="4"/>
        <v>2</v>
      </c>
      <c r="E26" s="16">
        <v>2</v>
      </c>
      <c r="F26" s="16">
        <v>0</v>
      </c>
      <c r="G26" s="16">
        <v>0</v>
      </c>
      <c r="H26" s="16">
        <f t="shared" si="5"/>
        <v>0</v>
      </c>
      <c r="I26" s="16">
        <v>0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2</v>
      </c>
      <c r="Q26" s="16">
        <v>2</v>
      </c>
      <c r="R26" s="16">
        <v>0</v>
      </c>
      <c r="S26" s="16">
        <v>0</v>
      </c>
    </row>
    <row r="27" spans="1:19" ht="13.5">
      <c r="A27" s="36" t="s">
        <v>24</v>
      </c>
      <c r="B27" s="40" t="s">
        <v>147</v>
      </c>
      <c r="C27" s="35" t="s">
        <v>148</v>
      </c>
      <c r="D27" s="16">
        <f t="shared" si="4"/>
        <v>1</v>
      </c>
      <c r="E27" s="16">
        <v>1</v>
      </c>
      <c r="F27" s="16">
        <v>0</v>
      </c>
      <c r="G27" s="16">
        <v>0</v>
      </c>
      <c r="H27" s="16">
        <f t="shared" si="5"/>
        <v>5</v>
      </c>
      <c r="I27" s="16">
        <v>5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1</v>
      </c>
      <c r="Q27" s="16">
        <v>1</v>
      </c>
      <c r="R27" s="16">
        <v>0</v>
      </c>
      <c r="S27" s="16">
        <v>0</v>
      </c>
    </row>
    <row r="28" spans="1:19" ht="13.5">
      <c r="A28" s="36" t="s">
        <v>24</v>
      </c>
      <c r="B28" s="40" t="s">
        <v>149</v>
      </c>
      <c r="C28" s="35" t="s">
        <v>150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17</v>
      </c>
      <c r="I28" s="16">
        <v>17</v>
      </c>
      <c r="J28" s="16">
        <v>0</v>
      </c>
      <c r="K28" s="16">
        <v>0</v>
      </c>
      <c r="L28" s="16">
        <f t="shared" si="6"/>
        <v>1</v>
      </c>
      <c r="M28" s="16">
        <v>1</v>
      </c>
      <c r="N28" s="16">
        <v>0</v>
      </c>
      <c r="O28" s="16">
        <v>0</v>
      </c>
      <c r="P28" s="16">
        <f t="shared" si="7"/>
        <v>1</v>
      </c>
      <c r="Q28" s="16">
        <v>1</v>
      </c>
      <c r="R28" s="16">
        <v>0</v>
      </c>
      <c r="S28" s="16">
        <v>0</v>
      </c>
    </row>
    <row r="29" spans="1:19" ht="13.5">
      <c r="A29" s="36" t="s">
        <v>24</v>
      </c>
      <c r="B29" s="40" t="s">
        <v>151</v>
      </c>
      <c r="C29" s="35" t="s">
        <v>152</v>
      </c>
      <c r="D29" s="16">
        <f t="shared" si="4"/>
        <v>0</v>
      </c>
      <c r="E29" s="16">
        <v>0</v>
      </c>
      <c r="F29" s="16">
        <v>0</v>
      </c>
      <c r="G29" s="16">
        <v>0</v>
      </c>
      <c r="H29" s="16">
        <f t="shared" si="5"/>
        <v>10</v>
      </c>
      <c r="I29" s="16">
        <v>10</v>
      </c>
      <c r="J29" s="16">
        <v>0</v>
      </c>
      <c r="K29" s="16">
        <v>0</v>
      </c>
      <c r="L29" s="16">
        <f t="shared" si="6"/>
        <v>1</v>
      </c>
      <c r="M29" s="16">
        <v>1</v>
      </c>
      <c r="N29" s="16">
        <v>0</v>
      </c>
      <c r="O29" s="16">
        <v>0</v>
      </c>
      <c r="P29" s="16">
        <f t="shared" si="7"/>
        <v>2</v>
      </c>
      <c r="Q29" s="16">
        <v>2</v>
      </c>
      <c r="R29" s="16">
        <v>0</v>
      </c>
      <c r="S29" s="16">
        <v>0</v>
      </c>
    </row>
    <row r="30" spans="1:19" ht="13.5">
      <c r="A30" s="36" t="s">
        <v>24</v>
      </c>
      <c r="B30" s="40" t="s">
        <v>153</v>
      </c>
      <c r="C30" s="35" t="s">
        <v>154</v>
      </c>
      <c r="D30" s="16">
        <f t="shared" si="4"/>
        <v>1</v>
      </c>
      <c r="E30" s="16">
        <v>1</v>
      </c>
      <c r="F30" s="16">
        <v>0</v>
      </c>
      <c r="G30" s="16">
        <v>0</v>
      </c>
      <c r="H30" s="16">
        <f t="shared" si="5"/>
        <v>4</v>
      </c>
      <c r="I30" s="16">
        <v>4</v>
      </c>
      <c r="J30" s="16">
        <v>0</v>
      </c>
      <c r="K30" s="16">
        <v>0</v>
      </c>
      <c r="L30" s="16">
        <f t="shared" si="6"/>
        <v>1</v>
      </c>
      <c r="M30" s="16">
        <v>1</v>
      </c>
      <c r="N30" s="16">
        <v>0</v>
      </c>
      <c r="O30" s="16">
        <v>0</v>
      </c>
      <c r="P30" s="16">
        <f t="shared" si="7"/>
        <v>1</v>
      </c>
      <c r="Q30" s="16">
        <v>1</v>
      </c>
      <c r="R30" s="16">
        <v>0</v>
      </c>
      <c r="S30" s="16">
        <v>0</v>
      </c>
    </row>
    <row r="31" spans="1:19" ht="13.5">
      <c r="A31" s="36" t="s">
        <v>24</v>
      </c>
      <c r="B31" s="40" t="s">
        <v>71</v>
      </c>
      <c r="C31" s="35" t="s">
        <v>70</v>
      </c>
      <c r="D31" s="16">
        <f t="shared" si="4"/>
        <v>1</v>
      </c>
      <c r="E31" s="16">
        <v>1</v>
      </c>
      <c r="F31" s="16">
        <v>0</v>
      </c>
      <c r="G31" s="16">
        <v>0</v>
      </c>
      <c r="H31" s="16">
        <f t="shared" si="5"/>
        <v>7</v>
      </c>
      <c r="I31" s="16">
        <v>7</v>
      </c>
      <c r="J31" s="16">
        <v>0</v>
      </c>
      <c r="K31" s="16">
        <v>0</v>
      </c>
      <c r="L31" s="16">
        <f t="shared" si="6"/>
        <v>1</v>
      </c>
      <c r="M31" s="16">
        <v>1</v>
      </c>
      <c r="N31" s="16">
        <v>0</v>
      </c>
      <c r="O31" s="16">
        <v>0</v>
      </c>
      <c r="P31" s="16">
        <f t="shared" si="7"/>
        <v>1</v>
      </c>
      <c r="Q31" s="16">
        <v>1</v>
      </c>
      <c r="R31" s="16">
        <v>0</v>
      </c>
      <c r="S31" s="16">
        <v>0</v>
      </c>
    </row>
    <row r="32" spans="1:19" ht="13.5">
      <c r="A32" s="36" t="s">
        <v>24</v>
      </c>
      <c r="B32" s="40" t="s">
        <v>72</v>
      </c>
      <c r="C32" s="35" t="s">
        <v>73</v>
      </c>
      <c r="D32" s="16">
        <f t="shared" si="4"/>
        <v>1</v>
      </c>
      <c r="E32" s="16">
        <v>1</v>
      </c>
      <c r="F32" s="16">
        <v>0</v>
      </c>
      <c r="G32" s="16">
        <v>0</v>
      </c>
      <c r="H32" s="16">
        <f t="shared" si="5"/>
        <v>2</v>
      </c>
      <c r="I32" s="16">
        <v>2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1</v>
      </c>
      <c r="Q32" s="16">
        <v>1</v>
      </c>
      <c r="R32" s="16">
        <v>0</v>
      </c>
      <c r="S32" s="16">
        <v>0</v>
      </c>
    </row>
    <row r="33" spans="1:19" ht="13.5">
      <c r="A33" s="36" t="s">
        <v>24</v>
      </c>
      <c r="B33" s="40" t="s">
        <v>74</v>
      </c>
      <c r="C33" s="35" t="s">
        <v>75</v>
      </c>
      <c r="D33" s="16">
        <f t="shared" si="4"/>
        <v>0</v>
      </c>
      <c r="E33" s="16">
        <v>0</v>
      </c>
      <c r="F33" s="16">
        <v>0</v>
      </c>
      <c r="G33" s="16">
        <v>0</v>
      </c>
      <c r="H33" s="16">
        <f t="shared" si="5"/>
        <v>3</v>
      </c>
      <c r="I33" s="16">
        <v>2</v>
      </c>
      <c r="J33" s="16">
        <v>1</v>
      </c>
      <c r="K33" s="16">
        <v>0</v>
      </c>
      <c r="L33" s="16">
        <f t="shared" si="6"/>
        <v>1</v>
      </c>
      <c r="M33" s="16">
        <v>0</v>
      </c>
      <c r="N33" s="16">
        <v>1</v>
      </c>
      <c r="O33" s="16">
        <v>0</v>
      </c>
      <c r="P33" s="16">
        <f t="shared" si="7"/>
        <v>1</v>
      </c>
      <c r="Q33" s="16">
        <v>1</v>
      </c>
      <c r="R33" s="16">
        <v>0</v>
      </c>
      <c r="S33" s="16">
        <v>0</v>
      </c>
    </row>
    <row r="34" spans="1:19" ht="13.5">
      <c r="A34" s="36" t="s">
        <v>24</v>
      </c>
      <c r="B34" s="40" t="s">
        <v>76</v>
      </c>
      <c r="C34" s="35" t="s">
        <v>77</v>
      </c>
      <c r="D34" s="16">
        <f t="shared" si="4"/>
        <v>1</v>
      </c>
      <c r="E34" s="16">
        <v>1</v>
      </c>
      <c r="F34" s="16">
        <v>0</v>
      </c>
      <c r="G34" s="16">
        <v>0</v>
      </c>
      <c r="H34" s="16">
        <f t="shared" si="5"/>
        <v>2</v>
      </c>
      <c r="I34" s="16">
        <v>1</v>
      </c>
      <c r="J34" s="16">
        <v>1</v>
      </c>
      <c r="K34" s="16">
        <v>0</v>
      </c>
      <c r="L34" s="16">
        <f t="shared" si="6"/>
        <v>2</v>
      </c>
      <c r="M34" s="16">
        <v>1</v>
      </c>
      <c r="N34" s="16">
        <v>1</v>
      </c>
      <c r="O34" s="16">
        <v>0</v>
      </c>
      <c r="P34" s="16">
        <f t="shared" si="7"/>
        <v>1</v>
      </c>
      <c r="Q34" s="16">
        <v>1</v>
      </c>
      <c r="R34" s="16">
        <v>0</v>
      </c>
      <c r="S34" s="16">
        <v>0</v>
      </c>
    </row>
    <row r="35" spans="1:19" ht="13.5">
      <c r="A35" s="36" t="s">
        <v>24</v>
      </c>
      <c r="B35" s="40" t="s">
        <v>78</v>
      </c>
      <c r="C35" s="35" t="s">
        <v>79</v>
      </c>
      <c r="D35" s="16">
        <f t="shared" si="4"/>
        <v>1</v>
      </c>
      <c r="E35" s="16">
        <v>1</v>
      </c>
      <c r="F35" s="16">
        <v>0</v>
      </c>
      <c r="G35" s="16">
        <v>0</v>
      </c>
      <c r="H35" s="16">
        <f t="shared" si="5"/>
        <v>1</v>
      </c>
      <c r="I35" s="16">
        <v>1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1</v>
      </c>
      <c r="Q35" s="16">
        <v>1</v>
      </c>
      <c r="R35" s="16">
        <v>0</v>
      </c>
      <c r="S35" s="16">
        <v>0</v>
      </c>
    </row>
    <row r="36" spans="1:19" ht="13.5">
      <c r="A36" s="36" t="s">
        <v>24</v>
      </c>
      <c r="B36" s="40" t="s">
        <v>80</v>
      </c>
      <c r="C36" s="35" t="s">
        <v>81</v>
      </c>
      <c r="D36" s="16">
        <f t="shared" si="4"/>
        <v>1</v>
      </c>
      <c r="E36" s="16">
        <v>1</v>
      </c>
      <c r="F36" s="16">
        <v>0</v>
      </c>
      <c r="G36" s="16">
        <v>0</v>
      </c>
      <c r="H36" s="16">
        <f t="shared" si="5"/>
        <v>2</v>
      </c>
      <c r="I36" s="16">
        <v>2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1</v>
      </c>
      <c r="Q36" s="16">
        <v>1</v>
      </c>
      <c r="R36" s="16">
        <v>0</v>
      </c>
      <c r="S36" s="16">
        <v>0</v>
      </c>
    </row>
    <row r="37" spans="1:19" ht="13.5">
      <c r="A37" s="36" t="s">
        <v>24</v>
      </c>
      <c r="B37" s="40" t="s">
        <v>82</v>
      </c>
      <c r="C37" s="35" t="s">
        <v>83</v>
      </c>
      <c r="D37" s="16">
        <f t="shared" si="4"/>
        <v>2</v>
      </c>
      <c r="E37" s="16">
        <v>2</v>
      </c>
      <c r="F37" s="16">
        <v>0</v>
      </c>
      <c r="G37" s="16">
        <v>0</v>
      </c>
      <c r="H37" s="16">
        <f t="shared" si="5"/>
        <v>5</v>
      </c>
      <c r="I37" s="16">
        <v>5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1</v>
      </c>
      <c r="Q37" s="16">
        <v>1</v>
      </c>
      <c r="R37" s="16">
        <v>0</v>
      </c>
      <c r="S37" s="16">
        <v>0</v>
      </c>
    </row>
    <row r="38" spans="1:19" ht="13.5">
      <c r="A38" s="36" t="s">
        <v>24</v>
      </c>
      <c r="B38" s="40" t="s">
        <v>84</v>
      </c>
      <c r="C38" s="35" t="s">
        <v>85</v>
      </c>
      <c r="D38" s="16">
        <f t="shared" si="4"/>
        <v>1</v>
      </c>
      <c r="E38" s="16">
        <v>1</v>
      </c>
      <c r="F38" s="16">
        <v>0</v>
      </c>
      <c r="G38" s="16">
        <v>0</v>
      </c>
      <c r="H38" s="16">
        <f t="shared" si="5"/>
        <v>4</v>
      </c>
      <c r="I38" s="16">
        <v>4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1</v>
      </c>
      <c r="Q38" s="16">
        <v>1</v>
      </c>
      <c r="R38" s="16">
        <v>0</v>
      </c>
      <c r="S38" s="16">
        <v>0</v>
      </c>
    </row>
    <row r="39" spans="1:19" ht="13.5">
      <c r="A39" s="36" t="s">
        <v>24</v>
      </c>
      <c r="B39" s="40" t="s">
        <v>86</v>
      </c>
      <c r="C39" s="35" t="s">
        <v>87</v>
      </c>
      <c r="D39" s="16">
        <f t="shared" si="4"/>
        <v>1</v>
      </c>
      <c r="E39" s="16">
        <v>1</v>
      </c>
      <c r="F39" s="16">
        <v>0</v>
      </c>
      <c r="G39" s="16">
        <v>0</v>
      </c>
      <c r="H39" s="16">
        <f t="shared" si="5"/>
        <v>1</v>
      </c>
      <c r="I39" s="16">
        <v>1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1</v>
      </c>
      <c r="Q39" s="16">
        <v>1</v>
      </c>
      <c r="R39" s="16">
        <v>0</v>
      </c>
      <c r="S39" s="16">
        <v>0</v>
      </c>
    </row>
    <row r="40" spans="1:19" ht="13.5">
      <c r="A40" s="36" t="s">
        <v>24</v>
      </c>
      <c r="B40" s="40" t="s">
        <v>88</v>
      </c>
      <c r="C40" s="35" t="s">
        <v>89</v>
      </c>
      <c r="D40" s="16">
        <f t="shared" si="4"/>
        <v>1</v>
      </c>
      <c r="E40" s="16">
        <v>1</v>
      </c>
      <c r="F40" s="16">
        <v>0</v>
      </c>
      <c r="G40" s="16">
        <v>0</v>
      </c>
      <c r="H40" s="16">
        <f t="shared" si="5"/>
        <v>7</v>
      </c>
      <c r="I40" s="16">
        <v>7</v>
      </c>
      <c r="J40" s="16">
        <v>0</v>
      </c>
      <c r="K40" s="16">
        <v>0</v>
      </c>
      <c r="L40" s="16">
        <f t="shared" si="6"/>
        <v>1</v>
      </c>
      <c r="M40" s="16">
        <v>1</v>
      </c>
      <c r="N40" s="16">
        <v>0</v>
      </c>
      <c r="O40" s="16">
        <v>0</v>
      </c>
      <c r="P40" s="16">
        <f t="shared" si="7"/>
        <v>1</v>
      </c>
      <c r="Q40" s="16">
        <v>1</v>
      </c>
      <c r="R40" s="16">
        <v>0</v>
      </c>
      <c r="S40" s="16">
        <v>0</v>
      </c>
    </row>
    <row r="41" spans="1:19" ht="13.5">
      <c r="A41" s="36" t="s">
        <v>24</v>
      </c>
      <c r="B41" s="40" t="s">
        <v>90</v>
      </c>
      <c r="C41" s="35" t="s">
        <v>91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1</v>
      </c>
      <c r="M41" s="16">
        <v>1</v>
      </c>
      <c r="N41" s="16">
        <v>0</v>
      </c>
      <c r="O41" s="16">
        <v>0</v>
      </c>
      <c r="P41" s="16">
        <f t="shared" si="7"/>
        <v>1</v>
      </c>
      <c r="Q41" s="16">
        <v>1</v>
      </c>
      <c r="R41" s="16">
        <v>0</v>
      </c>
      <c r="S41" s="16">
        <v>0</v>
      </c>
    </row>
    <row r="42" spans="1:19" ht="13.5">
      <c r="A42" s="45" t="s">
        <v>125</v>
      </c>
      <c r="B42" s="46"/>
      <c r="C42" s="46"/>
      <c r="D42" s="16">
        <f t="shared" si="4"/>
        <v>76</v>
      </c>
      <c r="E42" s="16">
        <f aca="true" t="shared" si="8" ref="E42:S42">SUM(E7:E41)</f>
        <v>61</v>
      </c>
      <c r="F42" s="16">
        <f t="shared" si="8"/>
        <v>12</v>
      </c>
      <c r="G42" s="16">
        <f t="shared" si="8"/>
        <v>3</v>
      </c>
      <c r="H42" s="16">
        <f t="shared" si="5"/>
        <v>361</v>
      </c>
      <c r="I42" s="16">
        <f t="shared" si="8"/>
        <v>347</v>
      </c>
      <c r="J42" s="16">
        <f t="shared" si="8"/>
        <v>14</v>
      </c>
      <c r="K42" s="16">
        <f t="shared" si="8"/>
        <v>0</v>
      </c>
      <c r="L42" s="16">
        <f t="shared" si="6"/>
        <v>26</v>
      </c>
      <c r="M42" s="16">
        <f t="shared" si="8"/>
        <v>22</v>
      </c>
      <c r="N42" s="16">
        <f t="shared" si="8"/>
        <v>3</v>
      </c>
      <c r="O42" s="16">
        <f t="shared" si="8"/>
        <v>1</v>
      </c>
      <c r="P42" s="16">
        <f t="shared" si="7"/>
        <v>53</v>
      </c>
      <c r="Q42" s="16">
        <f t="shared" si="8"/>
        <v>53</v>
      </c>
      <c r="R42" s="16">
        <f t="shared" si="8"/>
        <v>0</v>
      </c>
      <c r="S42" s="16">
        <f t="shared" si="8"/>
        <v>0</v>
      </c>
    </row>
  </sheetData>
  <mergeCells count="20">
    <mergeCell ref="B2:B6"/>
    <mergeCell ref="C2:C6"/>
    <mergeCell ref="E4:E5"/>
    <mergeCell ref="D4:D5"/>
    <mergeCell ref="S4:S5"/>
    <mergeCell ref="N4:N5"/>
    <mergeCell ref="O4:O5"/>
    <mergeCell ref="P4:P5"/>
    <mergeCell ref="Q4:Q5"/>
    <mergeCell ref="J4:J5"/>
    <mergeCell ref="K4:K5"/>
    <mergeCell ref="L4:L5"/>
    <mergeCell ref="R4:R5"/>
    <mergeCell ref="M4:M5"/>
    <mergeCell ref="F4:F5"/>
    <mergeCell ref="G4:G5"/>
    <mergeCell ref="H4:H5"/>
    <mergeCell ref="I4:I5"/>
    <mergeCell ref="A2:A6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5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62</v>
      </c>
      <c r="B2" s="52" t="s">
        <v>130</v>
      </c>
      <c r="C2" s="50" t="s">
        <v>113</v>
      </c>
      <c r="D2" s="20" t="s">
        <v>145</v>
      </c>
      <c r="E2" s="8"/>
      <c r="F2" s="8"/>
      <c r="G2" s="8"/>
      <c r="H2" s="8"/>
      <c r="I2" s="8"/>
      <c r="J2" s="8"/>
      <c r="K2" s="10"/>
      <c r="L2" s="23" t="s">
        <v>64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163</v>
      </c>
      <c r="E3" s="8"/>
      <c r="F3" s="8"/>
      <c r="G3" s="10"/>
      <c r="H3" s="12" t="s">
        <v>164</v>
      </c>
      <c r="I3" s="8"/>
      <c r="J3" s="8"/>
      <c r="K3" s="10"/>
      <c r="L3" s="12" t="s">
        <v>163</v>
      </c>
      <c r="M3" s="8"/>
      <c r="N3" s="8"/>
      <c r="O3" s="10"/>
      <c r="P3" s="12" t="s">
        <v>164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115</v>
      </c>
      <c r="E4" s="47" t="s">
        <v>137</v>
      </c>
      <c r="F4" s="47" t="s">
        <v>138</v>
      </c>
      <c r="G4" s="47" t="s">
        <v>139</v>
      </c>
      <c r="H4" s="49" t="s">
        <v>115</v>
      </c>
      <c r="I4" s="47" t="s">
        <v>137</v>
      </c>
      <c r="J4" s="47" t="s">
        <v>138</v>
      </c>
      <c r="K4" s="47" t="s">
        <v>139</v>
      </c>
      <c r="L4" s="49" t="s">
        <v>115</v>
      </c>
      <c r="M4" s="47" t="s">
        <v>137</v>
      </c>
      <c r="N4" s="47" t="s">
        <v>138</v>
      </c>
      <c r="O4" s="47" t="s">
        <v>139</v>
      </c>
      <c r="P4" s="49" t="s">
        <v>115</v>
      </c>
      <c r="Q4" s="47" t="s">
        <v>137</v>
      </c>
      <c r="R4" s="47" t="s">
        <v>138</v>
      </c>
      <c r="S4" s="47" t="s">
        <v>139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165</v>
      </c>
      <c r="E6" s="15" t="s">
        <v>162</v>
      </c>
      <c r="F6" s="15" t="s">
        <v>162</v>
      </c>
      <c r="G6" s="15" t="s">
        <v>162</v>
      </c>
      <c r="H6" s="14" t="s">
        <v>162</v>
      </c>
      <c r="I6" s="15" t="s">
        <v>162</v>
      </c>
      <c r="J6" s="15" t="s">
        <v>162</v>
      </c>
      <c r="K6" s="15" t="s">
        <v>162</v>
      </c>
      <c r="L6" s="14" t="s">
        <v>165</v>
      </c>
      <c r="M6" s="15" t="s">
        <v>162</v>
      </c>
      <c r="N6" s="15" t="s">
        <v>162</v>
      </c>
      <c r="O6" s="15" t="s">
        <v>162</v>
      </c>
      <c r="P6" s="14" t="s">
        <v>162</v>
      </c>
      <c r="Q6" s="15" t="s">
        <v>162</v>
      </c>
      <c r="R6" s="15" t="s">
        <v>162</v>
      </c>
      <c r="S6" s="15" t="s">
        <v>162</v>
      </c>
    </row>
    <row r="7" spans="1:19" ht="13.5">
      <c r="A7" s="36" t="s">
        <v>24</v>
      </c>
      <c r="B7" s="39" t="s">
        <v>92</v>
      </c>
      <c r="C7" s="37" t="s">
        <v>93</v>
      </c>
      <c r="D7" s="16">
        <f aca="true" t="shared" si="0" ref="D7:D12">SUM(E7:G7)</f>
        <v>0</v>
      </c>
      <c r="E7" s="16">
        <v>0</v>
      </c>
      <c r="F7" s="16">
        <v>0</v>
      </c>
      <c r="G7" s="16">
        <v>0</v>
      </c>
      <c r="H7" s="16">
        <f aca="true" t="shared" si="1" ref="H7:H12">SUM(I7:K7)</f>
        <v>0</v>
      </c>
      <c r="I7" s="16">
        <v>0</v>
      </c>
      <c r="J7" s="16">
        <v>0</v>
      </c>
      <c r="K7" s="16">
        <v>0</v>
      </c>
      <c r="L7" s="16">
        <f aca="true" t="shared" si="2" ref="L7:L12">SUM(M7:O7)</f>
        <v>2</v>
      </c>
      <c r="M7" s="16">
        <v>0</v>
      </c>
      <c r="N7" s="16">
        <v>1</v>
      </c>
      <c r="O7" s="16">
        <v>1</v>
      </c>
      <c r="P7" s="16">
        <f aca="true" t="shared" si="3" ref="P7:P12">SUM(Q7:S7)</f>
        <v>0</v>
      </c>
      <c r="Q7" s="16">
        <v>0</v>
      </c>
      <c r="R7" s="16">
        <v>0</v>
      </c>
      <c r="S7" s="16">
        <v>0</v>
      </c>
    </row>
    <row r="8" spans="1:19" ht="13.5">
      <c r="A8" s="36" t="s">
        <v>24</v>
      </c>
      <c r="B8" s="39" t="s">
        <v>94</v>
      </c>
      <c r="C8" s="37" t="s">
        <v>95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6" t="s">
        <v>24</v>
      </c>
      <c r="B9" s="39" t="s">
        <v>96</v>
      </c>
      <c r="C9" s="37" t="s">
        <v>97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2</v>
      </c>
      <c r="M9" s="16">
        <v>1</v>
      </c>
      <c r="N9" s="16">
        <v>0</v>
      </c>
      <c r="O9" s="16">
        <v>1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6" t="s">
        <v>24</v>
      </c>
      <c r="B10" s="39" t="s">
        <v>98</v>
      </c>
      <c r="C10" s="37" t="s">
        <v>99</v>
      </c>
      <c r="D10" s="16">
        <f t="shared" si="0"/>
        <v>5</v>
      </c>
      <c r="E10" s="16">
        <v>0</v>
      </c>
      <c r="F10" s="16">
        <v>5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24</v>
      </c>
      <c r="B11" s="39" t="s">
        <v>100</v>
      </c>
      <c r="C11" s="37" t="s">
        <v>101</v>
      </c>
      <c r="D11" s="16">
        <f t="shared" si="0"/>
        <v>16</v>
      </c>
      <c r="E11" s="16">
        <v>4</v>
      </c>
      <c r="F11" s="16">
        <v>12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2</v>
      </c>
      <c r="M11" s="16">
        <v>1</v>
      </c>
      <c r="N11" s="16">
        <v>1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24</v>
      </c>
      <c r="B12" s="39" t="s">
        <v>102</v>
      </c>
      <c r="C12" s="37" t="s">
        <v>103</v>
      </c>
      <c r="D12" s="16">
        <f t="shared" si="0"/>
        <v>2</v>
      </c>
      <c r="E12" s="16">
        <v>1</v>
      </c>
      <c r="F12" s="16">
        <v>0</v>
      </c>
      <c r="G12" s="16">
        <v>1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0</v>
      </c>
      <c r="N12" s="16">
        <v>1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24</v>
      </c>
      <c r="B13" s="39" t="s">
        <v>104</v>
      </c>
      <c r="C13" s="37" t="s">
        <v>105</v>
      </c>
      <c r="D13" s="16">
        <f>SUM(E13:G13)</f>
        <v>0</v>
      </c>
      <c r="E13" s="16">
        <v>0</v>
      </c>
      <c r="F13" s="16">
        <v>0</v>
      </c>
      <c r="G13" s="16">
        <v>0</v>
      </c>
      <c r="H13" s="16">
        <f>SUM(I13:K13)</f>
        <v>0</v>
      </c>
      <c r="I13" s="16">
        <v>0</v>
      </c>
      <c r="J13" s="16">
        <v>0</v>
      </c>
      <c r="K13" s="16">
        <v>0</v>
      </c>
      <c r="L13" s="16">
        <f>SUM(M13:O13)</f>
        <v>0</v>
      </c>
      <c r="M13" s="16">
        <v>0</v>
      </c>
      <c r="N13" s="16">
        <v>0</v>
      </c>
      <c r="O13" s="16">
        <v>0</v>
      </c>
      <c r="P13" s="16">
        <f>SUM(Q13:S13)</f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24</v>
      </c>
      <c r="B14" s="39" t="s">
        <v>106</v>
      </c>
      <c r="C14" s="37" t="s">
        <v>107</v>
      </c>
      <c r="D14" s="16">
        <f>SUM(E14:G14)</f>
        <v>0</v>
      </c>
      <c r="E14" s="16">
        <v>0</v>
      </c>
      <c r="F14" s="16">
        <v>0</v>
      </c>
      <c r="G14" s="16">
        <v>0</v>
      </c>
      <c r="H14" s="16">
        <f>SUM(I14:K14)</f>
        <v>0</v>
      </c>
      <c r="I14" s="16">
        <v>0</v>
      </c>
      <c r="J14" s="16">
        <v>0</v>
      </c>
      <c r="K14" s="16">
        <v>0</v>
      </c>
      <c r="L14" s="16">
        <f>SUM(M14:O14)</f>
        <v>0</v>
      </c>
      <c r="M14" s="16">
        <v>0</v>
      </c>
      <c r="N14" s="16">
        <v>0</v>
      </c>
      <c r="O14" s="16">
        <v>0</v>
      </c>
      <c r="P14" s="16">
        <f>SUM(Q14:S14)</f>
        <v>0</v>
      </c>
      <c r="Q14" s="16">
        <v>0</v>
      </c>
      <c r="R14" s="16">
        <v>0</v>
      </c>
      <c r="S14" s="16">
        <v>0</v>
      </c>
    </row>
    <row r="15" spans="1:19" ht="13.5">
      <c r="A15" s="46" t="s">
        <v>118</v>
      </c>
      <c r="B15" s="46"/>
      <c r="C15" s="46"/>
      <c r="D15" s="16">
        <f>SUM(E15:G15)</f>
        <v>23</v>
      </c>
      <c r="E15" s="16">
        <f>SUM(E7:E14)</f>
        <v>5</v>
      </c>
      <c r="F15" s="16">
        <f>SUM(F7:F14)</f>
        <v>17</v>
      </c>
      <c r="G15" s="16">
        <f>SUM(G7:G14)</f>
        <v>1</v>
      </c>
      <c r="H15" s="16">
        <f>SUM(I15:K15)</f>
        <v>0</v>
      </c>
      <c r="I15" s="16">
        <f>SUM(I7:I14)</f>
        <v>0</v>
      </c>
      <c r="J15" s="16">
        <f>SUM(J7:J14)</f>
        <v>0</v>
      </c>
      <c r="K15" s="16">
        <f>SUM(K7:K14)</f>
        <v>0</v>
      </c>
      <c r="L15" s="16">
        <f>SUM(M15:O15)</f>
        <v>7</v>
      </c>
      <c r="M15" s="16">
        <f>SUM(M7:M14)</f>
        <v>2</v>
      </c>
      <c r="N15" s="16">
        <f>SUM(N7:N14)</f>
        <v>3</v>
      </c>
      <c r="O15" s="16">
        <f>SUM(O7:O14)</f>
        <v>2</v>
      </c>
      <c r="P15" s="16">
        <f>SUM(Q15:S15)</f>
        <v>0</v>
      </c>
      <c r="Q15" s="16">
        <f>SUM(Q7:Q14)</f>
        <v>0</v>
      </c>
      <c r="R15" s="16">
        <f>SUM(R7:R14)</f>
        <v>0</v>
      </c>
      <c r="S15" s="16">
        <f>SUM(S7:S14)</f>
        <v>0</v>
      </c>
    </row>
  </sheetData>
  <mergeCells count="20">
    <mergeCell ref="A15:C15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2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109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50" t="s">
        <v>62</v>
      </c>
      <c r="B2" s="52" t="s">
        <v>3</v>
      </c>
      <c r="C2" s="74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3"/>
      <c r="B3" s="53"/>
      <c r="C3" s="49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3"/>
      <c r="B4" s="53"/>
      <c r="C4" s="49"/>
      <c r="D4" s="11" t="s">
        <v>115</v>
      </c>
      <c r="E4" s="50" t="s">
        <v>159</v>
      </c>
      <c r="F4" s="50" t="s">
        <v>160</v>
      </c>
      <c r="G4" s="50" t="s">
        <v>161</v>
      </c>
      <c r="H4" s="11" t="s">
        <v>115</v>
      </c>
      <c r="I4" s="47" t="s">
        <v>7</v>
      </c>
      <c r="J4" s="47" t="s">
        <v>8</v>
      </c>
      <c r="K4" s="47" t="s">
        <v>9</v>
      </c>
    </row>
    <row r="5" spans="1:11" s="29" customFormat="1" ht="22.5" customHeight="1">
      <c r="A5" s="73"/>
      <c r="B5" s="53"/>
      <c r="C5" s="49"/>
      <c r="D5" s="24"/>
      <c r="E5" s="49"/>
      <c r="F5" s="49"/>
      <c r="G5" s="49"/>
      <c r="H5" s="24"/>
      <c r="I5" s="48"/>
      <c r="J5" s="48"/>
      <c r="K5" s="48"/>
    </row>
    <row r="6" spans="1:11" s="29" customFormat="1" ht="22.5" customHeight="1">
      <c r="A6" s="51"/>
      <c r="B6" s="54"/>
      <c r="C6" s="55"/>
      <c r="D6" s="14" t="s">
        <v>162</v>
      </c>
      <c r="E6" s="14" t="s">
        <v>162</v>
      </c>
      <c r="F6" s="14" t="s">
        <v>162</v>
      </c>
      <c r="G6" s="25" t="s">
        <v>162</v>
      </c>
      <c r="H6" s="21" t="s">
        <v>116</v>
      </c>
      <c r="I6" s="22" t="s">
        <v>117</v>
      </c>
      <c r="J6" s="22" t="s">
        <v>117</v>
      </c>
      <c r="K6" s="22" t="s">
        <v>117</v>
      </c>
    </row>
    <row r="7" spans="1:11" ht="13.5">
      <c r="A7" s="36" t="s">
        <v>24</v>
      </c>
      <c r="B7" s="40" t="s">
        <v>25</v>
      </c>
      <c r="C7" s="35" t="s">
        <v>26</v>
      </c>
      <c r="D7" s="16">
        <f aca="true" t="shared" si="0" ref="D7:D13">SUM(E7:G7)</f>
        <v>114</v>
      </c>
      <c r="E7" s="16">
        <v>112</v>
      </c>
      <c r="F7" s="16">
        <v>1</v>
      </c>
      <c r="G7" s="16">
        <v>1</v>
      </c>
      <c r="H7" s="16">
        <f aca="true" t="shared" si="1" ref="H7:H13">SUM(I7:K7)</f>
        <v>1022</v>
      </c>
      <c r="I7" s="16">
        <v>958</v>
      </c>
      <c r="J7" s="16">
        <v>17</v>
      </c>
      <c r="K7" s="16">
        <v>47</v>
      </c>
    </row>
    <row r="8" spans="1:11" ht="13.5">
      <c r="A8" s="36" t="s">
        <v>24</v>
      </c>
      <c r="B8" s="40" t="s">
        <v>27</v>
      </c>
      <c r="C8" s="35" t="s">
        <v>28</v>
      </c>
      <c r="D8" s="16">
        <f t="shared" si="0"/>
        <v>10</v>
      </c>
      <c r="E8" s="16">
        <v>8</v>
      </c>
      <c r="F8" s="16">
        <v>0</v>
      </c>
      <c r="G8" s="16">
        <v>2</v>
      </c>
      <c r="H8" s="16">
        <f t="shared" si="1"/>
        <v>146</v>
      </c>
      <c r="I8" s="16">
        <v>123</v>
      </c>
      <c r="J8" s="16">
        <v>9</v>
      </c>
      <c r="K8" s="16">
        <v>14</v>
      </c>
    </row>
    <row r="9" spans="1:11" ht="13.5">
      <c r="A9" s="36" t="s">
        <v>24</v>
      </c>
      <c r="B9" s="40" t="s">
        <v>29</v>
      </c>
      <c r="C9" s="35" t="s">
        <v>30</v>
      </c>
      <c r="D9" s="16">
        <f t="shared" si="0"/>
        <v>6</v>
      </c>
      <c r="E9" s="16">
        <v>5</v>
      </c>
      <c r="F9" s="16">
        <v>0</v>
      </c>
      <c r="G9" s="16">
        <v>1</v>
      </c>
      <c r="H9" s="16">
        <f t="shared" si="1"/>
        <v>201</v>
      </c>
      <c r="I9" s="16">
        <v>184</v>
      </c>
      <c r="J9" s="16">
        <v>7</v>
      </c>
      <c r="K9" s="16">
        <v>10</v>
      </c>
    </row>
    <row r="10" spans="1:11" ht="13.5">
      <c r="A10" s="36" t="s">
        <v>24</v>
      </c>
      <c r="B10" s="40" t="s">
        <v>31</v>
      </c>
      <c r="C10" s="35" t="s">
        <v>32</v>
      </c>
      <c r="D10" s="16">
        <f t="shared" si="0"/>
        <v>4</v>
      </c>
      <c r="E10" s="16">
        <v>2</v>
      </c>
      <c r="F10" s="16">
        <v>0</v>
      </c>
      <c r="G10" s="16">
        <v>2</v>
      </c>
      <c r="H10" s="16">
        <f t="shared" si="1"/>
        <v>67</v>
      </c>
      <c r="I10" s="16">
        <v>38</v>
      </c>
      <c r="J10" s="16">
        <v>6</v>
      </c>
      <c r="K10" s="16">
        <v>23</v>
      </c>
    </row>
    <row r="11" spans="1:11" ht="13.5">
      <c r="A11" s="36" t="s">
        <v>24</v>
      </c>
      <c r="B11" s="40" t="s">
        <v>33</v>
      </c>
      <c r="C11" s="35" t="s">
        <v>34</v>
      </c>
      <c r="D11" s="16">
        <f t="shared" si="0"/>
        <v>11</v>
      </c>
      <c r="E11" s="16">
        <v>10</v>
      </c>
      <c r="F11" s="16">
        <v>0</v>
      </c>
      <c r="G11" s="16">
        <v>1</v>
      </c>
      <c r="H11" s="16">
        <f t="shared" si="1"/>
        <v>66</v>
      </c>
      <c r="I11" s="16">
        <v>45</v>
      </c>
      <c r="J11" s="16">
        <v>4</v>
      </c>
      <c r="K11" s="16">
        <v>17</v>
      </c>
    </row>
    <row r="12" spans="1:11" ht="13.5">
      <c r="A12" s="36" t="s">
        <v>24</v>
      </c>
      <c r="B12" s="40" t="s">
        <v>35</v>
      </c>
      <c r="C12" s="35" t="s">
        <v>36</v>
      </c>
      <c r="D12" s="16">
        <f t="shared" si="0"/>
        <v>4</v>
      </c>
      <c r="E12" s="16">
        <v>2</v>
      </c>
      <c r="F12" s="16">
        <v>1</v>
      </c>
      <c r="G12" s="16">
        <v>1</v>
      </c>
      <c r="H12" s="16">
        <f t="shared" si="1"/>
        <v>83</v>
      </c>
      <c r="I12" s="16">
        <v>59</v>
      </c>
      <c r="J12" s="16">
        <v>14</v>
      </c>
      <c r="K12" s="16">
        <v>10</v>
      </c>
    </row>
    <row r="13" spans="1:11" ht="13.5">
      <c r="A13" s="36" t="s">
        <v>24</v>
      </c>
      <c r="B13" s="40" t="s">
        <v>37</v>
      </c>
      <c r="C13" s="35" t="s">
        <v>38</v>
      </c>
      <c r="D13" s="16">
        <f t="shared" si="0"/>
        <v>6</v>
      </c>
      <c r="E13" s="16">
        <v>5</v>
      </c>
      <c r="F13" s="16">
        <v>0</v>
      </c>
      <c r="G13" s="16">
        <v>1</v>
      </c>
      <c r="H13" s="16">
        <f t="shared" si="1"/>
        <v>36</v>
      </c>
      <c r="I13" s="16">
        <v>28</v>
      </c>
      <c r="J13" s="16">
        <v>0</v>
      </c>
      <c r="K13" s="16">
        <v>8</v>
      </c>
    </row>
    <row r="14" spans="1:11" ht="13.5">
      <c r="A14" s="36" t="s">
        <v>24</v>
      </c>
      <c r="B14" s="40" t="s">
        <v>39</v>
      </c>
      <c r="C14" s="35" t="s">
        <v>120</v>
      </c>
      <c r="D14" s="16">
        <f aca="true" t="shared" si="2" ref="D14:D42">SUM(E14:G14)</f>
        <v>4</v>
      </c>
      <c r="E14" s="16">
        <v>2</v>
      </c>
      <c r="F14" s="16">
        <v>1</v>
      </c>
      <c r="G14" s="16">
        <v>1</v>
      </c>
      <c r="H14" s="16">
        <f aca="true" t="shared" si="3" ref="H14:H42">SUM(I14:K14)</f>
        <v>22</v>
      </c>
      <c r="I14" s="16">
        <v>11</v>
      </c>
      <c r="J14" s="16">
        <v>6</v>
      </c>
      <c r="K14" s="16">
        <v>5</v>
      </c>
    </row>
    <row r="15" spans="1:11" ht="13.5">
      <c r="A15" s="36" t="s">
        <v>24</v>
      </c>
      <c r="B15" s="40" t="s">
        <v>40</v>
      </c>
      <c r="C15" s="35" t="s">
        <v>41</v>
      </c>
      <c r="D15" s="16">
        <f t="shared" si="2"/>
        <v>2</v>
      </c>
      <c r="E15" s="16">
        <v>1</v>
      </c>
      <c r="F15" s="16">
        <v>0</v>
      </c>
      <c r="G15" s="16">
        <v>1</v>
      </c>
      <c r="H15" s="16">
        <f t="shared" si="3"/>
        <v>25</v>
      </c>
      <c r="I15" s="16">
        <v>5</v>
      </c>
      <c r="J15" s="16">
        <v>12</v>
      </c>
      <c r="K15" s="16">
        <v>8</v>
      </c>
    </row>
    <row r="16" spans="1:11" ht="13.5">
      <c r="A16" s="36" t="s">
        <v>24</v>
      </c>
      <c r="B16" s="40" t="s">
        <v>42</v>
      </c>
      <c r="C16" s="35" t="s">
        <v>43</v>
      </c>
      <c r="D16" s="16">
        <f t="shared" si="2"/>
        <v>3</v>
      </c>
      <c r="E16" s="16">
        <v>2</v>
      </c>
      <c r="F16" s="16">
        <v>1</v>
      </c>
      <c r="G16" s="16">
        <v>0</v>
      </c>
      <c r="H16" s="16">
        <f t="shared" si="3"/>
        <v>14</v>
      </c>
      <c r="I16" s="16">
        <v>8</v>
      </c>
      <c r="J16" s="16">
        <v>6</v>
      </c>
      <c r="K16" s="16">
        <v>0</v>
      </c>
    </row>
    <row r="17" spans="1:11" ht="13.5">
      <c r="A17" s="36" t="s">
        <v>24</v>
      </c>
      <c r="B17" s="40" t="s">
        <v>44</v>
      </c>
      <c r="C17" s="35" t="s">
        <v>45</v>
      </c>
      <c r="D17" s="16">
        <f t="shared" si="2"/>
        <v>0</v>
      </c>
      <c r="E17" s="16">
        <v>0</v>
      </c>
      <c r="F17" s="16">
        <v>0</v>
      </c>
      <c r="G17" s="16">
        <v>0</v>
      </c>
      <c r="H17" s="16">
        <f t="shared" si="3"/>
        <v>0</v>
      </c>
      <c r="I17" s="16">
        <v>0</v>
      </c>
      <c r="J17" s="16">
        <v>0</v>
      </c>
      <c r="K17" s="16">
        <v>0</v>
      </c>
    </row>
    <row r="18" spans="1:11" ht="13.5">
      <c r="A18" s="36" t="s">
        <v>24</v>
      </c>
      <c r="B18" s="40" t="s">
        <v>46</v>
      </c>
      <c r="C18" s="35" t="s">
        <v>47</v>
      </c>
      <c r="D18" s="16">
        <f t="shared" si="2"/>
        <v>0</v>
      </c>
      <c r="E18" s="16">
        <v>0</v>
      </c>
      <c r="F18" s="16">
        <v>0</v>
      </c>
      <c r="G18" s="16">
        <v>0</v>
      </c>
      <c r="H18" s="16">
        <f t="shared" si="3"/>
        <v>0</v>
      </c>
      <c r="I18" s="16">
        <v>0</v>
      </c>
      <c r="J18" s="16">
        <v>0</v>
      </c>
      <c r="K18" s="16">
        <v>0</v>
      </c>
    </row>
    <row r="19" spans="1:11" ht="13.5">
      <c r="A19" s="36" t="s">
        <v>24</v>
      </c>
      <c r="B19" s="40" t="s">
        <v>48</v>
      </c>
      <c r="C19" s="35" t="s">
        <v>49</v>
      </c>
      <c r="D19" s="16">
        <f t="shared" si="2"/>
        <v>4</v>
      </c>
      <c r="E19" s="16">
        <v>2</v>
      </c>
      <c r="F19" s="16">
        <v>2</v>
      </c>
      <c r="G19" s="16">
        <v>0</v>
      </c>
      <c r="H19" s="16">
        <f t="shared" si="3"/>
        <v>44</v>
      </c>
      <c r="I19" s="16">
        <v>27</v>
      </c>
      <c r="J19" s="16">
        <v>11</v>
      </c>
      <c r="K19" s="16">
        <v>6</v>
      </c>
    </row>
    <row r="20" spans="1:11" ht="13.5">
      <c r="A20" s="36" t="s">
        <v>24</v>
      </c>
      <c r="B20" s="40" t="s">
        <v>50</v>
      </c>
      <c r="C20" s="35" t="s">
        <v>51</v>
      </c>
      <c r="D20" s="16">
        <f t="shared" si="2"/>
        <v>3</v>
      </c>
      <c r="E20" s="16">
        <v>3</v>
      </c>
      <c r="F20" s="16">
        <v>0</v>
      </c>
      <c r="G20" s="16">
        <v>0</v>
      </c>
      <c r="H20" s="16">
        <f t="shared" si="3"/>
        <v>46</v>
      </c>
      <c r="I20" s="16">
        <v>46</v>
      </c>
      <c r="J20" s="16">
        <v>0</v>
      </c>
      <c r="K20" s="16">
        <v>0</v>
      </c>
    </row>
    <row r="21" spans="1:11" ht="13.5">
      <c r="A21" s="36" t="s">
        <v>24</v>
      </c>
      <c r="B21" s="40" t="s">
        <v>52</v>
      </c>
      <c r="C21" s="35" t="s">
        <v>53</v>
      </c>
      <c r="D21" s="16">
        <f t="shared" si="2"/>
        <v>3</v>
      </c>
      <c r="E21" s="16">
        <v>3</v>
      </c>
      <c r="F21" s="16">
        <v>0</v>
      </c>
      <c r="G21" s="16">
        <v>0</v>
      </c>
      <c r="H21" s="16">
        <f t="shared" si="3"/>
        <v>26</v>
      </c>
      <c r="I21" s="16">
        <v>26</v>
      </c>
      <c r="J21" s="16">
        <v>0</v>
      </c>
      <c r="K21" s="16">
        <v>0</v>
      </c>
    </row>
    <row r="22" spans="1:11" ht="13.5">
      <c r="A22" s="36" t="s">
        <v>24</v>
      </c>
      <c r="B22" s="40" t="s">
        <v>54</v>
      </c>
      <c r="C22" s="35" t="s">
        <v>55</v>
      </c>
      <c r="D22" s="16">
        <f t="shared" si="2"/>
        <v>5</v>
      </c>
      <c r="E22" s="16">
        <v>3</v>
      </c>
      <c r="F22" s="16">
        <v>2</v>
      </c>
      <c r="G22" s="16">
        <v>0</v>
      </c>
      <c r="H22" s="16">
        <f t="shared" si="3"/>
        <v>71</v>
      </c>
      <c r="I22" s="16">
        <v>32</v>
      </c>
      <c r="J22" s="16">
        <v>19</v>
      </c>
      <c r="K22" s="16">
        <v>20</v>
      </c>
    </row>
    <row r="23" spans="1:11" ht="13.5">
      <c r="A23" s="36" t="s">
        <v>24</v>
      </c>
      <c r="B23" s="40" t="s">
        <v>56</v>
      </c>
      <c r="C23" s="35" t="s">
        <v>119</v>
      </c>
      <c r="D23" s="16">
        <f t="shared" si="2"/>
        <v>7</v>
      </c>
      <c r="E23" s="16">
        <v>6</v>
      </c>
      <c r="F23" s="16">
        <v>1</v>
      </c>
      <c r="G23" s="16">
        <v>0</v>
      </c>
      <c r="H23" s="16">
        <f t="shared" si="3"/>
        <v>41</v>
      </c>
      <c r="I23" s="16">
        <v>29</v>
      </c>
      <c r="J23" s="16">
        <v>6</v>
      </c>
      <c r="K23" s="16">
        <v>6</v>
      </c>
    </row>
    <row r="24" spans="1:11" ht="13.5">
      <c r="A24" s="36" t="s">
        <v>24</v>
      </c>
      <c r="B24" s="40" t="s">
        <v>57</v>
      </c>
      <c r="C24" s="35" t="s">
        <v>58</v>
      </c>
      <c r="D24" s="16">
        <f t="shared" si="2"/>
        <v>4</v>
      </c>
      <c r="E24" s="16">
        <v>3</v>
      </c>
      <c r="F24" s="16">
        <v>0</v>
      </c>
      <c r="G24" s="16">
        <v>1</v>
      </c>
      <c r="H24" s="16">
        <f t="shared" si="3"/>
        <v>15</v>
      </c>
      <c r="I24" s="16">
        <v>11</v>
      </c>
      <c r="J24" s="16">
        <v>2</v>
      </c>
      <c r="K24" s="16">
        <v>2</v>
      </c>
    </row>
    <row r="25" spans="1:11" ht="13.5">
      <c r="A25" s="36" t="s">
        <v>24</v>
      </c>
      <c r="B25" s="40" t="s">
        <v>59</v>
      </c>
      <c r="C25" s="35" t="s">
        <v>60</v>
      </c>
      <c r="D25" s="16">
        <f t="shared" si="2"/>
        <v>9</v>
      </c>
      <c r="E25" s="16">
        <v>6</v>
      </c>
      <c r="F25" s="16">
        <v>3</v>
      </c>
      <c r="G25" s="16">
        <v>0</v>
      </c>
      <c r="H25" s="16">
        <f t="shared" si="3"/>
        <v>59</v>
      </c>
      <c r="I25" s="16">
        <v>41</v>
      </c>
      <c r="J25" s="16">
        <v>12</v>
      </c>
      <c r="K25" s="16">
        <v>6</v>
      </c>
    </row>
    <row r="26" spans="1:11" ht="13.5">
      <c r="A26" s="36" t="s">
        <v>24</v>
      </c>
      <c r="B26" s="40" t="s">
        <v>61</v>
      </c>
      <c r="C26" s="35" t="s">
        <v>146</v>
      </c>
      <c r="D26" s="16">
        <f t="shared" si="2"/>
        <v>0</v>
      </c>
      <c r="E26" s="16">
        <v>0</v>
      </c>
      <c r="F26" s="16">
        <v>0</v>
      </c>
      <c r="G26" s="16">
        <v>0</v>
      </c>
      <c r="H26" s="16">
        <f t="shared" si="3"/>
        <v>0</v>
      </c>
      <c r="I26" s="16">
        <v>0</v>
      </c>
      <c r="J26" s="16">
        <v>0</v>
      </c>
      <c r="K26" s="16">
        <v>0</v>
      </c>
    </row>
    <row r="27" spans="1:11" ht="13.5">
      <c r="A27" s="36" t="s">
        <v>24</v>
      </c>
      <c r="B27" s="40" t="s">
        <v>147</v>
      </c>
      <c r="C27" s="35" t="s">
        <v>148</v>
      </c>
      <c r="D27" s="16">
        <f t="shared" si="2"/>
        <v>2</v>
      </c>
      <c r="E27" s="16">
        <v>1</v>
      </c>
      <c r="F27" s="16">
        <v>1</v>
      </c>
      <c r="G27" s="16">
        <v>0</v>
      </c>
      <c r="H27" s="16">
        <f t="shared" si="3"/>
        <v>8</v>
      </c>
      <c r="I27" s="16">
        <v>2</v>
      </c>
      <c r="J27" s="16">
        <v>6</v>
      </c>
      <c r="K27" s="16">
        <v>0</v>
      </c>
    </row>
    <row r="28" spans="1:11" ht="13.5">
      <c r="A28" s="36" t="s">
        <v>24</v>
      </c>
      <c r="B28" s="40" t="s">
        <v>149</v>
      </c>
      <c r="C28" s="35" t="s">
        <v>150</v>
      </c>
      <c r="D28" s="16">
        <f t="shared" si="2"/>
        <v>0</v>
      </c>
      <c r="E28" s="16">
        <v>0</v>
      </c>
      <c r="F28" s="16">
        <v>0</v>
      </c>
      <c r="G28" s="16">
        <v>0</v>
      </c>
      <c r="H28" s="16">
        <f t="shared" si="3"/>
        <v>0</v>
      </c>
      <c r="I28" s="16">
        <v>0</v>
      </c>
      <c r="J28" s="16">
        <v>0</v>
      </c>
      <c r="K28" s="16">
        <v>0</v>
      </c>
    </row>
    <row r="29" spans="1:11" ht="13.5">
      <c r="A29" s="36" t="s">
        <v>24</v>
      </c>
      <c r="B29" s="40" t="s">
        <v>151</v>
      </c>
      <c r="C29" s="35" t="s">
        <v>152</v>
      </c>
      <c r="D29" s="16">
        <f t="shared" si="2"/>
        <v>0</v>
      </c>
      <c r="E29" s="16">
        <v>0</v>
      </c>
      <c r="F29" s="16">
        <v>0</v>
      </c>
      <c r="G29" s="16">
        <v>0</v>
      </c>
      <c r="H29" s="16">
        <f t="shared" si="3"/>
        <v>0</v>
      </c>
      <c r="I29" s="16">
        <v>0</v>
      </c>
      <c r="J29" s="16">
        <v>0</v>
      </c>
      <c r="K29" s="16">
        <v>0</v>
      </c>
    </row>
    <row r="30" spans="1:11" ht="13.5">
      <c r="A30" s="36" t="s">
        <v>24</v>
      </c>
      <c r="B30" s="40" t="s">
        <v>153</v>
      </c>
      <c r="C30" s="35" t="s">
        <v>154</v>
      </c>
      <c r="D30" s="16">
        <f t="shared" si="2"/>
        <v>0</v>
      </c>
      <c r="E30" s="16">
        <v>0</v>
      </c>
      <c r="F30" s="16">
        <v>0</v>
      </c>
      <c r="G30" s="16">
        <v>0</v>
      </c>
      <c r="H30" s="16">
        <f t="shared" si="3"/>
        <v>0</v>
      </c>
      <c r="I30" s="16">
        <v>0</v>
      </c>
      <c r="J30" s="16">
        <v>0</v>
      </c>
      <c r="K30" s="16">
        <v>0</v>
      </c>
    </row>
    <row r="31" spans="1:11" ht="13.5">
      <c r="A31" s="36" t="s">
        <v>24</v>
      </c>
      <c r="B31" s="40" t="s">
        <v>71</v>
      </c>
      <c r="C31" s="35" t="s">
        <v>70</v>
      </c>
      <c r="D31" s="16">
        <f t="shared" si="2"/>
        <v>2</v>
      </c>
      <c r="E31" s="16">
        <v>1</v>
      </c>
      <c r="F31" s="16">
        <v>0</v>
      </c>
      <c r="G31" s="16">
        <v>1</v>
      </c>
      <c r="H31" s="16">
        <f t="shared" si="3"/>
        <v>44</v>
      </c>
      <c r="I31" s="16">
        <v>29</v>
      </c>
      <c r="J31" s="16">
        <v>9</v>
      </c>
      <c r="K31" s="16">
        <v>6</v>
      </c>
    </row>
    <row r="32" spans="1:11" ht="13.5">
      <c r="A32" s="36" t="s">
        <v>24</v>
      </c>
      <c r="B32" s="40" t="s">
        <v>72</v>
      </c>
      <c r="C32" s="35" t="s">
        <v>73</v>
      </c>
      <c r="D32" s="16">
        <f t="shared" si="2"/>
        <v>3</v>
      </c>
      <c r="E32" s="16">
        <v>2</v>
      </c>
      <c r="F32" s="16">
        <v>1</v>
      </c>
      <c r="G32" s="16">
        <v>0</v>
      </c>
      <c r="H32" s="16">
        <f t="shared" si="3"/>
        <v>32</v>
      </c>
      <c r="I32" s="16">
        <v>26</v>
      </c>
      <c r="J32" s="16">
        <v>3</v>
      </c>
      <c r="K32" s="16">
        <v>3</v>
      </c>
    </row>
    <row r="33" spans="1:11" ht="13.5">
      <c r="A33" s="36" t="s">
        <v>24</v>
      </c>
      <c r="B33" s="40" t="s">
        <v>74</v>
      </c>
      <c r="C33" s="35" t="s">
        <v>75</v>
      </c>
      <c r="D33" s="16">
        <f t="shared" si="2"/>
        <v>2</v>
      </c>
      <c r="E33" s="16">
        <v>1</v>
      </c>
      <c r="F33" s="16">
        <v>1</v>
      </c>
      <c r="G33" s="16">
        <v>0</v>
      </c>
      <c r="H33" s="16">
        <f t="shared" si="3"/>
        <v>3</v>
      </c>
      <c r="I33" s="16">
        <v>3</v>
      </c>
      <c r="J33" s="16">
        <v>0</v>
      </c>
      <c r="K33" s="16">
        <v>0</v>
      </c>
    </row>
    <row r="34" spans="1:11" ht="13.5">
      <c r="A34" s="36" t="s">
        <v>24</v>
      </c>
      <c r="B34" s="40" t="s">
        <v>76</v>
      </c>
      <c r="C34" s="35" t="s">
        <v>77</v>
      </c>
      <c r="D34" s="16">
        <f t="shared" si="2"/>
        <v>1</v>
      </c>
      <c r="E34" s="16">
        <v>1</v>
      </c>
      <c r="F34" s="16">
        <v>0</v>
      </c>
      <c r="G34" s="16">
        <v>0</v>
      </c>
      <c r="H34" s="16">
        <f t="shared" si="3"/>
        <v>4</v>
      </c>
      <c r="I34" s="16">
        <v>4</v>
      </c>
      <c r="J34" s="16">
        <v>0</v>
      </c>
      <c r="K34" s="16">
        <v>0</v>
      </c>
    </row>
    <row r="35" spans="1:11" ht="13.5">
      <c r="A35" s="36" t="s">
        <v>24</v>
      </c>
      <c r="B35" s="40" t="s">
        <v>78</v>
      </c>
      <c r="C35" s="35" t="s">
        <v>79</v>
      </c>
      <c r="D35" s="16">
        <f t="shared" si="2"/>
        <v>1</v>
      </c>
      <c r="E35" s="16">
        <v>1</v>
      </c>
      <c r="F35" s="16">
        <v>0</v>
      </c>
      <c r="G35" s="16">
        <v>0</v>
      </c>
      <c r="H35" s="16">
        <f t="shared" si="3"/>
        <v>2</v>
      </c>
      <c r="I35" s="16">
        <v>2</v>
      </c>
      <c r="J35" s="16">
        <v>0</v>
      </c>
      <c r="K35" s="16">
        <v>0</v>
      </c>
    </row>
    <row r="36" spans="1:11" ht="13.5">
      <c r="A36" s="36" t="s">
        <v>24</v>
      </c>
      <c r="B36" s="40" t="s">
        <v>80</v>
      </c>
      <c r="C36" s="35" t="s">
        <v>81</v>
      </c>
      <c r="D36" s="16">
        <f t="shared" si="2"/>
        <v>2</v>
      </c>
      <c r="E36" s="16">
        <v>1</v>
      </c>
      <c r="F36" s="16">
        <v>1</v>
      </c>
      <c r="G36" s="16">
        <v>0</v>
      </c>
      <c r="H36" s="16">
        <f t="shared" si="3"/>
        <v>14</v>
      </c>
      <c r="I36" s="16">
        <v>5</v>
      </c>
      <c r="J36" s="16">
        <v>5</v>
      </c>
      <c r="K36" s="16">
        <v>4</v>
      </c>
    </row>
    <row r="37" spans="1:11" ht="13.5">
      <c r="A37" s="36" t="s">
        <v>24</v>
      </c>
      <c r="B37" s="40" t="s">
        <v>82</v>
      </c>
      <c r="C37" s="35" t="s">
        <v>83</v>
      </c>
      <c r="D37" s="16">
        <f t="shared" si="2"/>
        <v>3</v>
      </c>
      <c r="E37" s="16">
        <v>3</v>
      </c>
      <c r="F37" s="16">
        <v>0</v>
      </c>
      <c r="G37" s="16">
        <v>0</v>
      </c>
      <c r="H37" s="16">
        <f t="shared" si="3"/>
        <v>38</v>
      </c>
      <c r="I37" s="16">
        <v>38</v>
      </c>
      <c r="J37" s="16">
        <v>0</v>
      </c>
      <c r="K37" s="16">
        <v>0</v>
      </c>
    </row>
    <row r="38" spans="1:11" ht="13.5">
      <c r="A38" s="36" t="s">
        <v>24</v>
      </c>
      <c r="B38" s="40" t="s">
        <v>84</v>
      </c>
      <c r="C38" s="35" t="s">
        <v>85</v>
      </c>
      <c r="D38" s="16">
        <f t="shared" si="2"/>
        <v>5</v>
      </c>
      <c r="E38" s="16">
        <v>4</v>
      </c>
      <c r="F38" s="16">
        <v>0</v>
      </c>
      <c r="G38" s="16">
        <v>1</v>
      </c>
      <c r="H38" s="16">
        <f t="shared" si="3"/>
        <v>83</v>
      </c>
      <c r="I38" s="16">
        <v>79</v>
      </c>
      <c r="J38" s="16">
        <v>0</v>
      </c>
      <c r="K38" s="16">
        <v>4</v>
      </c>
    </row>
    <row r="39" spans="1:11" ht="13.5">
      <c r="A39" s="36" t="s">
        <v>24</v>
      </c>
      <c r="B39" s="40" t="s">
        <v>86</v>
      </c>
      <c r="C39" s="35" t="s">
        <v>87</v>
      </c>
      <c r="D39" s="16">
        <f t="shared" si="2"/>
        <v>2</v>
      </c>
      <c r="E39" s="16">
        <v>1</v>
      </c>
      <c r="F39" s="16">
        <v>1</v>
      </c>
      <c r="G39" s="16">
        <v>0</v>
      </c>
      <c r="H39" s="16">
        <f t="shared" si="3"/>
        <v>56</v>
      </c>
      <c r="I39" s="16">
        <v>52</v>
      </c>
      <c r="J39" s="16">
        <v>3</v>
      </c>
      <c r="K39" s="16">
        <v>1</v>
      </c>
    </row>
    <row r="40" spans="1:11" ht="13.5">
      <c r="A40" s="36" t="s">
        <v>24</v>
      </c>
      <c r="B40" s="40" t="s">
        <v>88</v>
      </c>
      <c r="C40" s="35" t="s">
        <v>89</v>
      </c>
      <c r="D40" s="16">
        <f t="shared" si="2"/>
        <v>5</v>
      </c>
      <c r="E40" s="16">
        <v>4</v>
      </c>
      <c r="F40" s="16">
        <v>1</v>
      </c>
      <c r="G40" s="16">
        <v>0</v>
      </c>
      <c r="H40" s="16">
        <f t="shared" si="3"/>
        <v>56</v>
      </c>
      <c r="I40" s="16">
        <v>51</v>
      </c>
      <c r="J40" s="16">
        <v>2</v>
      </c>
      <c r="K40" s="16">
        <v>3</v>
      </c>
    </row>
    <row r="41" spans="1:11" ht="13.5">
      <c r="A41" s="36" t="s">
        <v>24</v>
      </c>
      <c r="B41" s="40" t="s">
        <v>90</v>
      </c>
      <c r="C41" s="35" t="s">
        <v>91</v>
      </c>
      <c r="D41" s="16">
        <f t="shared" si="2"/>
        <v>3</v>
      </c>
      <c r="E41" s="16">
        <v>2</v>
      </c>
      <c r="F41" s="16">
        <v>1</v>
      </c>
      <c r="G41" s="16">
        <v>0</v>
      </c>
      <c r="H41" s="16">
        <f t="shared" si="3"/>
        <v>170</v>
      </c>
      <c r="I41" s="16">
        <v>166</v>
      </c>
      <c r="J41" s="16">
        <v>2</v>
      </c>
      <c r="K41" s="16">
        <v>2</v>
      </c>
    </row>
    <row r="42" spans="1:11" ht="13.5">
      <c r="A42" s="45" t="s">
        <v>124</v>
      </c>
      <c r="B42" s="46"/>
      <c r="C42" s="46"/>
      <c r="D42" s="16">
        <f t="shared" si="2"/>
        <v>230</v>
      </c>
      <c r="E42" s="16">
        <f aca="true" t="shared" si="4" ref="E42:K42">SUM(E7:E41)</f>
        <v>197</v>
      </c>
      <c r="F42" s="16">
        <f t="shared" si="4"/>
        <v>19</v>
      </c>
      <c r="G42" s="16">
        <f t="shared" si="4"/>
        <v>14</v>
      </c>
      <c r="H42" s="16">
        <f t="shared" si="3"/>
        <v>2494</v>
      </c>
      <c r="I42" s="16">
        <f t="shared" si="4"/>
        <v>2128</v>
      </c>
      <c r="J42" s="16">
        <f t="shared" si="4"/>
        <v>161</v>
      </c>
      <c r="K42" s="16">
        <f t="shared" si="4"/>
        <v>205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2005-09-29T02:56:33Z</dcterms:modified>
  <cp:category/>
  <cp:version/>
  <cp:contentType/>
  <cp:contentStatus/>
</cp:coreProperties>
</file>