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'委託・許可件数（市町村）'!$A$2:$S$77</definedName>
    <definedName name="_xlnm.Print_Area" localSheetId="5">'委託・許可件数（組合）'!$A$2:$S$26</definedName>
    <definedName name="_xlnm.Print_Area" localSheetId="2">'収集運搬機材（市町村）'!$A$2:$AY$77</definedName>
    <definedName name="_xlnm.Print_Area" localSheetId="3">'収集運搬機材（組合）'!$A$2:$AY$26</definedName>
    <definedName name="_xlnm.Print_Area" localSheetId="6">'処理業者と従業員数'!$A$2:$K$77</definedName>
    <definedName name="_xlnm.Print_Area" localSheetId="0">'廃棄物処理従事職員数（市町村）'!$A$2:$AD$77</definedName>
    <definedName name="_xlnm.Print_Area" localSheetId="1">'廃棄物処理従事職員数（組合）'!$A$2:$AD$26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<sst xmlns="http://schemas.openxmlformats.org/spreadsheetml/2006/main" count="1430" uniqueCount="256">
  <si>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</si>
  <si>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</si>
  <si>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</si>
  <si>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</si>
  <si>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</si>
  <si>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</si>
  <si>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</si>
  <si>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</si>
  <si>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廃棄物処理従事職員数（平成１４年度実績）</t>
  </si>
  <si>
    <t>処理業者と従業員数（平成１４年度実績）</t>
  </si>
  <si>
    <t>委託・許可件数（平成１４年度実績）</t>
  </si>
  <si>
    <t>収集運搬機材の状況（平成１４年度実績）</t>
  </si>
  <si>
    <t>愛媛県合計</t>
  </si>
  <si>
    <t>中島町</t>
  </si>
  <si>
    <t>大三島地区衛生事務組合</t>
  </si>
  <si>
    <t>38826</t>
  </si>
  <si>
    <t>松山衛生事務組合</t>
  </si>
  <si>
    <t>38840</t>
  </si>
  <si>
    <t>伊予市松前町共立衛生組合</t>
  </si>
  <si>
    <t>38842</t>
  </si>
  <si>
    <t>大洲・喜多衛生事務組合</t>
  </si>
  <si>
    <t>38843</t>
  </si>
  <si>
    <t>大洲市・喜多郡町村組合</t>
  </si>
  <si>
    <t>38847</t>
  </si>
  <si>
    <t>八西衛生事務組合</t>
  </si>
  <si>
    <t>38848</t>
  </si>
  <si>
    <t>三瓶町明浜町衛生事務組合</t>
  </si>
  <si>
    <t>38849</t>
  </si>
  <si>
    <t>東宇和衛生事務組合</t>
  </si>
  <si>
    <t>38865</t>
  </si>
  <si>
    <t>伊予地区ごみ処理施設管理組合</t>
  </si>
  <si>
    <t>38872</t>
  </si>
  <si>
    <t>上島地区衛生事務組合</t>
  </si>
  <si>
    <t>38881</t>
  </si>
  <si>
    <t>道前福祉衛生事務組合</t>
  </si>
  <si>
    <t>38887</t>
  </si>
  <si>
    <t>上浮穴郡生活環境事務組合</t>
  </si>
  <si>
    <t>38888</t>
  </si>
  <si>
    <t>宇和島地区広域事務組合</t>
  </si>
  <si>
    <t>38891</t>
  </si>
  <si>
    <t>宇摩地区広域市町村圏組合</t>
  </si>
  <si>
    <t>38892</t>
  </si>
  <si>
    <t>内山衛生事務組合</t>
  </si>
  <si>
    <t>38900</t>
  </si>
  <si>
    <t>南宇和衛生事務組合</t>
  </si>
  <si>
    <t>松前町</t>
  </si>
  <si>
    <t>川内町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</si>
  <si>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</si>
  <si>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</si>
  <si>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</si>
  <si>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</si>
  <si>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</si>
  <si>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</si>
  <si>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</si>
  <si>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</si>
  <si>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</si>
  <si>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</si>
  <si>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</si>
  <si>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</si>
  <si>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</si>
  <si>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</si>
  <si>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</si>
  <si>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</si>
  <si>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</si>
  <si>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</si>
  <si>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</si>
  <si>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</si>
  <si>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</si>
  <si>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</si>
  <si>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</si>
  <si>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</si>
  <si>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中山町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</si>
  <si>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</si>
  <si>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</si>
  <si>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</si>
  <si>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</si>
  <si>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</si>
  <si>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</si>
  <si>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</si>
  <si>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</si>
  <si>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</si>
  <si>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</si>
  <si>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</si>
  <si>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</si>
  <si>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</si>
  <si>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</si>
  <si>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</si>
  <si>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</si>
  <si>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</si>
  <si>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</si>
  <si>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</si>
  <si>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</si>
  <si>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吉田町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</si>
  <si>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</si>
  <si>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</si>
  <si>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</si>
  <si>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</si>
  <si>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</si>
  <si>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</si>
  <si>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</si>
  <si>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</si>
  <si>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</si>
  <si>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</si>
  <si>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</si>
  <si>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</si>
  <si>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</si>
  <si>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</si>
  <si>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</si>
  <si>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</si>
  <si>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</si>
  <si>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</si>
  <si>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</si>
  <si>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</si>
  <si>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</si>
  <si>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</si>
  <si>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</si>
  <si>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</si>
  <si>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</si>
  <si>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</si>
  <si>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38208</t>
  </si>
  <si>
    <t>川之江市</t>
  </si>
  <si>
    <t>38209</t>
  </si>
  <si>
    <t>伊予三島市</t>
  </si>
  <si>
    <t>38210</t>
  </si>
  <si>
    <t>伊予市</t>
  </si>
  <si>
    <t>38211</t>
  </si>
  <si>
    <t>北条市</t>
  </si>
  <si>
    <t>38212</t>
  </si>
  <si>
    <t>東予市</t>
  </si>
  <si>
    <t>38301</t>
  </si>
  <si>
    <t>新宮村</t>
  </si>
  <si>
    <t>38302</t>
  </si>
  <si>
    <t>土居町</t>
  </si>
  <si>
    <t>38303</t>
  </si>
  <si>
    <t>別子山村</t>
  </si>
  <si>
    <t>38321</t>
  </si>
  <si>
    <t>小松町</t>
  </si>
  <si>
    <t>38323</t>
  </si>
  <si>
    <t>丹原町</t>
  </si>
  <si>
    <t>38341</t>
  </si>
  <si>
    <t>朝倉村</t>
  </si>
  <si>
    <t>38342</t>
  </si>
  <si>
    <t>玉川町</t>
  </si>
  <si>
    <t>38343</t>
  </si>
  <si>
    <t>波方町</t>
  </si>
  <si>
    <t>38344</t>
  </si>
  <si>
    <t>大西町</t>
  </si>
  <si>
    <t>38345</t>
  </si>
  <si>
    <t>菊間町</t>
  </si>
  <si>
    <t>38346</t>
  </si>
  <si>
    <t>吉海町</t>
  </si>
  <si>
    <t>38347</t>
  </si>
  <si>
    <t>宮窪町</t>
  </si>
  <si>
    <t>38348</t>
  </si>
  <si>
    <t>伯方町</t>
  </si>
  <si>
    <t>38349</t>
  </si>
  <si>
    <t>魚島村</t>
  </si>
  <si>
    <t>38350</t>
  </si>
  <si>
    <t>弓削町</t>
  </si>
  <si>
    <t>38351</t>
  </si>
  <si>
    <t>生名村</t>
  </si>
  <si>
    <t>38352</t>
  </si>
  <si>
    <t>岩城村</t>
  </si>
  <si>
    <t>38353</t>
  </si>
  <si>
    <t>上浦町</t>
  </si>
  <si>
    <t>38354</t>
  </si>
  <si>
    <t>大三島町</t>
  </si>
  <si>
    <t>38355</t>
  </si>
  <si>
    <t>関前村</t>
  </si>
  <si>
    <t>38361</t>
  </si>
  <si>
    <t>重信町</t>
  </si>
  <si>
    <t>38362</t>
  </si>
  <si>
    <t>38363</t>
  </si>
  <si>
    <t>38381</t>
  </si>
  <si>
    <t>久万町</t>
  </si>
  <si>
    <t>38382</t>
  </si>
  <si>
    <t>面河村</t>
  </si>
  <si>
    <t>38383</t>
  </si>
  <si>
    <t>美川村</t>
  </si>
  <si>
    <t>38384</t>
  </si>
  <si>
    <t>柳谷村</t>
  </si>
  <si>
    <t>38385</t>
  </si>
  <si>
    <t>小田町</t>
  </si>
  <si>
    <t>38401</t>
  </si>
  <si>
    <t>38402</t>
  </si>
  <si>
    <t>砥部町</t>
  </si>
  <si>
    <t>38403</t>
  </si>
  <si>
    <t>広田村</t>
  </si>
  <si>
    <t>38404</t>
  </si>
  <si>
    <t>38405</t>
  </si>
  <si>
    <t>双海町</t>
  </si>
  <si>
    <t>38421</t>
  </si>
  <si>
    <t>長浜町</t>
  </si>
  <si>
    <t>38422</t>
  </si>
  <si>
    <t>内子町</t>
  </si>
  <si>
    <t>38423</t>
  </si>
  <si>
    <t>五十崎町</t>
  </si>
  <si>
    <t>38424</t>
  </si>
  <si>
    <t>肱川町</t>
  </si>
  <si>
    <t>38425</t>
  </si>
  <si>
    <t>河辺村</t>
  </si>
  <si>
    <t>38441</t>
  </si>
  <si>
    <t>保内町</t>
  </si>
  <si>
    <t>38442</t>
  </si>
  <si>
    <t>伊方町</t>
  </si>
  <si>
    <t>38443</t>
  </si>
  <si>
    <t>38444</t>
  </si>
  <si>
    <t>三崎町</t>
  </si>
  <si>
    <t>38445</t>
  </si>
  <si>
    <t>三瓶町</t>
  </si>
  <si>
    <t>38461</t>
  </si>
  <si>
    <t>明浜町</t>
  </si>
  <si>
    <t>38462</t>
  </si>
  <si>
    <t>宇和町</t>
  </si>
  <si>
    <t>38463</t>
  </si>
  <si>
    <t>野村町</t>
  </si>
  <si>
    <t>38464</t>
  </si>
  <si>
    <t>城川町</t>
  </si>
  <si>
    <t>38481</t>
  </si>
  <si>
    <t>38482</t>
  </si>
  <si>
    <t>三間町</t>
  </si>
  <si>
    <t>38483</t>
  </si>
  <si>
    <t>広見町</t>
  </si>
  <si>
    <t>38484</t>
  </si>
  <si>
    <t>松野町</t>
  </si>
  <si>
    <t>38485</t>
  </si>
  <si>
    <t>日吉村</t>
  </si>
  <si>
    <t>38486</t>
  </si>
  <si>
    <t>津島町</t>
  </si>
  <si>
    <t>38501</t>
  </si>
  <si>
    <t>内海村</t>
  </si>
  <si>
    <t>38502</t>
  </si>
  <si>
    <t>御荘町</t>
  </si>
  <si>
    <t>38503</t>
  </si>
  <si>
    <t>城辺町</t>
  </si>
  <si>
    <t>38504</t>
  </si>
  <si>
    <t>一本松町</t>
  </si>
  <si>
    <t>38505</t>
  </si>
  <si>
    <t>西海町</t>
  </si>
  <si>
    <t>38818</t>
  </si>
  <si>
    <t>今治地区事務組合</t>
  </si>
  <si>
    <t>38822</t>
  </si>
  <si>
    <t>波方町大西町衛生事務組合</t>
  </si>
  <si>
    <t>38823</t>
  </si>
  <si>
    <t>大島地区衛生事務組合</t>
  </si>
  <si>
    <t>38824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</si>
  <si>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</si>
  <si>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</si>
  <si>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</si>
  <si>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</si>
  <si>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</si>
  <si>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</si>
  <si>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瀬戸町</t>
  </si>
  <si>
    <t>委託</t>
  </si>
  <si>
    <t>許可</t>
  </si>
  <si>
    <t>直営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</si>
</sst>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7" fillId="0" borderId="7" xfId="21" applyNumberFormat="1" applyFont="1" applyBorder="1" applyAlignment="1">
      <alignment horizontal="center" vertical="center"/>
      <protection/>
    </xf>
    <xf numFmtId="0" fontId="7" fillId="0" borderId="2" xfId="21" applyNumberFormat="1" applyFont="1" applyBorder="1" applyAlignment="1">
      <alignment horizontal="center" vertical="center"/>
      <protection/>
    </xf>
    <xf numFmtId="0" fontId="7" fillId="0" borderId="3" xfId="21" applyNumberFormat="1" applyFont="1" applyBorder="1" applyAlignment="1">
      <alignment horizontal="center" vertical="center"/>
      <protection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77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8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5" t="s">
        <v>246</v>
      </c>
      <c r="B2" s="48" t="s">
        <v>63</v>
      </c>
      <c r="C2" s="45" t="s">
        <v>247</v>
      </c>
      <c r="D2" s="7" t="s">
        <v>64</v>
      </c>
      <c r="E2" s="8"/>
      <c r="F2" s="9"/>
      <c r="G2" s="8"/>
      <c r="H2" s="8"/>
      <c r="I2" s="8"/>
      <c r="J2" s="8"/>
      <c r="K2" s="8"/>
      <c r="L2" s="10"/>
      <c r="M2" s="7" t="s">
        <v>248</v>
      </c>
      <c r="N2" s="8"/>
      <c r="O2" s="9"/>
      <c r="P2" s="8"/>
      <c r="Q2" s="8"/>
      <c r="R2" s="8"/>
      <c r="S2" s="8"/>
      <c r="T2" s="8"/>
      <c r="U2" s="10"/>
      <c r="V2" s="7" t="s">
        <v>65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6"/>
      <c r="B3" s="49"/>
      <c r="C3" s="46"/>
      <c r="D3" s="11" t="s">
        <v>249</v>
      </c>
      <c r="E3" s="12" t="s">
        <v>66</v>
      </c>
      <c r="F3" s="9"/>
      <c r="G3" s="10"/>
      <c r="H3" s="12" t="s">
        <v>67</v>
      </c>
      <c r="I3" s="8"/>
      <c r="J3" s="8"/>
      <c r="K3" s="8"/>
      <c r="L3" s="10"/>
      <c r="M3" s="11" t="s">
        <v>249</v>
      </c>
      <c r="N3" s="12" t="s">
        <v>66</v>
      </c>
      <c r="O3" s="9"/>
      <c r="P3" s="10"/>
      <c r="Q3" s="12" t="s">
        <v>67</v>
      </c>
      <c r="R3" s="8"/>
      <c r="S3" s="8"/>
      <c r="T3" s="8"/>
      <c r="U3" s="10"/>
      <c r="V3" s="13"/>
      <c r="W3" s="12" t="s">
        <v>66</v>
      </c>
      <c r="X3" s="9"/>
      <c r="Y3" s="10"/>
      <c r="Z3" s="12" t="s">
        <v>67</v>
      </c>
      <c r="AA3" s="8"/>
      <c r="AB3" s="8"/>
      <c r="AC3" s="8"/>
      <c r="AD3" s="10"/>
    </row>
    <row r="4" spans="1:30" s="30" customFormat="1" ht="22.5" customHeight="1">
      <c r="A4" s="46"/>
      <c r="B4" s="49"/>
      <c r="C4" s="46"/>
      <c r="D4" s="13"/>
      <c r="E4" s="46" t="s">
        <v>249</v>
      </c>
      <c r="F4" s="52" t="s">
        <v>68</v>
      </c>
      <c r="G4" s="52" t="s">
        <v>69</v>
      </c>
      <c r="H4" s="46" t="s">
        <v>249</v>
      </c>
      <c r="I4" s="52" t="s">
        <v>59</v>
      </c>
      <c r="J4" s="52" t="s">
        <v>60</v>
      </c>
      <c r="K4" s="52" t="s">
        <v>61</v>
      </c>
      <c r="L4" s="52" t="s">
        <v>70</v>
      </c>
      <c r="M4" s="13"/>
      <c r="N4" s="46" t="s">
        <v>249</v>
      </c>
      <c r="O4" s="52" t="s">
        <v>68</v>
      </c>
      <c r="P4" s="52" t="s">
        <v>69</v>
      </c>
      <c r="Q4" s="46" t="s">
        <v>249</v>
      </c>
      <c r="R4" s="52" t="s">
        <v>59</v>
      </c>
      <c r="S4" s="52" t="s">
        <v>60</v>
      </c>
      <c r="T4" s="52" t="s">
        <v>61</v>
      </c>
      <c r="U4" s="52" t="s">
        <v>70</v>
      </c>
      <c r="V4" s="13"/>
      <c r="W4" s="46" t="s">
        <v>249</v>
      </c>
      <c r="X4" s="52" t="s">
        <v>68</v>
      </c>
      <c r="Y4" s="52" t="s">
        <v>69</v>
      </c>
      <c r="Z4" s="46" t="s">
        <v>249</v>
      </c>
      <c r="AA4" s="52" t="s">
        <v>59</v>
      </c>
      <c r="AB4" s="52" t="s">
        <v>60</v>
      </c>
      <c r="AC4" s="52" t="s">
        <v>61</v>
      </c>
      <c r="AD4" s="52" t="s">
        <v>70</v>
      </c>
    </row>
    <row r="5" spans="1:30" s="30" customFormat="1" ht="22.5" customHeight="1">
      <c r="A5" s="46"/>
      <c r="B5" s="49"/>
      <c r="C5" s="46"/>
      <c r="D5" s="13"/>
      <c r="E5" s="46"/>
      <c r="F5" s="41"/>
      <c r="G5" s="41"/>
      <c r="H5" s="46"/>
      <c r="I5" s="41"/>
      <c r="J5" s="41"/>
      <c r="K5" s="41"/>
      <c r="L5" s="41"/>
      <c r="M5" s="13"/>
      <c r="N5" s="46"/>
      <c r="O5" s="41"/>
      <c r="P5" s="41"/>
      <c r="Q5" s="46"/>
      <c r="R5" s="41"/>
      <c r="S5" s="41"/>
      <c r="T5" s="41"/>
      <c r="U5" s="41"/>
      <c r="V5" s="13"/>
      <c r="W5" s="46"/>
      <c r="X5" s="41"/>
      <c r="Y5" s="41"/>
      <c r="Z5" s="46"/>
      <c r="AA5" s="41"/>
      <c r="AB5" s="41"/>
      <c r="AC5" s="41"/>
      <c r="AD5" s="41"/>
    </row>
    <row r="6" spans="1:30" s="30" customFormat="1" ht="22.5" customHeight="1">
      <c r="A6" s="47"/>
      <c r="B6" s="50"/>
      <c r="C6" s="51"/>
      <c r="D6" s="14" t="s">
        <v>250</v>
      </c>
      <c r="E6" s="14" t="s">
        <v>251</v>
      </c>
      <c r="F6" s="15" t="s">
        <v>251</v>
      </c>
      <c r="G6" s="15" t="s">
        <v>251</v>
      </c>
      <c r="H6" s="14" t="s">
        <v>251</v>
      </c>
      <c r="I6" s="15" t="s">
        <v>251</v>
      </c>
      <c r="J6" s="15" t="s">
        <v>251</v>
      </c>
      <c r="K6" s="15" t="s">
        <v>251</v>
      </c>
      <c r="L6" s="15" t="s">
        <v>251</v>
      </c>
      <c r="M6" s="14" t="s">
        <v>251</v>
      </c>
      <c r="N6" s="14" t="s">
        <v>251</v>
      </c>
      <c r="O6" s="15" t="s">
        <v>251</v>
      </c>
      <c r="P6" s="15" t="s">
        <v>251</v>
      </c>
      <c r="Q6" s="14" t="s">
        <v>251</v>
      </c>
      <c r="R6" s="15" t="s">
        <v>251</v>
      </c>
      <c r="S6" s="15" t="s">
        <v>251</v>
      </c>
      <c r="T6" s="15" t="s">
        <v>251</v>
      </c>
      <c r="U6" s="15" t="s">
        <v>251</v>
      </c>
      <c r="V6" s="14" t="s">
        <v>251</v>
      </c>
      <c r="W6" s="14" t="s">
        <v>251</v>
      </c>
      <c r="X6" s="15" t="s">
        <v>251</v>
      </c>
      <c r="Y6" s="15" t="s">
        <v>251</v>
      </c>
      <c r="Z6" s="14" t="s">
        <v>251</v>
      </c>
      <c r="AA6" s="15" t="s">
        <v>251</v>
      </c>
      <c r="AB6" s="15" t="s">
        <v>251</v>
      </c>
      <c r="AC6" s="15" t="s">
        <v>251</v>
      </c>
      <c r="AD6" s="15" t="s">
        <v>251</v>
      </c>
    </row>
    <row r="7" spans="1:30" ht="13.5">
      <c r="A7" s="24" t="s">
        <v>104</v>
      </c>
      <c r="B7" s="36" t="s">
        <v>105</v>
      </c>
      <c r="C7" s="37" t="s">
        <v>106</v>
      </c>
      <c r="D7" s="16">
        <f aca="true" t="shared" si="0" ref="D7:D40">E7+H7</f>
        <v>176</v>
      </c>
      <c r="E7" s="16">
        <f aca="true" t="shared" si="1" ref="E7:E40">SUM(F7:G7)</f>
        <v>43</v>
      </c>
      <c r="F7" s="16">
        <v>25</v>
      </c>
      <c r="G7" s="16">
        <v>18</v>
      </c>
      <c r="H7" s="16">
        <f aca="true" t="shared" si="2" ref="H7:H40">SUM(I7:L7)</f>
        <v>133</v>
      </c>
      <c r="I7" s="16">
        <v>99</v>
      </c>
      <c r="J7" s="16">
        <v>29</v>
      </c>
      <c r="K7" s="16">
        <v>5</v>
      </c>
      <c r="L7" s="16">
        <v>0</v>
      </c>
      <c r="M7" s="16">
        <f aca="true" t="shared" si="3" ref="M7:M40">N7+Q7</f>
        <v>5</v>
      </c>
      <c r="N7" s="16">
        <f aca="true" t="shared" si="4" ref="N7:N40">SUM(O7:P7)</f>
        <v>2</v>
      </c>
      <c r="O7" s="16">
        <v>2</v>
      </c>
      <c r="P7" s="16">
        <v>0</v>
      </c>
      <c r="Q7" s="16">
        <f aca="true" t="shared" si="5" ref="Q7:Q40">SUM(R7:U7)</f>
        <v>3</v>
      </c>
      <c r="R7" s="16">
        <v>3</v>
      </c>
      <c r="S7" s="16">
        <v>0</v>
      </c>
      <c r="T7" s="16">
        <v>0</v>
      </c>
      <c r="U7" s="16">
        <v>0</v>
      </c>
      <c r="V7" s="16">
        <f aca="true" t="shared" si="6" ref="V7:V40">D7+M7</f>
        <v>181</v>
      </c>
      <c r="W7" s="16">
        <f aca="true" t="shared" si="7" ref="W7:W40">E7+N7</f>
        <v>45</v>
      </c>
      <c r="X7" s="16">
        <f aca="true" t="shared" si="8" ref="X7:X40">F7+O7</f>
        <v>27</v>
      </c>
      <c r="Y7" s="16">
        <f aca="true" t="shared" si="9" ref="Y7:Y40">G7+P7</f>
        <v>18</v>
      </c>
      <c r="Z7" s="16">
        <f aca="true" t="shared" si="10" ref="Z7:Z40">H7+Q7</f>
        <v>136</v>
      </c>
      <c r="AA7" s="16">
        <f aca="true" t="shared" si="11" ref="AA7:AA40">I7+R7</f>
        <v>102</v>
      </c>
      <c r="AB7" s="16">
        <f aca="true" t="shared" si="12" ref="AB7:AB40">J7+S7</f>
        <v>29</v>
      </c>
      <c r="AC7" s="16">
        <f aca="true" t="shared" si="13" ref="AC7:AC40">K7+T7</f>
        <v>5</v>
      </c>
      <c r="AD7" s="16">
        <f aca="true" t="shared" si="14" ref="AD7:AD40">L7+U7</f>
        <v>0</v>
      </c>
    </row>
    <row r="8" spans="1:30" ht="13.5">
      <c r="A8" s="24" t="s">
        <v>104</v>
      </c>
      <c r="B8" s="36" t="s">
        <v>107</v>
      </c>
      <c r="C8" s="37" t="s">
        <v>108</v>
      </c>
      <c r="D8" s="16">
        <f t="shared" si="0"/>
        <v>39</v>
      </c>
      <c r="E8" s="16">
        <f t="shared" si="1"/>
        <v>14</v>
      </c>
      <c r="F8" s="16">
        <v>11</v>
      </c>
      <c r="G8" s="16">
        <v>3</v>
      </c>
      <c r="H8" s="16">
        <f t="shared" si="2"/>
        <v>25</v>
      </c>
      <c r="I8" s="16">
        <v>24</v>
      </c>
      <c r="J8" s="16">
        <v>0</v>
      </c>
      <c r="K8" s="16">
        <v>1</v>
      </c>
      <c r="L8" s="16">
        <v>0</v>
      </c>
      <c r="M8" s="16">
        <f t="shared" si="3"/>
        <v>2</v>
      </c>
      <c r="N8" s="16">
        <f t="shared" si="4"/>
        <v>2</v>
      </c>
      <c r="O8" s="16">
        <v>2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41</v>
      </c>
      <c r="W8" s="16">
        <f t="shared" si="7"/>
        <v>16</v>
      </c>
      <c r="X8" s="16">
        <f t="shared" si="8"/>
        <v>13</v>
      </c>
      <c r="Y8" s="16">
        <f t="shared" si="9"/>
        <v>3</v>
      </c>
      <c r="Z8" s="16">
        <f t="shared" si="10"/>
        <v>25</v>
      </c>
      <c r="AA8" s="16">
        <f t="shared" si="11"/>
        <v>24</v>
      </c>
      <c r="AB8" s="16">
        <f t="shared" si="12"/>
        <v>0</v>
      </c>
      <c r="AC8" s="16">
        <f t="shared" si="13"/>
        <v>1</v>
      </c>
      <c r="AD8" s="16">
        <f t="shared" si="14"/>
        <v>0</v>
      </c>
    </row>
    <row r="9" spans="1:30" ht="13.5">
      <c r="A9" s="24" t="s">
        <v>104</v>
      </c>
      <c r="B9" s="36" t="s">
        <v>109</v>
      </c>
      <c r="C9" s="37" t="s">
        <v>110</v>
      </c>
      <c r="D9" s="16">
        <f t="shared" si="0"/>
        <v>28</v>
      </c>
      <c r="E9" s="16">
        <f t="shared" si="1"/>
        <v>11</v>
      </c>
      <c r="F9" s="16">
        <v>11</v>
      </c>
      <c r="G9" s="16">
        <v>0</v>
      </c>
      <c r="H9" s="16">
        <f t="shared" si="2"/>
        <v>17</v>
      </c>
      <c r="I9" s="16">
        <v>10</v>
      </c>
      <c r="J9" s="16">
        <v>5</v>
      </c>
      <c r="K9" s="16">
        <v>1</v>
      </c>
      <c r="L9" s="16">
        <v>1</v>
      </c>
      <c r="M9" s="16">
        <f t="shared" si="3"/>
        <v>4</v>
      </c>
      <c r="N9" s="16">
        <f t="shared" si="4"/>
        <v>4</v>
      </c>
      <c r="O9" s="16">
        <v>4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32</v>
      </c>
      <c r="W9" s="16">
        <f t="shared" si="7"/>
        <v>15</v>
      </c>
      <c r="X9" s="16">
        <f t="shared" si="8"/>
        <v>15</v>
      </c>
      <c r="Y9" s="16">
        <f t="shared" si="9"/>
        <v>0</v>
      </c>
      <c r="Z9" s="16">
        <f t="shared" si="10"/>
        <v>17</v>
      </c>
      <c r="AA9" s="16">
        <f t="shared" si="11"/>
        <v>10</v>
      </c>
      <c r="AB9" s="16">
        <f t="shared" si="12"/>
        <v>5</v>
      </c>
      <c r="AC9" s="16">
        <f t="shared" si="13"/>
        <v>1</v>
      </c>
      <c r="AD9" s="16">
        <f t="shared" si="14"/>
        <v>1</v>
      </c>
    </row>
    <row r="10" spans="1:30" ht="13.5">
      <c r="A10" s="24" t="s">
        <v>104</v>
      </c>
      <c r="B10" s="36" t="s">
        <v>111</v>
      </c>
      <c r="C10" s="37" t="s">
        <v>112</v>
      </c>
      <c r="D10" s="16">
        <f t="shared" si="0"/>
        <v>9</v>
      </c>
      <c r="E10" s="16">
        <f t="shared" si="1"/>
        <v>7</v>
      </c>
      <c r="F10" s="16">
        <v>7</v>
      </c>
      <c r="G10" s="16">
        <v>0</v>
      </c>
      <c r="H10" s="16">
        <f t="shared" si="2"/>
        <v>2</v>
      </c>
      <c r="I10" s="16">
        <v>2</v>
      </c>
      <c r="J10" s="16">
        <v>0</v>
      </c>
      <c r="K10" s="16">
        <v>0</v>
      </c>
      <c r="L10" s="16">
        <v>0</v>
      </c>
      <c r="M10" s="16">
        <f t="shared" si="3"/>
        <v>2</v>
      </c>
      <c r="N10" s="16">
        <f t="shared" si="4"/>
        <v>2</v>
      </c>
      <c r="O10" s="16">
        <v>2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11</v>
      </c>
      <c r="W10" s="16">
        <f t="shared" si="7"/>
        <v>9</v>
      </c>
      <c r="X10" s="16">
        <f t="shared" si="8"/>
        <v>9</v>
      </c>
      <c r="Y10" s="16">
        <f t="shared" si="9"/>
        <v>0</v>
      </c>
      <c r="Z10" s="16">
        <f t="shared" si="10"/>
        <v>2</v>
      </c>
      <c r="AA10" s="16">
        <f t="shared" si="11"/>
        <v>2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104</v>
      </c>
      <c r="B11" s="36" t="s">
        <v>113</v>
      </c>
      <c r="C11" s="37" t="s">
        <v>114</v>
      </c>
      <c r="D11" s="16">
        <f t="shared" si="0"/>
        <v>52</v>
      </c>
      <c r="E11" s="16">
        <f t="shared" si="1"/>
        <v>38</v>
      </c>
      <c r="F11" s="16">
        <v>32</v>
      </c>
      <c r="G11" s="16">
        <v>6</v>
      </c>
      <c r="H11" s="16">
        <f t="shared" si="2"/>
        <v>14</v>
      </c>
      <c r="I11" s="16">
        <v>14</v>
      </c>
      <c r="J11" s="16">
        <v>0</v>
      </c>
      <c r="K11" s="16">
        <v>0</v>
      </c>
      <c r="L11" s="16">
        <v>0</v>
      </c>
      <c r="M11" s="16">
        <f t="shared" si="3"/>
        <v>9</v>
      </c>
      <c r="N11" s="16">
        <f t="shared" si="4"/>
        <v>9</v>
      </c>
      <c r="O11" s="16">
        <v>7</v>
      </c>
      <c r="P11" s="16">
        <v>2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61</v>
      </c>
      <c r="W11" s="16">
        <f t="shared" si="7"/>
        <v>47</v>
      </c>
      <c r="X11" s="16">
        <f t="shared" si="8"/>
        <v>39</v>
      </c>
      <c r="Y11" s="16">
        <f t="shared" si="9"/>
        <v>8</v>
      </c>
      <c r="Z11" s="16">
        <f t="shared" si="10"/>
        <v>14</v>
      </c>
      <c r="AA11" s="16">
        <f t="shared" si="11"/>
        <v>14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104</v>
      </c>
      <c r="B12" s="36" t="s">
        <v>115</v>
      </c>
      <c r="C12" s="37" t="s">
        <v>116</v>
      </c>
      <c r="D12" s="16">
        <f t="shared" si="0"/>
        <v>4</v>
      </c>
      <c r="E12" s="16">
        <f t="shared" si="1"/>
        <v>4</v>
      </c>
      <c r="F12" s="16">
        <v>4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2</v>
      </c>
      <c r="N12" s="16">
        <f t="shared" si="4"/>
        <v>2</v>
      </c>
      <c r="O12" s="16">
        <v>2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6</v>
      </c>
      <c r="W12" s="16">
        <f t="shared" si="7"/>
        <v>6</v>
      </c>
      <c r="X12" s="16">
        <f t="shared" si="8"/>
        <v>6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104</v>
      </c>
      <c r="B13" s="36" t="s">
        <v>117</v>
      </c>
      <c r="C13" s="37" t="s">
        <v>118</v>
      </c>
      <c r="D13" s="16">
        <f t="shared" si="0"/>
        <v>6</v>
      </c>
      <c r="E13" s="16">
        <f t="shared" si="1"/>
        <v>6</v>
      </c>
      <c r="F13" s="16">
        <v>6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6</v>
      </c>
      <c r="W13" s="16">
        <f t="shared" si="7"/>
        <v>6</v>
      </c>
      <c r="X13" s="16">
        <f t="shared" si="8"/>
        <v>6</v>
      </c>
      <c r="Y13" s="16">
        <f t="shared" si="9"/>
        <v>0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104</v>
      </c>
      <c r="B14" s="36" t="s">
        <v>119</v>
      </c>
      <c r="C14" s="37" t="s">
        <v>120</v>
      </c>
      <c r="D14" s="16">
        <f t="shared" si="0"/>
        <v>5</v>
      </c>
      <c r="E14" s="16">
        <f t="shared" si="1"/>
        <v>5</v>
      </c>
      <c r="F14" s="16">
        <v>5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2</v>
      </c>
      <c r="N14" s="16">
        <f t="shared" si="4"/>
        <v>2</v>
      </c>
      <c r="O14" s="16">
        <v>2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7</v>
      </c>
      <c r="W14" s="16">
        <f t="shared" si="7"/>
        <v>7</v>
      </c>
      <c r="X14" s="16">
        <f t="shared" si="8"/>
        <v>7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104</v>
      </c>
      <c r="B15" s="36" t="s">
        <v>121</v>
      </c>
      <c r="C15" s="37" t="s">
        <v>122</v>
      </c>
      <c r="D15" s="16">
        <f t="shared" si="0"/>
        <v>4</v>
      </c>
      <c r="E15" s="16">
        <f t="shared" si="1"/>
        <v>4</v>
      </c>
      <c r="F15" s="16">
        <v>4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1</v>
      </c>
      <c r="N15" s="16">
        <f t="shared" si="4"/>
        <v>1</v>
      </c>
      <c r="O15" s="16">
        <v>1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5</v>
      </c>
      <c r="W15" s="16">
        <f t="shared" si="7"/>
        <v>5</v>
      </c>
      <c r="X15" s="16">
        <f t="shared" si="8"/>
        <v>5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104</v>
      </c>
      <c r="B16" s="36" t="s">
        <v>123</v>
      </c>
      <c r="C16" s="37" t="s">
        <v>124</v>
      </c>
      <c r="D16" s="16">
        <f t="shared" si="0"/>
        <v>5</v>
      </c>
      <c r="E16" s="16">
        <f t="shared" si="1"/>
        <v>3</v>
      </c>
      <c r="F16" s="16">
        <v>3</v>
      </c>
      <c r="G16" s="16">
        <v>0</v>
      </c>
      <c r="H16" s="16">
        <f t="shared" si="2"/>
        <v>2</v>
      </c>
      <c r="I16" s="16">
        <v>0</v>
      </c>
      <c r="J16" s="16">
        <v>0</v>
      </c>
      <c r="K16" s="16">
        <v>0</v>
      </c>
      <c r="L16" s="16">
        <v>2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5</v>
      </c>
      <c r="W16" s="16">
        <f t="shared" si="7"/>
        <v>3</v>
      </c>
      <c r="X16" s="16">
        <f t="shared" si="8"/>
        <v>3</v>
      </c>
      <c r="Y16" s="16">
        <f t="shared" si="9"/>
        <v>0</v>
      </c>
      <c r="Z16" s="16">
        <f t="shared" si="10"/>
        <v>2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2</v>
      </c>
    </row>
    <row r="17" spans="1:30" ht="13.5">
      <c r="A17" s="24" t="s">
        <v>104</v>
      </c>
      <c r="B17" s="36" t="s">
        <v>125</v>
      </c>
      <c r="C17" s="37" t="s">
        <v>126</v>
      </c>
      <c r="D17" s="16">
        <f t="shared" si="0"/>
        <v>11</v>
      </c>
      <c r="E17" s="16">
        <f t="shared" si="1"/>
        <v>3</v>
      </c>
      <c r="F17" s="16">
        <v>2</v>
      </c>
      <c r="G17" s="16">
        <v>1</v>
      </c>
      <c r="H17" s="16">
        <f t="shared" si="2"/>
        <v>8</v>
      </c>
      <c r="I17" s="16">
        <v>1</v>
      </c>
      <c r="J17" s="16">
        <v>3</v>
      </c>
      <c r="K17" s="16">
        <v>4</v>
      </c>
      <c r="L17" s="16">
        <v>0</v>
      </c>
      <c r="M17" s="16">
        <f t="shared" si="3"/>
        <v>3</v>
      </c>
      <c r="N17" s="16">
        <f t="shared" si="4"/>
        <v>1</v>
      </c>
      <c r="O17" s="16">
        <v>1</v>
      </c>
      <c r="P17" s="16">
        <v>0</v>
      </c>
      <c r="Q17" s="16">
        <f t="shared" si="5"/>
        <v>2</v>
      </c>
      <c r="R17" s="16">
        <v>2</v>
      </c>
      <c r="S17" s="16">
        <v>0</v>
      </c>
      <c r="T17" s="16">
        <v>0</v>
      </c>
      <c r="U17" s="16">
        <v>0</v>
      </c>
      <c r="V17" s="16">
        <f t="shared" si="6"/>
        <v>14</v>
      </c>
      <c r="W17" s="16">
        <f t="shared" si="7"/>
        <v>4</v>
      </c>
      <c r="X17" s="16">
        <f t="shared" si="8"/>
        <v>3</v>
      </c>
      <c r="Y17" s="16">
        <f t="shared" si="9"/>
        <v>1</v>
      </c>
      <c r="Z17" s="16">
        <f t="shared" si="10"/>
        <v>10</v>
      </c>
      <c r="AA17" s="16">
        <f t="shared" si="11"/>
        <v>3</v>
      </c>
      <c r="AB17" s="16">
        <f t="shared" si="12"/>
        <v>3</v>
      </c>
      <c r="AC17" s="16">
        <f t="shared" si="13"/>
        <v>4</v>
      </c>
      <c r="AD17" s="16">
        <f t="shared" si="14"/>
        <v>0</v>
      </c>
    </row>
    <row r="18" spans="1:30" ht="13.5">
      <c r="A18" s="24" t="s">
        <v>104</v>
      </c>
      <c r="B18" s="36" t="s">
        <v>127</v>
      </c>
      <c r="C18" s="37" t="s">
        <v>128</v>
      </c>
      <c r="D18" s="16">
        <f t="shared" si="0"/>
        <v>4</v>
      </c>
      <c r="E18" s="16">
        <f t="shared" si="1"/>
        <v>4</v>
      </c>
      <c r="F18" s="16">
        <v>4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2</v>
      </c>
      <c r="N18" s="16">
        <f t="shared" si="4"/>
        <v>2</v>
      </c>
      <c r="O18" s="16">
        <v>2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6</v>
      </c>
      <c r="W18" s="16">
        <f t="shared" si="7"/>
        <v>6</v>
      </c>
      <c r="X18" s="16">
        <f t="shared" si="8"/>
        <v>6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104</v>
      </c>
      <c r="B19" s="36" t="s">
        <v>129</v>
      </c>
      <c r="C19" s="37" t="s">
        <v>130</v>
      </c>
      <c r="D19" s="16">
        <f t="shared" si="0"/>
        <v>1</v>
      </c>
      <c r="E19" s="16">
        <f t="shared" si="1"/>
        <v>1</v>
      </c>
      <c r="F19" s="16">
        <v>1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1</v>
      </c>
      <c r="N19" s="16">
        <f t="shared" si="4"/>
        <v>1</v>
      </c>
      <c r="O19" s="16">
        <v>1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2</v>
      </c>
      <c r="W19" s="16">
        <f t="shared" si="7"/>
        <v>2</v>
      </c>
      <c r="X19" s="16">
        <f t="shared" si="8"/>
        <v>2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104</v>
      </c>
      <c r="B20" s="36" t="s">
        <v>131</v>
      </c>
      <c r="C20" s="37" t="s">
        <v>132</v>
      </c>
      <c r="D20" s="16">
        <f t="shared" si="0"/>
        <v>1</v>
      </c>
      <c r="E20" s="16">
        <f t="shared" si="1"/>
        <v>1</v>
      </c>
      <c r="F20" s="16">
        <v>1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2</v>
      </c>
      <c r="N20" s="16">
        <f t="shared" si="4"/>
        <v>2</v>
      </c>
      <c r="O20" s="16">
        <v>1</v>
      </c>
      <c r="P20" s="16">
        <v>1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3</v>
      </c>
      <c r="W20" s="16">
        <f t="shared" si="7"/>
        <v>3</v>
      </c>
      <c r="X20" s="16">
        <f t="shared" si="8"/>
        <v>2</v>
      </c>
      <c r="Y20" s="16">
        <f t="shared" si="9"/>
        <v>1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104</v>
      </c>
      <c r="B21" s="36" t="s">
        <v>133</v>
      </c>
      <c r="C21" s="37" t="s">
        <v>134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</v>
      </c>
      <c r="W21" s="16">
        <f t="shared" si="7"/>
        <v>1</v>
      </c>
      <c r="X21" s="16">
        <f t="shared" si="8"/>
        <v>1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104</v>
      </c>
      <c r="B22" s="36" t="s">
        <v>135</v>
      </c>
      <c r="C22" s="37" t="s">
        <v>136</v>
      </c>
      <c r="D22" s="16">
        <f t="shared" si="0"/>
        <v>2</v>
      </c>
      <c r="E22" s="16">
        <f t="shared" si="1"/>
        <v>2</v>
      </c>
      <c r="F22" s="16">
        <v>2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1</v>
      </c>
      <c r="N22" s="16">
        <f t="shared" si="4"/>
        <v>1</v>
      </c>
      <c r="O22" s="16">
        <v>1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3</v>
      </c>
      <c r="W22" s="16">
        <f t="shared" si="7"/>
        <v>3</v>
      </c>
      <c r="X22" s="16">
        <f t="shared" si="8"/>
        <v>3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104</v>
      </c>
      <c r="B23" s="36" t="s">
        <v>137</v>
      </c>
      <c r="C23" s="37" t="s">
        <v>138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1</v>
      </c>
      <c r="N23" s="16">
        <f t="shared" si="4"/>
        <v>1</v>
      </c>
      <c r="O23" s="16">
        <v>1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2</v>
      </c>
      <c r="W23" s="16">
        <f t="shared" si="7"/>
        <v>2</v>
      </c>
      <c r="X23" s="16">
        <f t="shared" si="8"/>
        <v>2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104</v>
      </c>
      <c r="B24" s="36" t="s">
        <v>139</v>
      </c>
      <c r="C24" s="37" t="s">
        <v>140</v>
      </c>
      <c r="D24" s="16">
        <f t="shared" si="0"/>
        <v>2</v>
      </c>
      <c r="E24" s="16">
        <f t="shared" si="1"/>
        <v>2</v>
      </c>
      <c r="F24" s="16">
        <v>2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2</v>
      </c>
      <c r="W24" s="16">
        <f t="shared" si="7"/>
        <v>2</v>
      </c>
      <c r="X24" s="16">
        <f t="shared" si="8"/>
        <v>2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104</v>
      </c>
      <c r="B25" s="36" t="s">
        <v>141</v>
      </c>
      <c r="C25" s="37" t="s">
        <v>142</v>
      </c>
      <c r="D25" s="16">
        <f t="shared" si="0"/>
        <v>2</v>
      </c>
      <c r="E25" s="16">
        <f t="shared" si="1"/>
        <v>2</v>
      </c>
      <c r="F25" s="16">
        <v>2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2</v>
      </c>
      <c r="N25" s="16">
        <f t="shared" si="4"/>
        <v>2</v>
      </c>
      <c r="O25" s="16">
        <v>2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4</v>
      </c>
      <c r="W25" s="16">
        <f t="shared" si="7"/>
        <v>4</v>
      </c>
      <c r="X25" s="16">
        <f t="shared" si="8"/>
        <v>4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104</v>
      </c>
      <c r="B26" s="36" t="s">
        <v>143</v>
      </c>
      <c r="C26" s="37" t="s">
        <v>144</v>
      </c>
      <c r="D26" s="16">
        <f t="shared" si="0"/>
        <v>1</v>
      </c>
      <c r="E26" s="16">
        <f t="shared" si="1"/>
        <v>1</v>
      </c>
      <c r="F26" s="16">
        <v>1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1</v>
      </c>
      <c r="N26" s="16">
        <f t="shared" si="4"/>
        <v>1</v>
      </c>
      <c r="O26" s="16">
        <v>1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2</v>
      </c>
      <c r="W26" s="16">
        <f t="shared" si="7"/>
        <v>2</v>
      </c>
      <c r="X26" s="16">
        <f t="shared" si="8"/>
        <v>2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104</v>
      </c>
      <c r="B27" s="36" t="s">
        <v>145</v>
      </c>
      <c r="C27" s="37" t="s">
        <v>146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2</v>
      </c>
      <c r="W27" s="16">
        <f t="shared" si="7"/>
        <v>2</v>
      </c>
      <c r="X27" s="16">
        <f t="shared" si="8"/>
        <v>2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104</v>
      </c>
      <c r="B28" s="36" t="s">
        <v>147</v>
      </c>
      <c r="C28" s="37" t="s">
        <v>148</v>
      </c>
      <c r="D28" s="16">
        <f t="shared" si="0"/>
        <v>4</v>
      </c>
      <c r="E28" s="16">
        <f t="shared" si="1"/>
        <v>1</v>
      </c>
      <c r="F28" s="16">
        <v>0</v>
      </c>
      <c r="G28" s="16">
        <v>1</v>
      </c>
      <c r="H28" s="16">
        <f t="shared" si="2"/>
        <v>3</v>
      </c>
      <c r="I28" s="16">
        <v>0</v>
      </c>
      <c r="J28" s="16">
        <v>3</v>
      </c>
      <c r="K28" s="16">
        <v>0</v>
      </c>
      <c r="L28" s="16">
        <v>0</v>
      </c>
      <c r="M28" s="16">
        <f t="shared" si="3"/>
        <v>5</v>
      </c>
      <c r="N28" s="16">
        <f t="shared" si="4"/>
        <v>5</v>
      </c>
      <c r="O28" s="16">
        <v>1</v>
      </c>
      <c r="P28" s="16">
        <v>4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9</v>
      </c>
      <c r="W28" s="16">
        <f t="shared" si="7"/>
        <v>6</v>
      </c>
      <c r="X28" s="16">
        <f t="shared" si="8"/>
        <v>1</v>
      </c>
      <c r="Y28" s="16">
        <f t="shared" si="9"/>
        <v>5</v>
      </c>
      <c r="Z28" s="16">
        <f t="shared" si="10"/>
        <v>3</v>
      </c>
      <c r="AA28" s="16">
        <f t="shared" si="11"/>
        <v>0</v>
      </c>
      <c r="AB28" s="16">
        <f t="shared" si="12"/>
        <v>3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104</v>
      </c>
      <c r="B29" s="36" t="s">
        <v>149</v>
      </c>
      <c r="C29" s="37" t="s">
        <v>150</v>
      </c>
      <c r="D29" s="16">
        <f t="shared" si="0"/>
        <v>1</v>
      </c>
      <c r="E29" s="16">
        <f t="shared" si="1"/>
        <v>1</v>
      </c>
      <c r="F29" s="16">
        <v>1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1</v>
      </c>
      <c r="N29" s="16">
        <f t="shared" si="4"/>
        <v>1</v>
      </c>
      <c r="O29" s="16">
        <v>1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2</v>
      </c>
      <c r="W29" s="16">
        <f t="shared" si="7"/>
        <v>2</v>
      </c>
      <c r="X29" s="16">
        <f t="shared" si="8"/>
        <v>2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104</v>
      </c>
      <c r="B30" s="36" t="s">
        <v>151</v>
      </c>
      <c r="C30" s="37" t="s">
        <v>152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2</v>
      </c>
      <c r="W30" s="16">
        <f t="shared" si="7"/>
        <v>2</v>
      </c>
      <c r="X30" s="16">
        <f t="shared" si="8"/>
        <v>2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104</v>
      </c>
      <c r="B31" s="36" t="s">
        <v>153</v>
      </c>
      <c r="C31" s="37" t="s">
        <v>154</v>
      </c>
      <c r="D31" s="16">
        <f t="shared" si="0"/>
        <v>3</v>
      </c>
      <c r="E31" s="16">
        <f t="shared" si="1"/>
        <v>2</v>
      </c>
      <c r="F31" s="16">
        <v>0</v>
      </c>
      <c r="G31" s="16">
        <v>2</v>
      </c>
      <c r="H31" s="16">
        <f t="shared" si="2"/>
        <v>1</v>
      </c>
      <c r="I31" s="16">
        <v>0</v>
      </c>
      <c r="J31" s="16">
        <v>0</v>
      </c>
      <c r="K31" s="16">
        <v>0</v>
      </c>
      <c r="L31" s="16">
        <v>1</v>
      </c>
      <c r="M31" s="16">
        <f t="shared" si="3"/>
        <v>2</v>
      </c>
      <c r="N31" s="16">
        <f t="shared" si="4"/>
        <v>2</v>
      </c>
      <c r="O31" s="16">
        <v>0</v>
      </c>
      <c r="P31" s="16">
        <v>2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5</v>
      </c>
      <c r="W31" s="16">
        <f t="shared" si="7"/>
        <v>4</v>
      </c>
      <c r="X31" s="16">
        <f t="shared" si="8"/>
        <v>0</v>
      </c>
      <c r="Y31" s="16">
        <f t="shared" si="9"/>
        <v>4</v>
      </c>
      <c r="Z31" s="16">
        <f t="shared" si="10"/>
        <v>1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1</v>
      </c>
    </row>
    <row r="32" spans="1:30" ht="13.5">
      <c r="A32" s="24" t="s">
        <v>104</v>
      </c>
      <c r="B32" s="36" t="s">
        <v>155</v>
      </c>
      <c r="C32" s="37" t="s">
        <v>156</v>
      </c>
      <c r="D32" s="16">
        <f t="shared" si="0"/>
        <v>1</v>
      </c>
      <c r="E32" s="16">
        <f t="shared" si="1"/>
        <v>1</v>
      </c>
      <c r="F32" s="16">
        <v>1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2</v>
      </c>
      <c r="W32" s="16">
        <f t="shared" si="7"/>
        <v>2</v>
      </c>
      <c r="X32" s="16">
        <f t="shared" si="8"/>
        <v>2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104</v>
      </c>
      <c r="B33" s="36" t="s">
        <v>157</v>
      </c>
      <c r="C33" s="37" t="s">
        <v>158</v>
      </c>
      <c r="D33" s="16">
        <f t="shared" si="0"/>
        <v>2</v>
      </c>
      <c r="E33" s="16">
        <f t="shared" si="1"/>
        <v>2</v>
      </c>
      <c r="F33" s="16">
        <v>2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2</v>
      </c>
      <c r="W33" s="16">
        <f t="shared" si="7"/>
        <v>2</v>
      </c>
      <c r="X33" s="16">
        <f t="shared" si="8"/>
        <v>2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104</v>
      </c>
      <c r="B34" s="36" t="s">
        <v>159</v>
      </c>
      <c r="C34" s="37" t="s">
        <v>160</v>
      </c>
      <c r="D34" s="16">
        <f t="shared" si="0"/>
        <v>8</v>
      </c>
      <c r="E34" s="16">
        <f t="shared" si="1"/>
        <v>1</v>
      </c>
      <c r="F34" s="16">
        <v>1</v>
      </c>
      <c r="G34" s="16">
        <v>0</v>
      </c>
      <c r="H34" s="16">
        <f t="shared" si="2"/>
        <v>7</v>
      </c>
      <c r="I34" s="16">
        <v>3</v>
      </c>
      <c r="J34" s="16">
        <v>4</v>
      </c>
      <c r="K34" s="16">
        <v>0</v>
      </c>
      <c r="L34" s="16">
        <v>0</v>
      </c>
      <c r="M34" s="16">
        <f t="shared" si="3"/>
        <v>0</v>
      </c>
      <c r="N34" s="16">
        <f t="shared" si="4"/>
        <v>0</v>
      </c>
      <c r="O34" s="16">
        <v>0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8</v>
      </c>
      <c r="W34" s="16">
        <f t="shared" si="7"/>
        <v>1</v>
      </c>
      <c r="X34" s="16">
        <f t="shared" si="8"/>
        <v>1</v>
      </c>
      <c r="Y34" s="16">
        <f t="shared" si="9"/>
        <v>0</v>
      </c>
      <c r="Z34" s="16">
        <f t="shared" si="10"/>
        <v>7</v>
      </c>
      <c r="AA34" s="16">
        <f t="shared" si="11"/>
        <v>3</v>
      </c>
      <c r="AB34" s="16">
        <f t="shared" si="12"/>
        <v>4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104</v>
      </c>
      <c r="B35" s="36" t="s">
        <v>161</v>
      </c>
      <c r="C35" s="37" t="s">
        <v>162</v>
      </c>
      <c r="D35" s="16">
        <f t="shared" si="0"/>
        <v>4</v>
      </c>
      <c r="E35" s="16">
        <f t="shared" si="1"/>
        <v>1</v>
      </c>
      <c r="F35" s="16">
        <v>1</v>
      </c>
      <c r="G35" s="16">
        <v>0</v>
      </c>
      <c r="H35" s="16">
        <f t="shared" si="2"/>
        <v>3</v>
      </c>
      <c r="I35" s="16">
        <v>1</v>
      </c>
      <c r="J35" s="16">
        <v>2</v>
      </c>
      <c r="K35" s="16">
        <v>0</v>
      </c>
      <c r="L35" s="16">
        <v>0</v>
      </c>
      <c r="M35" s="16">
        <f t="shared" si="3"/>
        <v>0</v>
      </c>
      <c r="N35" s="16">
        <f t="shared" si="4"/>
        <v>0</v>
      </c>
      <c r="O35" s="16">
        <v>0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4</v>
      </c>
      <c r="W35" s="16">
        <f t="shared" si="7"/>
        <v>1</v>
      </c>
      <c r="X35" s="16">
        <f t="shared" si="8"/>
        <v>1</v>
      </c>
      <c r="Y35" s="16">
        <f t="shared" si="9"/>
        <v>0</v>
      </c>
      <c r="Z35" s="16">
        <f t="shared" si="10"/>
        <v>3</v>
      </c>
      <c r="AA35" s="16">
        <f t="shared" si="11"/>
        <v>1</v>
      </c>
      <c r="AB35" s="16">
        <f t="shared" si="12"/>
        <v>2</v>
      </c>
      <c r="AC35" s="16">
        <f t="shared" si="13"/>
        <v>0</v>
      </c>
      <c r="AD35" s="16">
        <f t="shared" si="14"/>
        <v>0</v>
      </c>
    </row>
    <row r="36" spans="1:30" ht="13.5">
      <c r="A36" s="24" t="s">
        <v>104</v>
      </c>
      <c r="B36" s="36" t="s">
        <v>163</v>
      </c>
      <c r="C36" s="37" t="s">
        <v>164</v>
      </c>
      <c r="D36" s="16">
        <f t="shared" si="0"/>
        <v>1</v>
      </c>
      <c r="E36" s="16">
        <f t="shared" si="1"/>
        <v>1</v>
      </c>
      <c r="F36" s="16">
        <v>1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0</v>
      </c>
      <c r="N36" s="16">
        <f t="shared" si="4"/>
        <v>0</v>
      </c>
      <c r="O36" s="16">
        <v>0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1</v>
      </c>
      <c r="W36" s="16">
        <f t="shared" si="7"/>
        <v>1</v>
      </c>
      <c r="X36" s="16">
        <f t="shared" si="8"/>
        <v>1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24" t="s">
        <v>104</v>
      </c>
      <c r="B37" s="36" t="s">
        <v>165</v>
      </c>
      <c r="C37" s="37" t="s">
        <v>166</v>
      </c>
      <c r="D37" s="16">
        <f t="shared" si="0"/>
        <v>1</v>
      </c>
      <c r="E37" s="16">
        <f t="shared" si="1"/>
        <v>1</v>
      </c>
      <c r="F37" s="16">
        <v>1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0</v>
      </c>
      <c r="N37" s="16">
        <f t="shared" si="4"/>
        <v>0</v>
      </c>
      <c r="O37" s="16">
        <v>0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1</v>
      </c>
      <c r="W37" s="16">
        <f t="shared" si="7"/>
        <v>1</v>
      </c>
      <c r="X37" s="16">
        <f t="shared" si="8"/>
        <v>1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104</v>
      </c>
      <c r="B38" s="36" t="s">
        <v>167</v>
      </c>
      <c r="C38" s="37" t="s">
        <v>168</v>
      </c>
      <c r="D38" s="16">
        <f t="shared" si="0"/>
        <v>1</v>
      </c>
      <c r="E38" s="16">
        <f t="shared" si="1"/>
        <v>1</v>
      </c>
      <c r="F38" s="16">
        <v>1</v>
      </c>
      <c r="G38" s="16">
        <v>0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0</v>
      </c>
      <c r="N38" s="16">
        <f t="shared" si="4"/>
        <v>0</v>
      </c>
      <c r="O38" s="16">
        <v>0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1</v>
      </c>
      <c r="W38" s="16">
        <f t="shared" si="7"/>
        <v>1</v>
      </c>
      <c r="X38" s="16">
        <f t="shared" si="8"/>
        <v>1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24" t="s">
        <v>104</v>
      </c>
      <c r="B39" s="36" t="s">
        <v>169</v>
      </c>
      <c r="C39" s="37" t="s">
        <v>170</v>
      </c>
      <c r="D39" s="16">
        <f t="shared" si="0"/>
        <v>4</v>
      </c>
      <c r="E39" s="16">
        <f t="shared" si="1"/>
        <v>0</v>
      </c>
      <c r="F39" s="16">
        <v>0</v>
      </c>
      <c r="G39" s="16">
        <v>0</v>
      </c>
      <c r="H39" s="16">
        <f t="shared" si="2"/>
        <v>4</v>
      </c>
      <c r="I39" s="16">
        <v>0</v>
      </c>
      <c r="J39" s="16">
        <v>4</v>
      </c>
      <c r="K39" s="16">
        <v>0</v>
      </c>
      <c r="L39" s="16">
        <v>0</v>
      </c>
      <c r="M39" s="16">
        <f t="shared" si="3"/>
        <v>0</v>
      </c>
      <c r="N39" s="16">
        <f t="shared" si="4"/>
        <v>0</v>
      </c>
      <c r="O39" s="16">
        <v>0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4</v>
      </c>
      <c r="W39" s="16">
        <f t="shared" si="7"/>
        <v>0</v>
      </c>
      <c r="X39" s="16">
        <f t="shared" si="8"/>
        <v>0</v>
      </c>
      <c r="Y39" s="16">
        <f t="shared" si="9"/>
        <v>0</v>
      </c>
      <c r="Z39" s="16">
        <f t="shared" si="10"/>
        <v>4</v>
      </c>
      <c r="AA39" s="16">
        <f t="shared" si="11"/>
        <v>0</v>
      </c>
      <c r="AB39" s="16">
        <f t="shared" si="12"/>
        <v>4</v>
      </c>
      <c r="AC39" s="16">
        <f t="shared" si="13"/>
        <v>0</v>
      </c>
      <c r="AD39" s="16">
        <f t="shared" si="14"/>
        <v>0</v>
      </c>
    </row>
    <row r="40" spans="1:30" ht="13.5">
      <c r="A40" s="24" t="s">
        <v>104</v>
      </c>
      <c r="B40" s="36" t="s">
        <v>171</v>
      </c>
      <c r="C40" s="37" t="s">
        <v>46</v>
      </c>
      <c r="D40" s="16">
        <f t="shared" si="0"/>
        <v>6</v>
      </c>
      <c r="E40" s="16">
        <f t="shared" si="1"/>
        <v>2</v>
      </c>
      <c r="F40" s="16">
        <v>2</v>
      </c>
      <c r="G40" s="16">
        <v>0</v>
      </c>
      <c r="H40" s="16">
        <f t="shared" si="2"/>
        <v>4</v>
      </c>
      <c r="I40" s="16">
        <v>0</v>
      </c>
      <c r="J40" s="16">
        <v>4</v>
      </c>
      <c r="K40" s="16">
        <v>0</v>
      </c>
      <c r="L40" s="16">
        <v>0</v>
      </c>
      <c r="M40" s="16">
        <f t="shared" si="3"/>
        <v>0</v>
      </c>
      <c r="N40" s="16">
        <f t="shared" si="4"/>
        <v>0</v>
      </c>
      <c r="O40" s="16">
        <v>0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6</v>
      </c>
      <c r="W40" s="16">
        <f t="shared" si="7"/>
        <v>2</v>
      </c>
      <c r="X40" s="16">
        <f t="shared" si="8"/>
        <v>2</v>
      </c>
      <c r="Y40" s="16">
        <f t="shared" si="9"/>
        <v>0</v>
      </c>
      <c r="Z40" s="16">
        <f t="shared" si="10"/>
        <v>4</v>
      </c>
      <c r="AA40" s="16">
        <f t="shared" si="11"/>
        <v>0</v>
      </c>
      <c r="AB40" s="16">
        <f t="shared" si="12"/>
        <v>4</v>
      </c>
      <c r="AC40" s="16">
        <f t="shared" si="13"/>
        <v>0</v>
      </c>
      <c r="AD40" s="16">
        <f t="shared" si="14"/>
        <v>0</v>
      </c>
    </row>
    <row r="41" spans="1:30" ht="13.5">
      <c r="A41" s="24" t="s">
        <v>104</v>
      </c>
      <c r="B41" s="36" t="s">
        <v>172</v>
      </c>
      <c r="C41" s="37" t="s">
        <v>13</v>
      </c>
      <c r="D41" s="16">
        <f aca="true" t="shared" si="15" ref="D41:D77">E41+H41</f>
        <v>1</v>
      </c>
      <c r="E41" s="16">
        <f aca="true" t="shared" si="16" ref="E41:E77">SUM(F41:G41)</f>
        <v>1</v>
      </c>
      <c r="F41" s="16">
        <v>1</v>
      </c>
      <c r="G41" s="16">
        <v>0</v>
      </c>
      <c r="H41" s="16">
        <f aca="true" t="shared" si="17" ref="H41:H77">SUM(I41:L41)</f>
        <v>0</v>
      </c>
      <c r="I41" s="16">
        <v>0</v>
      </c>
      <c r="J41" s="16">
        <v>0</v>
      </c>
      <c r="K41" s="16">
        <v>0</v>
      </c>
      <c r="L41" s="16">
        <v>0</v>
      </c>
      <c r="M41" s="16">
        <f aca="true" t="shared" si="18" ref="M41:M77">N41+Q41</f>
        <v>1</v>
      </c>
      <c r="N41" s="16">
        <f aca="true" t="shared" si="19" ref="N41:N77">SUM(O41:P41)</f>
        <v>1</v>
      </c>
      <c r="O41" s="16">
        <v>1</v>
      </c>
      <c r="P41" s="16">
        <v>0</v>
      </c>
      <c r="Q41" s="16">
        <f aca="true" t="shared" si="20" ref="Q41:Q77">SUM(R41:U41)</f>
        <v>0</v>
      </c>
      <c r="R41" s="16">
        <v>0</v>
      </c>
      <c r="S41" s="16">
        <v>0</v>
      </c>
      <c r="T41" s="16">
        <v>0</v>
      </c>
      <c r="U41" s="16">
        <v>0</v>
      </c>
      <c r="V41" s="16">
        <f aca="true" t="shared" si="21" ref="V41:V77">D41+M41</f>
        <v>2</v>
      </c>
      <c r="W41" s="16">
        <f aca="true" t="shared" si="22" ref="W41:W77">E41+N41</f>
        <v>2</v>
      </c>
      <c r="X41" s="16">
        <f aca="true" t="shared" si="23" ref="X41:X77">F41+O41</f>
        <v>2</v>
      </c>
      <c r="Y41" s="16">
        <f aca="true" t="shared" si="24" ref="Y41:Y77">G41+P41</f>
        <v>0</v>
      </c>
      <c r="Z41" s="16">
        <f aca="true" t="shared" si="25" ref="Z41:Z77">H41+Q41</f>
        <v>0</v>
      </c>
      <c r="AA41" s="16">
        <f aca="true" t="shared" si="26" ref="AA41:AA77">I41+R41</f>
        <v>0</v>
      </c>
      <c r="AB41" s="16">
        <f aca="true" t="shared" si="27" ref="AB41:AB77">J41+S41</f>
        <v>0</v>
      </c>
      <c r="AC41" s="16">
        <f aca="true" t="shared" si="28" ref="AC41:AC77">K41+T41</f>
        <v>0</v>
      </c>
      <c r="AD41" s="16">
        <f aca="true" t="shared" si="29" ref="AD41:AD77">L41+U41</f>
        <v>0</v>
      </c>
    </row>
    <row r="42" spans="1:30" ht="13.5">
      <c r="A42" s="24" t="s">
        <v>104</v>
      </c>
      <c r="B42" s="36" t="s">
        <v>173</v>
      </c>
      <c r="C42" s="37" t="s">
        <v>174</v>
      </c>
      <c r="D42" s="16">
        <f t="shared" si="15"/>
        <v>0</v>
      </c>
      <c r="E42" s="16">
        <f t="shared" si="16"/>
        <v>0</v>
      </c>
      <c r="F42" s="16">
        <v>0</v>
      </c>
      <c r="G42" s="16">
        <v>0</v>
      </c>
      <c r="H42" s="16">
        <f t="shared" si="17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18"/>
        <v>0</v>
      </c>
      <c r="N42" s="16">
        <f t="shared" si="19"/>
        <v>0</v>
      </c>
      <c r="O42" s="16">
        <v>0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0</v>
      </c>
      <c r="W42" s="16">
        <f t="shared" si="22"/>
        <v>0</v>
      </c>
      <c r="X42" s="16">
        <f t="shared" si="23"/>
        <v>0</v>
      </c>
      <c r="Y42" s="16">
        <f t="shared" si="24"/>
        <v>0</v>
      </c>
      <c r="Z42" s="16">
        <f t="shared" si="25"/>
        <v>0</v>
      </c>
      <c r="AA42" s="16">
        <f t="shared" si="26"/>
        <v>0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24" t="s">
        <v>104</v>
      </c>
      <c r="B43" s="36" t="s">
        <v>175</v>
      </c>
      <c r="C43" s="37" t="s">
        <v>176</v>
      </c>
      <c r="D43" s="16">
        <f t="shared" si="15"/>
        <v>1</v>
      </c>
      <c r="E43" s="16">
        <f t="shared" si="16"/>
        <v>1</v>
      </c>
      <c r="F43" s="16">
        <v>1</v>
      </c>
      <c r="G43" s="16">
        <v>0</v>
      </c>
      <c r="H43" s="16">
        <f t="shared" si="17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18"/>
        <v>0</v>
      </c>
      <c r="N43" s="16">
        <f t="shared" si="19"/>
        <v>0</v>
      </c>
      <c r="O43" s="16">
        <v>0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1</v>
      </c>
      <c r="W43" s="16">
        <f t="shared" si="22"/>
        <v>1</v>
      </c>
      <c r="X43" s="16">
        <f t="shared" si="23"/>
        <v>1</v>
      </c>
      <c r="Y43" s="16">
        <f t="shared" si="24"/>
        <v>0</v>
      </c>
      <c r="Z43" s="16">
        <f t="shared" si="25"/>
        <v>0</v>
      </c>
      <c r="AA43" s="16">
        <f t="shared" si="26"/>
        <v>0</v>
      </c>
      <c r="AB43" s="16">
        <f t="shared" si="27"/>
        <v>0</v>
      </c>
      <c r="AC43" s="16">
        <f t="shared" si="28"/>
        <v>0</v>
      </c>
      <c r="AD43" s="16">
        <f t="shared" si="29"/>
        <v>0</v>
      </c>
    </row>
    <row r="44" spans="1:30" ht="13.5">
      <c r="A44" s="24" t="s">
        <v>104</v>
      </c>
      <c r="B44" s="36" t="s">
        <v>177</v>
      </c>
      <c r="C44" s="37" t="s">
        <v>178</v>
      </c>
      <c r="D44" s="16">
        <f t="shared" si="15"/>
        <v>2</v>
      </c>
      <c r="E44" s="16">
        <f t="shared" si="16"/>
        <v>0</v>
      </c>
      <c r="F44" s="16">
        <v>0</v>
      </c>
      <c r="G44" s="16">
        <v>0</v>
      </c>
      <c r="H44" s="16">
        <f t="shared" si="17"/>
        <v>2</v>
      </c>
      <c r="I44" s="16">
        <v>2</v>
      </c>
      <c r="J44" s="16">
        <v>0</v>
      </c>
      <c r="K44" s="16">
        <v>0</v>
      </c>
      <c r="L44" s="16">
        <v>0</v>
      </c>
      <c r="M44" s="16">
        <f t="shared" si="18"/>
        <v>2</v>
      </c>
      <c r="N44" s="16">
        <f t="shared" si="19"/>
        <v>0</v>
      </c>
      <c r="O44" s="16">
        <v>0</v>
      </c>
      <c r="P44" s="16">
        <v>0</v>
      </c>
      <c r="Q44" s="16">
        <f t="shared" si="20"/>
        <v>2</v>
      </c>
      <c r="R44" s="16">
        <v>2</v>
      </c>
      <c r="S44" s="16">
        <v>0</v>
      </c>
      <c r="T44" s="16">
        <v>0</v>
      </c>
      <c r="U44" s="16">
        <v>0</v>
      </c>
      <c r="V44" s="16">
        <f t="shared" si="21"/>
        <v>4</v>
      </c>
      <c r="W44" s="16">
        <f t="shared" si="22"/>
        <v>0</v>
      </c>
      <c r="X44" s="16">
        <f t="shared" si="23"/>
        <v>0</v>
      </c>
      <c r="Y44" s="16">
        <f t="shared" si="24"/>
        <v>0</v>
      </c>
      <c r="Z44" s="16">
        <f t="shared" si="25"/>
        <v>4</v>
      </c>
      <c r="AA44" s="16">
        <f t="shared" si="26"/>
        <v>4</v>
      </c>
      <c r="AB44" s="16">
        <f t="shared" si="27"/>
        <v>0</v>
      </c>
      <c r="AC44" s="16">
        <f t="shared" si="28"/>
        <v>0</v>
      </c>
      <c r="AD44" s="16">
        <f t="shared" si="29"/>
        <v>0</v>
      </c>
    </row>
    <row r="45" spans="1:30" ht="13.5">
      <c r="A45" s="24" t="s">
        <v>104</v>
      </c>
      <c r="B45" s="36" t="s">
        <v>179</v>
      </c>
      <c r="C45" s="37" t="s">
        <v>180</v>
      </c>
      <c r="D45" s="16">
        <f t="shared" si="15"/>
        <v>1</v>
      </c>
      <c r="E45" s="16">
        <f t="shared" si="16"/>
        <v>1</v>
      </c>
      <c r="F45" s="16">
        <v>1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0</v>
      </c>
      <c r="N45" s="16">
        <f t="shared" si="19"/>
        <v>0</v>
      </c>
      <c r="O45" s="16">
        <v>0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1</v>
      </c>
      <c r="W45" s="16">
        <f t="shared" si="22"/>
        <v>1</v>
      </c>
      <c r="X45" s="16">
        <f t="shared" si="23"/>
        <v>1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24" t="s">
        <v>104</v>
      </c>
      <c r="B46" s="36" t="s">
        <v>181</v>
      </c>
      <c r="C46" s="37" t="s">
        <v>182</v>
      </c>
      <c r="D46" s="16">
        <f t="shared" si="15"/>
        <v>1</v>
      </c>
      <c r="E46" s="16">
        <f t="shared" si="16"/>
        <v>1</v>
      </c>
      <c r="F46" s="16">
        <v>1</v>
      </c>
      <c r="G46" s="16">
        <v>0</v>
      </c>
      <c r="H46" s="16">
        <f t="shared" si="17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18"/>
        <v>1</v>
      </c>
      <c r="N46" s="16">
        <f t="shared" si="19"/>
        <v>1</v>
      </c>
      <c r="O46" s="16">
        <v>1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2</v>
      </c>
      <c r="W46" s="16">
        <f t="shared" si="22"/>
        <v>2</v>
      </c>
      <c r="X46" s="16">
        <f t="shared" si="23"/>
        <v>2</v>
      </c>
      <c r="Y46" s="16">
        <f t="shared" si="24"/>
        <v>0</v>
      </c>
      <c r="Z46" s="16">
        <f t="shared" si="25"/>
        <v>0</v>
      </c>
      <c r="AA46" s="16">
        <f t="shared" si="26"/>
        <v>0</v>
      </c>
      <c r="AB46" s="16">
        <f t="shared" si="27"/>
        <v>0</v>
      </c>
      <c r="AC46" s="16">
        <f t="shared" si="28"/>
        <v>0</v>
      </c>
      <c r="AD46" s="16">
        <f t="shared" si="29"/>
        <v>0</v>
      </c>
    </row>
    <row r="47" spans="1:30" ht="13.5">
      <c r="A47" s="24" t="s">
        <v>104</v>
      </c>
      <c r="B47" s="36" t="s">
        <v>183</v>
      </c>
      <c r="C47" s="37" t="s">
        <v>45</v>
      </c>
      <c r="D47" s="16">
        <f t="shared" si="15"/>
        <v>2</v>
      </c>
      <c r="E47" s="16">
        <f t="shared" si="16"/>
        <v>2</v>
      </c>
      <c r="F47" s="16">
        <v>2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1</v>
      </c>
      <c r="N47" s="16">
        <f t="shared" si="19"/>
        <v>1</v>
      </c>
      <c r="O47" s="16">
        <v>1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3</v>
      </c>
      <c r="W47" s="16">
        <f t="shared" si="22"/>
        <v>3</v>
      </c>
      <c r="X47" s="16">
        <f t="shared" si="23"/>
        <v>3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24" t="s">
        <v>104</v>
      </c>
      <c r="B48" s="36" t="s">
        <v>184</v>
      </c>
      <c r="C48" s="37" t="s">
        <v>185</v>
      </c>
      <c r="D48" s="16">
        <f t="shared" si="15"/>
        <v>8</v>
      </c>
      <c r="E48" s="16">
        <f t="shared" si="16"/>
        <v>3</v>
      </c>
      <c r="F48" s="16">
        <v>3</v>
      </c>
      <c r="G48" s="16">
        <v>0</v>
      </c>
      <c r="H48" s="16">
        <f t="shared" si="17"/>
        <v>5</v>
      </c>
      <c r="I48" s="16">
        <v>0</v>
      </c>
      <c r="J48" s="16">
        <v>5</v>
      </c>
      <c r="K48" s="16">
        <v>0</v>
      </c>
      <c r="L48" s="16">
        <v>0</v>
      </c>
      <c r="M48" s="16">
        <f t="shared" si="18"/>
        <v>0</v>
      </c>
      <c r="N48" s="16">
        <f t="shared" si="19"/>
        <v>0</v>
      </c>
      <c r="O48" s="16">
        <v>0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8</v>
      </c>
      <c r="W48" s="16">
        <f t="shared" si="22"/>
        <v>3</v>
      </c>
      <c r="X48" s="16">
        <f t="shared" si="23"/>
        <v>3</v>
      </c>
      <c r="Y48" s="16">
        <f t="shared" si="24"/>
        <v>0</v>
      </c>
      <c r="Z48" s="16">
        <f t="shared" si="25"/>
        <v>5</v>
      </c>
      <c r="AA48" s="16">
        <f t="shared" si="26"/>
        <v>0</v>
      </c>
      <c r="AB48" s="16">
        <f t="shared" si="27"/>
        <v>5</v>
      </c>
      <c r="AC48" s="16">
        <f t="shared" si="28"/>
        <v>0</v>
      </c>
      <c r="AD48" s="16">
        <f t="shared" si="29"/>
        <v>0</v>
      </c>
    </row>
    <row r="49" spans="1:30" ht="13.5">
      <c r="A49" s="24" t="s">
        <v>104</v>
      </c>
      <c r="B49" s="36" t="s">
        <v>186</v>
      </c>
      <c r="C49" s="37" t="s">
        <v>187</v>
      </c>
      <c r="D49" s="16">
        <f t="shared" si="15"/>
        <v>1</v>
      </c>
      <c r="E49" s="16">
        <f t="shared" si="16"/>
        <v>1</v>
      </c>
      <c r="F49" s="16">
        <v>1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0</v>
      </c>
      <c r="N49" s="16">
        <f t="shared" si="19"/>
        <v>0</v>
      </c>
      <c r="O49" s="16">
        <v>0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1</v>
      </c>
      <c r="W49" s="16">
        <f t="shared" si="22"/>
        <v>1</v>
      </c>
      <c r="X49" s="16">
        <f t="shared" si="23"/>
        <v>1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24" t="s">
        <v>104</v>
      </c>
      <c r="B50" s="36" t="s">
        <v>188</v>
      </c>
      <c r="C50" s="37" t="s">
        <v>71</v>
      </c>
      <c r="D50" s="16">
        <f t="shared" si="15"/>
        <v>1</v>
      </c>
      <c r="E50" s="16">
        <f t="shared" si="16"/>
        <v>1</v>
      </c>
      <c r="F50" s="16">
        <v>1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0</v>
      </c>
      <c r="N50" s="16">
        <f t="shared" si="19"/>
        <v>0</v>
      </c>
      <c r="O50" s="16">
        <v>0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1</v>
      </c>
      <c r="W50" s="16">
        <f t="shared" si="22"/>
        <v>1</v>
      </c>
      <c r="X50" s="16">
        <f t="shared" si="23"/>
        <v>1</v>
      </c>
      <c r="Y50" s="16">
        <f t="shared" si="24"/>
        <v>0</v>
      </c>
      <c r="Z50" s="16">
        <f t="shared" si="25"/>
        <v>0</v>
      </c>
      <c r="AA50" s="16">
        <f t="shared" si="26"/>
        <v>0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24" t="s">
        <v>104</v>
      </c>
      <c r="B51" s="36" t="s">
        <v>189</v>
      </c>
      <c r="C51" s="37" t="s">
        <v>190</v>
      </c>
      <c r="D51" s="16">
        <f t="shared" si="15"/>
        <v>1</v>
      </c>
      <c r="E51" s="16">
        <f t="shared" si="16"/>
        <v>1</v>
      </c>
      <c r="F51" s="16">
        <v>1</v>
      </c>
      <c r="G51" s="16">
        <v>0</v>
      </c>
      <c r="H51" s="16">
        <f t="shared" si="17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18"/>
        <v>0</v>
      </c>
      <c r="N51" s="16">
        <f t="shared" si="19"/>
        <v>0</v>
      </c>
      <c r="O51" s="16">
        <v>0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1</v>
      </c>
      <c r="W51" s="16">
        <f t="shared" si="22"/>
        <v>1</v>
      </c>
      <c r="X51" s="16">
        <f t="shared" si="23"/>
        <v>1</v>
      </c>
      <c r="Y51" s="16">
        <f t="shared" si="24"/>
        <v>0</v>
      </c>
      <c r="Z51" s="16">
        <f t="shared" si="25"/>
        <v>0</v>
      </c>
      <c r="AA51" s="16">
        <f t="shared" si="26"/>
        <v>0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24" t="s">
        <v>104</v>
      </c>
      <c r="B52" s="36" t="s">
        <v>191</v>
      </c>
      <c r="C52" s="37" t="s">
        <v>192</v>
      </c>
      <c r="D52" s="16">
        <f t="shared" si="15"/>
        <v>1</v>
      </c>
      <c r="E52" s="16">
        <f t="shared" si="16"/>
        <v>0</v>
      </c>
      <c r="F52" s="16">
        <v>0</v>
      </c>
      <c r="G52" s="16">
        <v>0</v>
      </c>
      <c r="H52" s="16">
        <f t="shared" si="17"/>
        <v>1</v>
      </c>
      <c r="I52" s="16">
        <v>0</v>
      </c>
      <c r="J52" s="16">
        <v>1</v>
      </c>
      <c r="K52" s="16">
        <v>0</v>
      </c>
      <c r="L52" s="16">
        <v>0</v>
      </c>
      <c r="M52" s="16">
        <f t="shared" si="18"/>
        <v>0</v>
      </c>
      <c r="N52" s="16">
        <f t="shared" si="19"/>
        <v>0</v>
      </c>
      <c r="O52" s="16">
        <v>0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1</v>
      </c>
      <c r="W52" s="16">
        <f t="shared" si="22"/>
        <v>0</v>
      </c>
      <c r="X52" s="16">
        <f t="shared" si="23"/>
        <v>0</v>
      </c>
      <c r="Y52" s="16">
        <f t="shared" si="24"/>
        <v>0</v>
      </c>
      <c r="Z52" s="16">
        <f t="shared" si="25"/>
        <v>1</v>
      </c>
      <c r="AA52" s="16">
        <f t="shared" si="26"/>
        <v>0</v>
      </c>
      <c r="AB52" s="16">
        <f t="shared" si="27"/>
        <v>1</v>
      </c>
      <c r="AC52" s="16">
        <f t="shared" si="28"/>
        <v>0</v>
      </c>
      <c r="AD52" s="16">
        <f t="shared" si="29"/>
        <v>0</v>
      </c>
    </row>
    <row r="53" spans="1:30" ht="13.5">
      <c r="A53" s="24" t="s">
        <v>104</v>
      </c>
      <c r="B53" s="36" t="s">
        <v>193</v>
      </c>
      <c r="C53" s="37" t="s">
        <v>194</v>
      </c>
      <c r="D53" s="16">
        <f t="shared" si="15"/>
        <v>1</v>
      </c>
      <c r="E53" s="16">
        <f t="shared" si="16"/>
        <v>1</v>
      </c>
      <c r="F53" s="16">
        <v>1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1</v>
      </c>
      <c r="N53" s="16">
        <f t="shared" si="19"/>
        <v>1</v>
      </c>
      <c r="O53" s="16">
        <v>1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2</v>
      </c>
      <c r="W53" s="16">
        <f t="shared" si="22"/>
        <v>2</v>
      </c>
      <c r="X53" s="16">
        <f t="shared" si="23"/>
        <v>2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24" t="s">
        <v>104</v>
      </c>
      <c r="B54" s="36" t="s">
        <v>195</v>
      </c>
      <c r="C54" s="37" t="s">
        <v>196</v>
      </c>
      <c r="D54" s="16">
        <f t="shared" si="15"/>
        <v>1</v>
      </c>
      <c r="E54" s="16">
        <f t="shared" si="16"/>
        <v>1</v>
      </c>
      <c r="F54" s="16">
        <v>1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0</v>
      </c>
      <c r="N54" s="16">
        <f t="shared" si="19"/>
        <v>0</v>
      </c>
      <c r="O54" s="16">
        <v>0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1</v>
      </c>
      <c r="W54" s="16">
        <f t="shared" si="22"/>
        <v>1</v>
      </c>
      <c r="X54" s="16">
        <f t="shared" si="23"/>
        <v>1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24" t="s">
        <v>104</v>
      </c>
      <c r="B55" s="36" t="s">
        <v>197</v>
      </c>
      <c r="C55" s="37" t="s">
        <v>198</v>
      </c>
      <c r="D55" s="16">
        <f t="shared" si="15"/>
        <v>1</v>
      </c>
      <c r="E55" s="16">
        <f t="shared" si="16"/>
        <v>1</v>
      </c>
      <c r="F55" s="16">
        <v>1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1</v>
      </c>
      <c r="N55" s="16">
        <f t="shared" si="19"/>
        <v>1</v>
      </c>
      <c r="O55" s="16">
        <v>1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2</v>
      </c>
      <c r="W55" s="16">
        <f t="shared" si="22"/>
        <v>2</v>
      </c>
      <c r="X55" s="16">
        <f t="shared" si="23"/>
        <v>2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24" t="s">
        <v>104</v>
      </c>
      <c r="B56" s="36" t="s">
        <v>199</v>
      </c>
      <c r="C56" s="37" t="s">
        <v>200</v>
      </c>
      <c r="D56" s="16">
        <f t="shared" si="15"/>
        <v>1</v>
      </c>
      <c r="E56" s="16">
        <f t="shared" si="16"/>
        <v>1</v>
      </c>
      <c r="F56" s="16">
        <v>1</v>
      </c>
      <c r="G56" s="16">
        <v>0</v>
      </c>
      <c r="H56" s="16">
        <f t="shared" si="17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18"/>
        <v>0</v>
      </c>
      <c r="N56" s="16">
        <f t="shared" si="19"/>
        <v>0</v>
      </c>
      <c r="O56" s="16">
        <v>0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1</v>
      </c>
      <c r="W56" s="16">
        <f t="shared" si="22"/>
        <v>1</v>
      </c>
      <c r="X56" s="16">
        <f t="shared" si="23"/>
        <v>1</v>
      </c>
      <c r="Y56" s="16">
        <f t="shared" si="24"/>
        <v>0</v>
      </c>
      <c r="Z56" s="16">
        <f t="shared" si="25"/>
        <v>0</v>
      </c>
      <c r="AA56" s="16">
        <f t="shared" si="26"/>
        <v>0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24" t="s">
        <v>104</v>
      </c>
      <c r="B57" s="36" t="s">
        <v>201</v>
      </c>
      <c r="C57" s="37" t="s">
        <v>202</v>
      </c>
      <c r="D57" s="16">
        <f t="shared" si="15"/>
        <v>10</v>
      </c>
      <c r="E57" s="16">
        <f t="shared" si="16"/>
        <v>1</v>
      </c>
      <c r="F57" s="16">
        <v>1</v>
      </c>
      <c r="G57" s="16">
        <v>0</v>
      </c>
      <c r="H57" s="16">
        <f t="shared" si="17"/>
        <v>9</v>
      </c>
      <c r="I57" s="16">
        <v>6</v>
      </c>
      <c r="J57" s="16">
        <v>3</v>
      </c>
      <c r="K57" s="16">
        <v>0</v>
      </c>
      <c r="L57" s="16">
        <v>0</v>
      </c>
      <c r="M57" s="16">
        <f t="shared" si="18"/>
        <v>0</v>
      </c>
      <c r="N57" s="16">
        <f t="shared" si="19"/>
        <v>0</v>
      </c>
      <c r="O57" s="16">
        <v>0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10</v>
      </c>
      <c r="W57" s="16">
        <f t="shared" si="22"/>
        <v>1</v>
      </c>
      <c r="X57" s="16">
        <f t="shared" si="23"/>
        <v>1</v>
      </c>
      <c r="Y57" s="16">
        <f t="shared" si="24"/>
        <v>0</v>
      </c>
      <c r="Z57" s="16">
        <f t="shared" si="25"/>
        <v>9</v>
      </c>
      <c r="AA57" s="16">
        <f t="shared" si="26"/>
        <v>6</v>
      </c>
      <c r="AB57" s="16">
        <f t="shared" si="27"/>
        <v>3</v>
      </c>
      <c r="AC57" s="16">
        <f t="shared" si="28"/>
        <v>0</v>
      </c>
      <c r="AD57" s="16">
        <f t="shared" si="29"/>
        <v>0</v>
      </c>
    </row>
    <row r="58" spans="1:30" ht="13.5">
      <c r="A58" s="24" t="s">
        <v>104</v>
      </c>
      <c r="B58" s="36" t="s">
        <v>203</v>
      </c>
      <c r="C58" s="37" t="s">
        <v>204</v>
      </c>
      <c r="D58" s="16">
        <f t="shared" si="15"/>
        <v>2</v>
      </c>
      <c r="E58" s="16">
        <f t="shared" si="16"/>
        <v>2</v>
      </c>
      <c r="F58" s="16">
        <v>2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2</v>
      </c>
      <c r="N58" s="16">
        <f t="shared" si="19"/>
        <v>2</v>
      </c>
      <c r="O58" s="16">
        <v>2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4</v>
      </c>
      <c r="W58" s="16">
        <f t="shared" si="22"/>
        <v>4</v>
      </c>
      <c r="X58" s="16">
        <f t="shared" si="23"/>
        <v>4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24" t="s">
        <v>104</v>
      </c>
      <c r="B59" s="36" t="s">
        <v>205</v>
      </c>
      <c r="C59" s="37" t="s">
        <v>252</v>
      </c>
      <c r="D59" s="16">
        <f t="shared" si="15"/>
        <v>5</v>
      </c>
      <c r="E59" s="16">
        <f t="shared" si="16"/>
        <v>2</v>
      </c>
      <c r="F59" s="16">
        <v>2</v>
      </c>
      <c r="G59" s="16">
        <v>0</v>
      </c>
      <c r="H59" s="16">
        <f t="shared" si="17"/>
        <v>3</v>
      </c>
      <c r="I59" s="16">
        <v>2</v>
      </c>
      <c r="J59" s="16">
        <v>1</v>
      </c>
      <c r="K59" s="16">
        <v>0</v>
      </c>
      <c r="L59" s="16">
        <v>0</v>
      </c>
      <c r="M59" s="16">
        <f t="shared" si="18"/>
        <v>0</v>
      </c>
      <c r="N59" s="16">
        <f t="shared" si="19"/>
        <v>0</v>
      </c>
      <c r="O59" s="16">
        <v>0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5</v>
      </c>
      <c r="W59" s="16">
        <f t="shared" si="22"/>
        <v>2</v>
      </c>
      <c r="X59" s="16">
        <f t="shared" si="23"/>
        <v>2</v>
      </c>
      <c r="Y59" s="16">
        <f t="shared" si="24"/>
        <v>0</v>
      </c>
      <c r="Z59" s="16">
        <f t="shared" si="25"/>
        <v>3</v>
      </c>
      <c r="AA59" s="16">
        <f t="shared" si="26"/>
        <v>2</v>
      </c>
      <c r="AB59" s="16">
        <f t="shared" si="27"/>
        <v>1</v>
      </c>
      <c r="AC59" s="16">
        <f t="shared" si="28"/>
        <v>0</v>
      </c>
      <c r="AD59" s="16">
        <f t="shared" si="29"/>
        <v>0</v>
      </c>
    </row>
    <row r="60" spans="1:30" ht="13.5">
      <c r="A60" s="24" t="s">
        <v>104</v>
      </c>
      <c r="B60" s="36" t="s">
        <v>206</v>
      </c>
      <c r="C60" s="37" t="s">
        <v>207</v>
      </c>
      <c r="D60" s="16">
        <f t="shared" si="15"/>
        <v>1</v>
      </c>
      <c r="E60" s="16">
        <f t="shared" si="16"/>
        <v>1</v>
      </c>
      <c r="F60" s="16">
        <v>0</v>
      </c>
      <c r="G60" s="16">
        <v>1</v>
      </c>
      <c r="H60" s="16">
        <f t="shared" si="17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8"/>
        <v>0</v>
      </c>
      <c r="N60" s="16">
        <f t="shared" si="19"/>
        <v>0</v>
      </c>
      <c r="O60" s="16">
        <v>0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1</v>
      </c>
      <c r="W60" s="16">
        <f t="shared" si="22"/>
        <v>1</v>
      </c>
      <c r="X60" s="16">
        <f t="shared" si="23"/>
        <v>0</v>
      </c>
      <c r="Y60" s="16">
        <f t="shared" si="24"/>
        <v>1</v>
      </c>
      <c r="Z60" s="16">
        <f t="shared" si="25"/>
        <v>0</v>
      </c>
      <c r="AA60" s="16">
        <f t="shared" si="26"/>
        <v>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24" t="s">
        <v>104</v>
      </c>
      <c r="B61" s="36" t="s">
        <v>208</v>
      </c>
      <c r="C61" s="37" t="s">
        <v>209</v>
      </c>
      <c r="D61" s="16">
        <f t="shared" si="15"/>
        <v>1</v>
      </c>
      <c r="E61" s="16">
        <f t="shared" si="16"/>
        <v>1</v>
      </c>
      <c r="F61" s="16">
        <v>1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0</v>
      </c>
      <c r="N61" s="16">
        <f t="shared" si="19"/>
        <v>0</v>
      </c>
      <c r="O61" s="16">
        <v>0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1</v>
      </c>
      <c r="W61" s="16">
        <f t="shared" si="22"/>
        <v>1</v>
      </c>
      <c r="X61" s="16">
        <f t="shared" si="23"/>
        <v>1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24" t="s">
        <v>104</v>
      </c>
      <c r="B62" s="36" t="s">
        <v>210</v>
      </c>
      <c r="C62" s="37" t="s">
        <v>211</v>
      </c>
      <c r="D62" s="16">
        <f t="shared" si="15"/>
        <v>1</v>
      </c>
      <c r="E62" s="16">
        <f t="shared" si="16"/>
        <v>1</v>
      </c>
      <c r="F62" s="16">
        <v>1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0</v>
      </c>
      <c r="N62" s="16">
        <f t="shared" si="19"/>
        <v>0</v>
      </c>
      <c r="O62" s="16">
        <v>0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1</v>
      </c>
      <c r="W62" s="16">
        <f t="shared" si="22"/>
        <v>1</v>
      </c>
      <c r="X62" s="16">
        <f t="shared" si="23"/>
        <v>1</v>
      </c>
      <c r="Y62" s="16">
        <f t="shared" si="24"/>
        <v>0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24" t="s">
        <v>104</v>
      </c>
      <c r="B63" s="36" t="s">
        <v>212</v>
      </c>
      <c r="C63" s="37" t="s">
        <v>213</v>
      </c>
      <c r="D63" s="16">
        <f t="shared" si="15"/>
        <v>1</v>
      </c>
      <c r="E63" s="16">
        <f t="shared" si="16"/>
        <v>1</v>
      </c>
      <c r="F63" s="16">
        <v>1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1</v>
      </c>
      <c r="N63" s="16">
        <f t="shared" si="19"/>
        <v>1</v>
      </c>
      <c r="O63" s="16">
        <v>1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2</v>
      </c>
      <c r="W63" s="16">
        <f t="shared" si="22"/>
        <v>2</v>
      </c>
      <c r="X63" s="16">
        <f t="shared" si="23"/>
        <v>2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24" t="s">
        <v>104</v>
      </c>
      <c r="B64" s="36" t="s">
        <v>214</v>
      </c>
      <c r="C64" s="37" t="s">
        <v>215</v>
      </c>
      <c r="D64" s="16">
        <f t="shared" si="15"/>
        <v>7</v>
      </c>
      <c r="E64" s="16">
        <f t="shared" si="16"/>
        <v>6</v>
      </c>
      <c r="F64" s="16">
        <v>2</v>
      </c>
      <c r="G64" s="16">
        <v>4</v>
      </c>
      <c r="H64" s="16">
        <f t="shared" si="17"/>
        <v>1</v>
      </c>
      <c r="I64" s="16">
        <v>0</v>
      </c>
      <c r="J64" s="16">
        <v>0</v>
      </c>
      <c r="K64" s="16">
        <v>0</v>
      </c>
      <c r="L64" s="16">
        <v>1</v>
      </c>
      <c r="M64" s="16">
        <f t="shared" si="18"/>
        <v>0</v>
      </c>
      <c r="N64" s="16">
        <f t="shared" si="19"/>
        <v>0</v>
      </c>
      <c r="O64" s="16">
        <v>0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7</v>
      </c>
      <c r="W64" s="16">
        <f t="shared" si="22"/>
        <v>6</v>
      </c>
      <c r="X64" s="16">
        <f t="shared" si="23"/>
        <v>2</v>
      </c>
      <c r="Y64" s="16">
        <f t="shared" si="24"/>
        <v>4</v>
      </c>
      <c r="Z64" s="16">
        <f t="shared" si="25"/>
        <v>1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1</v>
      </c>
    </row>
    <row r="65" spans="1:30" ht="13.5">
      <c r="A65" s="24" t="s">
        <v>104</v>
      </c>
      <c r="B65" s="36" t="s">
        <v>216</v>
      </c>
      <c r="C65" s="37" t="s">
        <v>217</v>
      </c>
      <c r="D65" s="16">
        <f t="shared" si="15"/>
        <v>1</v>
      </c>
      <c r="E65" s="16">
        <f t="shared" si="16"/>
        <v>1</v>
      </c>
      <c r="F65" s="16">
        <v>0</v>
      </c>
      <c r="G65" s="16">
        <v>1</v>
      </c>
      <c r="H65" s="16">
        <f t="shared" si="17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18"/>
        <v>0</v>
      </c>
      <c r="N65" s="16">
        <f t="shared" si="19"/>
        <v>0</v>
      </c>
      <c r="O65" s="16">
        <v>0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1</v>
      </c>
      <c r="W65" s="16">
        <f t="shared" si="22"/>
        <v>1</v>
      </c>
      <c r="X65" s="16">
        <f t="shared" si="23"/>
        <v>0</v>
      </c>
      <c r="Y65" s="16">
        <f t="shared" si="24"/>
        <v>1</v>
      </c>
      <c r="Z65" s="16">
        <f t="shared" si="25"/>
        <v>0</v>
      </c>
      <c r="AA65" s="16">
        <f t="shared" si="26"/>
        <v>0</v>
      </c>
      <c r="AB65" s="16">
        <f t="shared" si="27"/>
        <v>0</v>
      </c>
      <c r="AC65" s="16">
        <f t="shared" si="28"/>
        <v>0</v>
      </c>
      <c r="AD65" s="16">
        <f t="shared" si="29"/>
        <v>0</v>
      </c>
    </row>
    <row r="66" spans="1:30" ht="13.5">
      <c r="A66" s="24" t="s">
        <v>104</v>
      </c>
      <c r="B66" s="36" t="s">
        <v>218</v>
      </c>
      <c r="C66" s="37" t="s">
        <v>92</v>
      </c>
      <c r="D66" s="16">
        <f t="shared" si="15"/>
        <v>18</v>
      </c>
      <c r="E66" s="16">
        <f t="shared" si="16"/>
        <v>2</v>
      </c>
      <c r="F66" s="16">
        <v>2</v>
      </c>
      <c r="G66" s="16">
        <v>0</v>
      </c>
      <c r="H66" s="16">
        <f t="shared" si="17"/>
        <v>16</v>
      </c>
      <c r="I66" s="16">
        <v>6</v>
      </c>
      <c r="J66" s="16">
        <v>9</v>
      </c>
      <c r="K66" s="16">
        <v>1</v>
      </c>
      <c r="L66" s="16">
        <v>0</v>
      </c>
      <c r="M66" s="16">
        <f t="shared" si="18"/>
        <v>0</v>
      </c>
      <c r="N66" s="16">
        <f t="shared" si="19"/>
        <v>0</v>
      </c>
      <c r="O66" s="16">
        <v>0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18</v>
      </c>
      <c r="W66" s="16">
        <f t="shared" si="22"/>
        <v>2</v>
      </c>
      <c r="X66" s="16">
        <f t="shared" si="23"/>
        <v>2</v>
      </c>
      <c r="Y66" s="16">
        <f t="shared" si="24"/>
        <v>0</v>
      </c>
      <c r="Z66" s="16">
        <f t="shared" si="25"/>
        <v>16</v>
      </c>
      <c r="AA66" s="16">
        <f t="shared" si="26"/>
        <v>6</v>
      </c>
      <c r="AB66" s="16">
        <f t="shared" si="27"/>
        <v>9</v>
      </c>
      <c r="AC66" s="16">
        <f t="shared" si="28"/>
        <v>1</v>
      </c>
      <c r="AD66" s="16">
        <f t="shared" si="29"/>
        <v>0</v>
      </c>
    </row>
    <row r="67" spans="1:30" ht="13.5">
      <c r="A67" s="24" t="s">
        <v>104</v>
      </c>
      <c r="B67" s="36" t="s">
        <v>219</v>
      </c>
      <c r="C67" s="37" t="s">
        <v>220</v>
      </c>
      <c r="D67" s="16">
        <f t="shared" si="15"/>
        <v>6</v>
      </c>
      <c r="E67" s="16">
        <f t="shared" si="16"/>
        <v>0</v>
      </c>
      <c r="F67" s="16">
        <v>0</v>
      </c>
      <c r="G67" s="16">
        <v>0</v>
      </c>
      <c r="H67" s="16">
        <f t="shared" si="17"/>
        <v>6</v>
      </c>
      <c r="I67" s="16">
        <v>4</v>
      </c>
      <c r="J67" s="16">
        <v>0</v>
      </c>
      <c r="K67" s="16">
        <v>2</v>
      </c>
      <c r="L67" s="16">
        <v>0</v>
      </c>
      <c r="M67" s="16">
        <f t="shared" si="18"/>
        <v>0</v>
      </c>
      <c r="N67" s="16">
        <f t="shared" si="19"/>
        <v>0</v>
      </c>
      <c r="O67" s="16">
        <v>0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6</v>
      </c>
      <c r="W67" s="16">
        <f t="shared" si="22"/>
        <v>0</v>
      </c>
      <c r="X67" s="16">
        <f t="shared" si="23"/>
        <v>0</v>
      </c>
      <c r="Y67" s="16">
        <f t="shared" si="24"/>
        <v>0</v>
      </c>
      <c r="Z67" s="16">
        <f t="shared" si="25"/>
        <v>6</v>
      </c>
      <c r="AA67" s="16">
        <f t="shared" si="26"/>
        <v>4</v>
      </c>
      <c r="AB67" s="16">
        <f t="shared" si="27"/>
        <v>0</v>
      </c>
      <c r="AC67" s="16">
        <f t="shared" si="28"/>
        <v>2</v>
      </c>
      <c r="AD67" s="16">
        <f t="shared" si="29"/>
        <v>0</v>
      </c>
    </row>
    <row r="68" spans="1:30" ht="13.5">
      <c r="A68" s="24" t="s">
        <v>104</v>
      </c>
      <c r="B68" s="36" t="s">
        <v>221</v>
      </c>
      <c r="C68" s="37" t="s">
        <v>222</v>
      </c>
      <c r="D68" s="16">
        <f t="shared" si="15"/>
        <v>1</v>
      </c>
      <c r="E68" s="16">
        <f t="shared" si="16"/>
        <v>1</v>
      </c>
      <c r="F68" s="16">
        <v>1</v>
      </c>
      <c r="G68" s="16">
        <v>0</v>
      </c>
      <c r="H68" s="16">
        <f t="shared" si="17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18"/>
        <v>1</v>
      </c>
      <c r="N68" s="16">
        <f t="shared" si="19"/>
        <v>1</v>
      </c>
      <c r="O68" s="16">
        <v>1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2</v>
      </c>
      <c r="W68" s="16">
        <f t="shared" si="22"/>
        <v>2</v>
      </c>
      <c r="X68" s="16">
        <f t="shared" si="23"/>
        <v>2</v>
      </c>
      <c r="Y68" s="16">
        <f t="shared" si="24"/>
        <v>0</v>
      </c>
      <c r="Z68" s="16">
        <f t="shared" si="25"/>
        <v>0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24" t="s">
        <v>104</v>
      </c>
      <c r="B69" s="36" t="s">
        <v>223</v>
      </c>
      <c r="C69" s="37" t="s">
        <v>224</v>
      </c>
      <c r="D69" s="16">
        <f t="shared" si="15"/>
        <v>6</v>
      </c>
      <c r="E69" s="16">
        <f t="shared" si="16"/>
        <v>2</v>
      </c>
      <c r="F69" s="16">
        <v>2</v>
      </c>
      <c r="G69" s="16">
        <v>0</v>
      </c>
      <c r="H69" s="16">
        <f t="shared" si="17"/>
        <v>4</v>
      </c>
      <c r="I69" s="16">
        <v>4</v>
      </c>
      <c r="J69" s="16">
        <v>0</v>
      </c>
      <c r="K69" s="16">
        <v>0</v>
      </c>
      <c r="L69" s="16">
        <v>0</v>
      </c>
      <c r="M69" s="16">
        <f t="shared" si="18"/>
        <v>0</v>
      </c>
      <c r="N69" s="16">
        <f t="shared" si="19"/>
        <v>0</v>
      </c>
      <c r="O69" s="16">
        <v>0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6</v>
      </c>
      <c r="W69" s="16">
        <f t="shared" si="22"/>
        <v>2</v>
      </c>
      <c r="X69" s="16">
        <f t="shared" si="23"/>
        <v>2</v>
      </c>
      <c r="Y69" s="16">
        <f t="shared" si="24"/>
        <v>0</v>
      </c>
      <c r="Z69" s="16">
        <f t="shared" si="25"/>
        <v>4</v>
      </c>
      <c r="AA69" s="16">
        <f t="shared" si="26"/>
        <v>4</v>
      </c>
      <c r="AB69" s="16">
        <f t="shared" si="27"/>
        <v>0</v>
      </c>
      <c r="AC69" s="16">
        <f t="shared" si="28"/>
        <v>0</v>
      </c>
      <c r="AD69" s="16">
        <f t="shared" si="29"/>
        <v>0</v>
      </c>
    </row>
    <row r="70" spans="1:30" ht="13.5">
      <c r="A70" s="24" t="s">
        <v>104</v>
      </c>
      <c r="B70" s="36" t="s">
        <v>225</v>
      </c>
      <c r="C70" s="37" t="s">
        <v>226</v>
      </c>
      <c r="D70" s="16">
        <f t="shared" si="15"/>
        <v>1</v>
      </c>
      <c r="E70" s="16">
        <f t="shared" si="16"/>
        <v>1</v>
      </c>
      <c r="F70" s="16">
        <v>1</v>
      </c>
      <c r="G70" s="16">
        <v>0</v>
      </c>
      <c r="H70" s="16">
        <f t="shared" si="17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18"/>
        <v>0</v>
      </c>
      <c r="N70" s="16">
        <f t="shared" si="19"/>
        <v>0</v>
      </c>
      <c r="O70" s="16">
        <v>0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1</v>
      </c>
      <c r="W70" s="16">
        <f t="shared" si="22"/>
        <v>1</v>
      </c>
      <c r="X70" s="16">
        <f t="shared" si="23"/>
        <v>1</v>
      </c>
      <c r="Y70" s="16">
        <f t="shared" si="24"/>
        <v>0</v>
      </c>
      <c r="Z70" s="16">
        <f t="shared" si="25"/>
        <v>0</v>
      </c>
      <c r="AA70" s="16">
        <f t="shared" si="26"/>
        <v>0</v>
      </c>
      <c r="AB70" s="16">
        <f t="shared" si="27"/>
        <v>0</v>
      </c>
      <c r="AC70" s="16">
        <f t="shared" si="28"/>
        <v>0</v>
      </c>
      <c r="AD70" s="16">
        <f t="shared" si="29"/>
        <v>0</v>
      </c>
    </row>
    <row r="71" spans="1:30" ht="13.5">
      <c r="A71" s="24" t="s">
        <v>104</v>
      </c>
      <c r="B71" s="36" t="s">
        <v>227</v>
      </c>
      <c r="C71" s="37" t="s">
        <v>228</v>
      </c>
      <c r="D71" s="16">
        <f t="shared" si="15"/>
        <v>9</v>
      </c>
      <c r="E71" s="16">
        <f t="shared" si="16"/>
        <v>2</v>
      </c>
      <c r="F71" s="16">
        <v>2</v>
      </c>
      <c r="G71" s="16">
        <v>0</v>
      </c>
      <c r="H71" s="16">
        <f t="shared" si="17"/>
        <v>7</v>
      </c>
      <c r="I71" s="16">
        <v>2</v>
      </c>
      <c r="J71" s="16">
        <v>3</v>
      </c>
      <c r="K71" s="16">
        <v>0</v>
      </c>
      <c r="L71" s="16">
        <v>2</v>
      </c>
      <c r="M71" s="16">
        <f t="shared" si="18"/>
        <v>2</v>
      </c>
      <c r="N71" s="16">
        <f t="shared" si="19"/>
        <v>2</v>
      </c>
      <c r="O71" s="16">
        <v>2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11</v>
      </c>
      <c r="W71" s="16">
        <f t="shared" si="22"/>
        <v>4</v>
      </c>
      <c r="X71" s="16">
        <f t="shared" si="23"/>
        <v>4</v>
      </c>
      <c r="Y71" s="16">
        <f t="shared" si="24"/>
        <v>0</v>
      </c>
      <c r="Z71" s="16">
        <f t="shared" si="25"/>
        <v>7</v>
      </c>
      <c r="AA71" s="16">
        <f t="shared" si="26"/>
        <v>2</v>
      </c>
      <c r="AB71" s="16">
        <f t="shared" si="27"/>
        <v>3</v>
      </c>
      <c r="AC71" s="16">
        <f t="shared" si="28"/>
        <v>0</v>
      </c>
      <c r="AD71" s="16">
        <f t="shared" si="29"/>
        <v>2</v>
      </c>
    </row>
    <row r="72" spans="1:30" ht="13.5">
      <c r="A72" s="24" t="s">
        <v>104</v>
      </c>
      <c r="B72" s="36" t="s">
        <v>229</v>
      </c>
      <c r="C72" s="37" t="s">
        <v>230</v>
      </c>
      <c r="D72" s="16">
        <f t="shared" si="15"/>
        <v>0</v>
      </c>
      <c r="E72" s="16">
        <f t="shared" si="16"/>
        <v>0</v>
      </c>
      <c r="F72" s="16">
        <v>0</v>
      </c>
      <c r="G72" s="16">
        <v>0</v>
      </c>
      <c r="H72" s="16">
        <f t="shared" si="17"/>
        <v>0</v>
      </c>
      <c r="I72" s="16">
        <v>0</v>
      </c>
      <c r="J72" s="16">
        <v>0</v>
      </c>
      <c r="K72" s="16">
        <v>0</v>
      </c>
      <c r="L72" s="16">
        <v>0</v>
      </c>
      <c r="M72" s="16">
        <f t="shared" si="18"/>
        <v>0</v>
      </c>
      <c r="N72" s="16">
        <f t="shared" si="19"/>
        <v>0</v>
      </c>
      <c r="O72" s="16">
        <v>0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0</v>
      </c>
      <c r="W72" s="16">
        <f t="shared" si="22"/>
        <v>0</v>
      </c>
      <c r="X72" s="16">
        <f t="shared" si="23"/>
        <v>0</v>
      </c>
      <c r="Y72" s="16">
        <f t="shared" si="24"/>
        <v>0</v>
      </c>
      <c r="Z72" s="16">
        <f t="shared" si="25"/>
        <v>0</v>
      </c>
      <c r="AA72" s="16">
        <f t="shared" si="26"/>
        <v>0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24" t="s">
        <v>104</v>
      </c>
      <c r="B73" s="36" t="s">
        <v>231</v>
      </c>
      <c r="C73" s="37" t="s">
        <v>232</v>
      </c>
      <c r="D73" s="16">
        <f t="shared" si="15"/>
        <v>1</v>
      </c>
      <c r="E73" s="16">
        <f t="shared" si="16"/>
        <v>1</v>
      </c>
      <c r="F73" s="16">
        <v>1</v>
      </c>
      <c r="G73" s="16">
        <v>0</v>
      </c>
      <c r="H73" s="16">
        <f t="shared" si="17"/>
        <v>0</v>
      </c>
      <c r="I73" s="16">
        <v>0</v>
      </c>
      <c r="J73" s="16">
        <v>0</v>
      </c>
      <c r="K73" s="16">
        <v>0</v>
      </c>
      <c r="L73" s="16">
        <v>0</v>
      </c>
      <c r="M73" s="16">
        <f t="shared" si="18"/>
        <v>0</v>
      </c>
      <c r="N73" s="16">
        <f t="shared" si="19"/>
        <v>0</v>
      </c>
      <c r="O73" s="16">
        <v>0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1</v>
      </c>
      <c r="W73" s="16">
        <f t="shared" si="22"/>
        <v>1</v>
      </c>
      <c r="X73" s="16">
        <f t="shared" si="23"/>
        <v>1</v>
      </c>
      <c r="Y73" s="16">
        <f t="shared" si="24"/>
        <v>0</v>
      </c>
      <c r="Z73" s="16">
        <f t="shared" si="25"/>
        <v>0</v>
      </c>
      <c r="AA73" s="16">
        <f t="shared" si="26"/>
        <v>0</v>
      </c>
      <c r="AB73" s="16">
        <f t="shared" si="27"/>
        <v>0</v>
      </c>
      <c r="AC73" s="16">
        <f t="shared" si="28"/>
        <v>0</v>
      </c>
      <c r="AD73" s="16">
        <f t="shared" si="29"/>
        <v>0</v>
      </c>
    </row>
    <row r="74" spans="1:30" ht="13.5">
      <c r="A74" s="24" t="s">
        <v>104</v>
      </c>
      <c r="B74" s="36" t="s">
        <v>233</v>
      </c>
      <c r="C74" s="37" t="s">
        <v>234</v>
      </c>
      <c r="D74" s="16">
        <f t="shared" si="15"/>
        <v>1</v>
      </c>
      <c r="E74" s="16">
        <f t="shared" si="16"/>
        <v>1</v>
      </c>
      <c r="F74" s="16">
        <v>1</v>
      </c>
      <c r="G74" s="16">
        <v>0</v>
      </c>
      <c r="H74" s="16">
        <f t="shared" si="17"/>
        <v>0</v>
      </c>
      <c r="I74" s="16">
        <v>0</v>
      </c>
      <c r="J74" s="16">
        <v>0</v>
      </c>
      <c r="K74" s="16">
        <v>0</v>
      </c>
      <c r="L74" s="16">
        <v>0</v>
      </c>
      <c r="M74" s="16">
        <f t="shared" si="18"/>
        <v>0</v>
      </c>
      <c r="N74" s="16">
        <f t="shared" si="19"/>
        <v>0</v>
      </c>
      <c r="O74" s="16">
        <v>0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1</v>
      </c>
      <c r="W74" s="16">
        <f t="shared" si="22"/>
        <v>1</v>
      </c>
      <c r="X74" s="16">
        <f t="shared" si="23"/>
        <v>1</v>
      </c>
      <c r="Y74" s="16">
        <f t="shared" si="24"/>
        <v>0</v>
      </c>
      <c r="Z74" s="16">
        <f t="shared" si="25"/>
        <v>0</v>
      </c>
      <c r="AA74" s="16">
        <f t="shared" si="26"/>
        <v>0</v>
      </c>
      <c r="AB74" s="16">
        <f t="shared" si="27"/>
        <v>0</v>
      </c>
      <c r="AC74" s="16">
        <f t="shared" si="28"/>
        <v>0</v>
      </c>
      <c r="AD74" s="16">
        <f t="shared" si="29"/>
        <v>0</v>
      </c>
    </row>
    <row r="75" spans="1:30" ht="13.5">
      <c r="A75" s="24" t="s">
        <v>104</v>
      </c>
      <c r="B75" s="36" t="s">
        <v>235</v>
      </c>
      <c r="C75" s="37" t="s">
        <v>236</v>
      </c>
      <c r="D75" s="16">
        <f t="shared" si="15"/>
        <v>1</v>
      </c>
      <c r="E75" s="16">
        <f t="shared" si="16"/>
        <v>1</v>
      </c>
      <c r="F75" s="16">
        <v>1</v>
      </c>
      <c r="G75" s="16">
        <v>0</v>
      </c>
      <c r="H75" s="16">
        <f t="shared" si="17"/>
        <v>0</v>
      </c>
      <c r="I75" s="16">
        <v>0</v>
      </c>
      <c r="J75" s="16">
        <v>0</v>
      </c>
      <c r="K75" s="16">
        <v>0</v>
      </c>
      <c r="L75" s="16">
        <v>0</v>
      </c>
      <c r="M75" s="16">
        <f t="shared" si="18"/>
        <v>0</v>
      </c>
      <c r="N75" s="16">
        <f t="shared" si="19"/>
        <v>0</v>
      </c>
      <c r="O75" s="16">
        <v>0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1</v>
      </c>
      <c r="W75" s="16">
        <f t="shared" si="22"/>
        <v>1</v>
      </c>
      <c r="X75" s="16">
        <f t="shared" si="23"/>
        <v>1</v>
      </c>
      <c r="Y75" s="16">
        <f t="shared" si="24"/>
        <v>0</v>
      </c>
      <c r="Z75" s="16">
        <f t="shared" si="25"/>
        <v>0</v>
      </c>
      <c r="AA75" s="16">
        <f t="shared" si="26"/>
        <v>0</v>
      </c>
      <c r="AB75" s="16">
        <f t="shared" si="27"/>
        <v>0</v>
      </c>
      <c r="AC75" s="16">
        <f t="shared" si="28"/>
        <v>0</v>
      </c>
      <c r="AD75" s="16">
        <f t="shared" si="29"/>
        <v>0</v>
      </c>
    </row>
    <row r="76" spans="1:30" ht="13.5">
      <c r="A76" s="24" t="s">
        <v>104</v>
      </c>
      <c r="B76" s="36" t="s">
        <v>237</v>
      </c>
      <c r="C76" s="37" t="s">
        <v>238</v>
      </c>
      <c r="D76" s="16">
        <f t="shared" si="15"/>
        <v>1</v>
      </c>
      <c r="E76" s="16">
        <f t="shared" si="16"/>
        <v>1</v>
      </c>
      <c r="F76" s="16">
        <v>1</v>
      </c>
      <c r="G76" s="16">
        <v>0</v>
      </c>
      <c r="H76" s="16">
        <f t="shared" si="17"/>
        <v>0</v>
      </c>
      <c r="I76" s="16">
        <v>0</v>
      </c>
      <c r="J76" s="16">
        <v>0</v>
      </c>
      <c r="K76" s="16">
        <v>0</v>
      </c>
      <c r="L76" s="16">
        <v>0</v>
      </c>
      <c r="M76" s="16">
        <f t="shared" si="18"/>
        <v>1</v>
      </c>
      <c r="N76" s="16">
        <f t="shared" si="19"/>
        <v>1</v>
      </c>
      <c r="O76" s="16">
        <v>1</v>
      </c>
      <c r="P76" s="16">
        <v>0</v>
      </c>
      <c r="Q76" s="16">
        <f t="shared" si="20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1"/>
        <v>2</v>
      </c>
      <c r="W76" s="16">
        <f t="shared" si="22"/>
        <v>2</v>
      </c>
      <c r="X76" s="16">
        <f t="shared" si="23"/>
        <v>2</v>
      </c>
      <c r="Y76" s="16">
        <f t="shared" si="24"/>
        <v>0</v>
      </c>
      <c r="Z76" s="16">
        <f t="shared" si="25"/>
        <v>0</v>
      </c>
      <c r="AA76" s="16">
        <f t="shared" si="26"/>
        <v>0</v>
      </c>
      <c r="AB76" s="16">
        <f t="shared" si="27"/>
        <v>0</v>
      </c>
      <c r="AC76" s="16">
        <f t="shared" si="28"/>
        <v>0</v>
      </c>
      <c r="AD76" s="16">
        <f t="shared" si="29"/>
        <v>0</v>
      </c>
    </row>
    <row r="77" spans="1:30" ht="13.5">
      <c r="A77" s="42" t="s">
        <v>12</v>
      </c>
      <c r="B77" s="43"/>
      <c r="C77" s="44"/>
      <c r="D77" s="16">
        <f t="shared" si="15"/>
        <v>490</v>
      </c>
      <c r="E77" s="16">
        <f t="shared" si="16"/>
        <v>213</v>
      </c>
      <c r="F77" s="16">
        <f>SUM(F7:F76)</f>
        <v>176</v>
      </c>
      <c r="G77" s="16">
        <f>SUM(G7:G76)</f>
        <v>37</v>
      </c>
      <c r="H77" s="16">
        <f t="shared" si="17"/>
        <v>277</v>
      </c>
      <c r="I77" s="16">
        <f>SUM(I7:I76)</f>
        <v>180</v>
      </c>
      <c r="J77" s="16">
        <f>SUM(J7:J76)</f>
        <v>76</v>
      </c>
      <c r="K77" s="16">
        <f>SUM(K7:K76)</f>
        <v>14</v>
      </c>
      <c r="L77" s="16">
        <f>SUM(L7:L76)</f>
        <v>7</v>
      </c>
      <c r="M77" s="16">
        <f t="shared" si="18"/>
        <v>65</v>
      </c>
      <c r="N77" s="16">
        <f t="shared" si="19"/>
        <v>58</v>
      </c>
      <c r="O77" s="16">
        <f>SUM(O7:O76)</f>
        <v>49</v>
      </c>
      <c r="P77" s="16">
        <f>SUM(P7:P76)</f>
        <v>9</v>
      </c>
      <c r="Q77" s="16">
        <f t="shared" si="20"/>
        <v>7</v>
      </c>
      <c r="R77" s="16">
        <f>SUM(R7:R76)</f>
        <v>7</v>
      </c>
      <c r="S77" s="16">
        <f>SUM(S7:S76)</f>
        <v>0</v>
      </c>
      <c r="T77" s="16">
        <f>SUM(T7:T76)</f>
        <v>0</v>
      </c>
      <c r="U77" s="16">
        <f>SUM(U7:U76)</f>
        <v>0</v>
      </c>
      <c r="V77" s="16">
        <f t="shared" si="21"/>
        <v>555</v>
      </c>
      <c r="W77" s="16">
        <f t="shared" si="22"/>
        <v>271</v>
      </c>
      <c r="X77" s="16">
        <f t="shared" si="23"/>
        <v>225</v>
      </c>
      <c r="Y77" s="16">
        <f t="shared" si="24"/>
        <v>46</v>
      </c>
      <c r="Z77" s="16">
        <f t="shared" si="25"/>
        <v>284</v>
      </c>
      <c r="AA77" s="16">
        <f t="shared" si="26"/>
        <v>187</v>
      </c>
      <c r="AB77" s="16">
        <f t="shared" si="27"/>
        <v>76</v>
      </c>
      <c r="AC77" s="16">
        <f t="shared" si="28"/>
        <v>14</v>
      </c>
      <c r="AD77" s="16">
        <f t="shared" si="29"/>
        <v>7</v>
      </c>
    </row>
  </sheetData>
  <mergeCells count="28">
    <mergeCell ref="A77:C77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&amp;L&amp;16廃棄物処理従事職員数（平成１４年度実績）&amp;R&amp;D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8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5" t="s">
        <v>246</v>
      </c>
      <c r="B2" s="48" t="s">
        <v>76</v>
      </c>
      <c r="C2" s="45" t="s">
        <v>247</v>
      </c>
      <c r="D2" s="7" t="s">
        <v>77</v>
      </c>
      <c r="E2" s="8"/>
      <c r="F2" s="9"/>
      <c r="G2" s="8"/>
      <c r="H2" s="8"/>
      <c r="I2" s="8"/>
      <c r="J2" s="8"/>
      <c r="K2" s="8"/>
      <c r="L2" s="10"/>
      <c r="M2" s="7" t="s">
        <v>248</v>
      </c>
      <c r="N2" s="8"/>
      <c r="O2" s="9"/>
      <c r="P2" s="8"/>
      <c r="Q2" s="8"/>
      <c r="R2" s="8"/>
      <c r="S2" s="8"/>
      <c r="T2" s="8"/>
      <c r="U2" s="10"/>
      <c r="V2" s="7" t="s">
        <v>78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6"/>
      <c r="B3" s="49"/>
      <c r="C3" s="46"/>
      <c r="D3" s="11" t="s">
        <v>249</v>
      </c>
      <c r="E3" s="12" t="s">
        <v>79</v>
      </c>
      <c r="F3" s="9"/>
      <c r="G3" s="10"/>
      <c r="H3" s="12" t="s">
        <v>80</v>
      </c>
      <c r="I3" s="8"/>
      <c r="J3" s="8"/>
      <c r="K3" s="8"/>
      <c r="L3" s="10"/>
      <c r="M3" s="11" t="s">
        <v>249</v>
      </c>
      <c r="N3" s="12" t="s">
        <v>79</v>
      </c>
      <c r="O3" s="9"/>
      <c r="P3" s="10"/>
      <c r="Q3" s="12" t="s">
        <v>80</v>
      </c>
      <c r="R3" s="8"/>
      <c r="S3" s="8"/>
      <c r="T3" s="8"/>
      <c r="U3" s="10"/>
      <c r="V3" s="13"/>
      <c r="W3" s="12" t="s">
        <v>79</v>
      </c>
      <c r="X3" s="9"/>
      <c r="Y3" s="10"/>
      <c r="Z3" s="12" t="s">
        <v>80</v>
      </c>
      <c r="AA3" s="8"/>
      <c r="AB3" s="8"/>
      <c r="AC3" s="8"/>
      <c r="AD3" s="10"/>
    </row>
    <row r="4" spans="1:30" s="30" customFormat="1" ht="22.5" customHeight="1">
      <c r="A4" s="46"/>
      <c r="B4" s="49"/>
      <c r="C4" s="46"/>
      <c r="D4" s="13"/>
      <c r="E4" s="46" t="s">
        <v>249</v>
      </c>
      <c r="F4" s="52" t="s">
        <v>81</v>
      </c>
      <c r="G4" s="52" t="s">
        <v>82</v>
      </c>
      <c r="H4" s="46" t="s">
        <v>249</v>
      </c>
      <c r="I4" s="52" t="s">
        <v>83</v>
      </c>
      <c r="J4" s="52" t="s">
        <v>84</v>
      </c>
      <c r="K4" s="52" t="s">
        <v>85</v>
      </c>
      <c r="L4" s="52" t="s">
        <v>86</v>
      </c>
      <c r="M4" s="13"/>
      <c r="N4" s="46" t="s">
        <v>249</v>
      </c>
      <c r="O4" s="52" t="s">
        <v>81</v>
      </c>
      <c r="P4" s="52" t="s">
        <v>82</v>
      </c>
      <c r="Q4" s="46" t="s">
        <v>249</v>
      </c>
      <c r="R4" s="52" t="s">
        <v>83</v>
      </c>
      <c r="S4" s="52" t="s">
        <v>84</v>
      </c>
      <c r="T4" s="52" t="s">
        <v>85</v>
      </c>
      <c r="U4" s="52" t="s">
        <v>86</v>
      </c>
      <c r="V4" s="13"/>
      <c r="W4" s="46" t="s">
        <v>249</v>
      </c>
      <c r="X4" s="52" t="s">
        <v>81</v>
      </c>
      <c r="Y4" s="52" t="s">
        <v>82</v>
      </c>
      <c r="Z4" s="46" t="s">
        <v>249</v>
      </c>
      <c r="AA4" s="52" t="s">
        <v>83</v>
      </c>
      <c r="AB4" s="52" t="s">
        <v>84</v>
      </c>
      <c r="AC4" s="52" t="s">
        <v>85</v>
      </c>
      <c r="AD4" s="52" t="s">
        <v>86</v>
      </c>
    </row>
    <row r="5" spans="1:30" s="30" customFormat="1" ht="22.5" customHeight="1">
      <c r="A5" s="46"/>
      <c r="B5" s="49"/>
      <c r="C5" s="46"/>
      <c r="D5" s="13"/>
      <c r="E5" s="46"/>
      <c r="F5" s="41"/>
      <c r="G5" s="41"/>
      <c r="H5" s="46"/>
      <c r="I5" s="41"/>
      <c r="J5" s="41"/>
      <c r="K5" s="41"/>
      <c r="L5" s="41"/>
      <c r="M5" s="13"/>
      <c r="N5" s="46"/>
      <c r="O5" s="41"/>
      <c r="P5" s="41"/>
      <c r="Q5" s="46"/>
      <c r="R5" s="41"/>
      <c r="S5" s="41"/>
      <c r="T5" s="41"/>
      <c r="U5" s="41"/>
      <c r="V5" s="13"/>
      <c r="W5" s="46"/>
      <c r="X5" s="41"/>
      <c r="Y5" s="41"/>
      <c r="Z5" s="46"/>
      <c r="AA5" s="41"/>
      <c r="AB5" s="41"/>
      <c r="AC5" s="41"/>
      <c r="AD5" s="41"/>
    </row>
    <row r="6" spans="1:30" s="30" customFormat="1" ht="22.5" customHeight="1">
      <c r="A6" s="47"/>
      <c r="B6" s="50"/>
      <c r="C6" s="51"/>
      <c r="D6" s="14" t="s">
        <v>250</v>
      </c>
      <c r="E6" s="14" t="s">
        <v>251</v>
      </c>
      <c r="F6" s="15" t="s">
        <v>251</v>
      </c>
      <c r="G6" s="15" t="s">
        <v>251</v>
      </c>
      <c r="H6" s="14" t="s">
        <v>251</v>
      </c>
      <c r="I6" s="15" t="s">
        <v>251</v>
      </c>
      <c r="J6" s="15" t="s">
        <v>251</v>
      </c>
      <c r="K6" s="15" t="s">
        <v>251</v>
      </c>
      <c r="L6" s="15" t="s">
        <v>251</v>
      </c>
      <c r="M6" s="14" t="s">
        <v>251</v>
      </c>
      <c r="N6" s="14" t="s">
        <v>251</v>
      </c>
      <c r="O6" s="15" t="s">
        <v>251</v>
      </c>
      <c r="P6" s="15" t="s">
        <v>251</v>
      </c>
      <c r="Q6" s="14" t="s">
        <v>251</v>
      </c>
      <c r="R6" s="15" t="s">
        <v>251</v>
      </c>
      <c r="S6" s="15" t="s">
        <v>251</v>
      </c>
      <c r="T6" s="15" t="s">
        <v>251</v>
      </c>
      <c r="U6" s="15" t="s">
        <v>251</v>
      </c>
      <c r="V6" s="14" t="s">
        <v>251</v>
      </c>
      <c r="W6" s="14" t="s">
        <v>251</v>
      </c>
      <c r="X6" s="15" t="s">
        <v>251</v>
      </c>
      <c r="Y6" s="15" t="s">
        <v>251</v>
      </c>
      <c r="Z6" s="14" t="s">
        <v>251</v>
      </c>
      <c r="AA6" s="15" t="s">
        <v>251</v>
      </c>
      <c r="AB6" s="15" t="s">
        <v>251</v>
      </c>
      <c r="AC6" s="15" t="s">
        <v>251</v>
      </c>
      <c r="AD6" s="15" t="s">
        <v>251</v>
      </c>
    </row>
    <row r="7" spans="1:30" ht="13.5" customHeight="1">
      <c r="A7" s="24" t="s">
        <v>104</v>
      </c>
      <c r="B7" s="38" t="s">
        <v>239</v>
      </c>
      <c r="C7" s="39" t="s">
        <v>240</v>
      </c>
      <c r="D7" s="16">
        <f aca="true" t="shared" si="0" ref="D7:D26">E7+H7</f>
        <v>35</v>
      </c>
      <c r="E7" s="16">
        <f aca="true" t="shared" si="1" ref="E7:E26">SUM(F7:G7)</f>
        <v>15</v>
      </c>
      <c r="F7" s="16">
        <v>8</v>
      </c>
      <c r="G7" s="16">
        <v>7</v>
      </c>
      <c r="H7" s="16">
        <f aca="true" t="shared" si="2" ref="H7:H26">SUM(I7:L7)</f>
        <v>20</v>
      </c>
      <c r="I7" s="16">
        <v>0</v>
      </c>
      <c r="J7" s="16">
        <v>20</v>
      </c>
      <c r="K7" s="16">
        <v>0</v>
      </c>
      <c r="L7" s="16">
        <v>0</v>
      </c>
      <c r="M7" s="16">
        <f aca="true" t="shared" si="3" ref="M7:M26">N7+Q7</f>
        <v>7</v>
      </c>
      <c r="N7" s="16">
        <f aca="true" t="shared" si="4" ref="N7:N26">SUM(O7:P7)</f>
        <v>7</v>
      </c>
      <c r="O7" s="16">
        <v>4</v>
      </c>
      <c r="P7" s="16">
        <v>3</v>
      </c>
      <c r="Q7" s="16">
        <f aca="true" t="shared" si="5" ref="Q7:Q26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26">D7+M7</f>
        <v>42</v>
      </c>
      <c r="W7" s="16">
        <f aca="true" t="shared" si="7" ref="W7:W26">E7+N7</f>
        <v>22</v>
      </c>
      <c r="X7" s="16">
        <f aca="true" t="shared" si="8" ref="X7:X26">F7+O7</f>
        <v>12</v>
      </c>
      <c r="Y7" s="16">
        <f aca="true" t="shared" si="9" ref="Y7:Y26">G7+P7</f>
        <v>10</v>
      </c>
      <c r="Z7" s="16">
        <f aca="true" t="shared" si="10" ref="Z7:Z26">H7+Q7</f>
        <v>20</v>
      </c>
      <c r="AA7" s="16">
        <f aca="true" t="shared" si="11" ref="AA7:AA26">I7+R7</f>
        <v>0</v>
      </c>
      <c r="AB7" s="16">
        <f aca="true" t="shared" si="12" ref="AB7:AB26">J7+S7</f>
        <v>20</v>
      </c>
      <c r="AC7" s="16">
        <f aca="true" t="shared" si="13" ref="AC7:AC26">K7+T7</f>
        <v>0</v>
      </c>
      <c r="AD7" s="16">
        <f aca="true" t="shared" si="14" ref="AD7:AD26">L7+U7</f>
        <v>0</v>
      </c>
    </row>
    <row r="8" spans="1:30" ht="13.5" customHeight="1">
      <c r="A8" s="24" t="s">
        <v>104</v>
      </c>
      <c r="B8" s="38" t="s">
        <v>241</v>
      </c>
      <c r="C8" s="39" t="s">
        <v>242</v>
      </c>
      <c r="D8" s="16">
        <f t="shared" si="0"/>
        <v>3</v>
      </c>
      <c r="E8" s="16">
        <f t="shared" si="1"/>
        <v>3</v>
      </c>
      <c r="F8" s="16">
        <v>0</v>
      </c>
      <c r="G8" s="16">
        <v>3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0</v>
      </c>
      <c r="N8" s="16">
        <f t="shared" si="4"/>
        <v>0</v>
      </c>
      <c r="O8" s="16">
        <v>0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3</v>
      </c>
      <c r="W8" s="16">
        <f t="shared" si="7"/>
        <v>3</v>
      </c>
      <c r="X8" s="16">
        <f t="shared" si="8"/>
        <v>0</v>
      </c>
      <c r="Y8" s="16">
        <f t="shared" si="9"/>
        <v>3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>
      <c r="A9" s="24" t="s">
        <v>104</v>
      </c>
      <c r="B9" s="38" t="s">
        <v>243</v>
      </c>
      <c r="C9" s="39" t="s">
        <v>244</v>
      </c>
      <c r="D9" s="16">
        <f t="shared" si="0"/>
        <v>4</v>
      </c>
      <c r="E9" s="16">
        <f t="shared" si="1"/>
        <v>1</v>
      </c>
      <c r="F9" s="16">
        <v>1</v>
      </c>
      <c r="G9" s="16">
        <v>0</v>
      </c>
      <c r="H9" s="16">
        <f t="shared" si="2"/>
        <v>3</v>
      </c>
      <c r="I9" s="16">
        <v>0</v>
      </c>
      <c r="J9" s="16">
        <v>3</v>
      </c>
      <c r="K9" s="16">
        <v>0</v>
      </c>
      <c r="L9" s="16">
        <v>0</v>
      </c>
      <c r="M9" s="16">
        <f t="shared" si="3"/>
        <v>3</v>
      </c>
      <c r="N9" s="16">
        <f t="shared" si="4"/>
        <v>1</v>
      </c>
      <c r="O9" s="16">
        <v>1</v>
      </c>
      <c r="P9" s="16">
        <v>0</v>
      </c>
      <c r="Q9" s="16">
        <f t="shared" si="5"/>
        <v>2</v>
      </c>
      <c r="R9" s="16">
        <v>0</v>
      </c>
      <c r="S9" s="16">
        <v>2</v>
      </c>
      <c r="T9" s="16">
        <v>0</v>
      </c>
      <c r="U9" s="16">
        <v>0</v>
      </c>
      <c r="V9" s="16">
        <f t="shared" si="6"/>
        <v>7</v>
      </c>
      <c r="W9" s="16">
        <f t="shared" si="7"/>
        <v>2</v>
      </c>
      <c r="X9" s="16">
        <f t="shared" si="8"/>
        <v>2</v>
      </c>
      <c r="Y9" s="16">
        <f t="shared" si="9"/>
        <v>0</v>
      </c>
      <c r="Z9" s="16">
        <f t="shared" si="10"/>
        <v>5</v>
      </c>
      <c r="AA9" s="16">
        <f t="shared" si="11"/>
        <v>0</v>
      </c>
      <c r="AB9" s="16">
        <f t="shared" si="12"/>
        <v>5</v>
      </c>
      <c r="AC9" s="16">
        <f t="shared" si="13"/>
        <v>0</v>
      </c>
      <c r="AD9" s="16">
        <f t="shared" si="14"/>
        <v>0</v>
      </c>
    </row>
    <row r="10" spans="1:30" ht="13.5" customHeight="1">
      <c r="A10" s="24" t="s">
        <v>104</v>
      </c>
      <c r="B10" s="38" t="s">
        <v>245</v>
      </c>
      <c r="C10" s="39" t="s">
        <v>14</v>
      </c>
      <c r="D10" s="16">
        <f t="shared" si="0"/>
        <v>5</v>
      </c>
      <c r="E10" s="16">
        <f t="shared" si="1"/>
        <v>5</v>
      </c>
      <c r="F10" s="16">
        <v>1</v>
      </c>
      <c r="G10" s="16">
        <v>4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7</v>
      </c>
      <c r="N10" s="16">
        <f t="shared" si="4"/>
        <v>3</v>
      </c>
      <c r="O10" s="16">
        <v>1</v>
      </c>
      <c r="P10" s="16">
        <v>2</v>
      </c>
      <c r="Q10" s="16">
        <f t="shared" si="5"/>
        <v>4</v>
      </c>
      <c r="R10" s="16">
        <v>4</v>
      </c>
      <c r="S10" s="16">
        <v>0</v>
      </c>
      <c r="T10" s="16">
        <v>0</v>
      </c>
      <c r="U10" s="16">
        <v>0</v>
      </c>
      <c r="V10" s="16">
        <f t="shared" si="6"/>
        <v>12</v>
      </c>
      <c r="W10" s="16">
        <f t="shared" si="7"/>
        <v>8</v>
      </c>
      <c r="X10" s="16">
        <f t="shared" si="8"/>
        <v>2</v>
      </c>
      <c r="Y10" s="16">
        <f t="shared" si="9"/>
        <v>6</v>
      </c>
      <c r="Z10" s="16">
        <f t="shared" si="10"/>
        <v>4</v>
      </c>
      <c r="AA10" s="16">
        <f t="shared" si="11"/>
        <v>4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 customHeight="1">
      <c r="A11" s="24" t="s">
        <v>104</v>
      </c>
      <c r="B11" s="38" t="s">
        <v>15</v>
      </c>
      <c r="C11" s="39" t="s">
        <v>16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13</v>
      </c>
      <c r="N11" s="16">
        <f t="shared" si="4"/>
        <v>8</v>
      </c>
      <c r="O11" s="16">
        <v>5</v>
      </c>
      <c r="P11" s="16">
        <v>3</v>
      </c>
      <c r="Q11" s="16">
        <f t="shared" si="5"/>
        <v>5</v>
      </c>
      <c r="R11" s="16">
        <v>0</v>
      </c>
      <c r="S11" s="16">
        <v>5</v>
      </c>
      <c r="T11" s="16">
        <v>0</v>
      </c>
      <c r="U11" s="16">
        <v>0</v>
      </c>
      <c r="V11" s="16">
        <f t="shared" si="6"/>
        <v>13</v>
      </c>
      <c r="W11" s="16">
        <f t="shared" si="7"/>
        <v>8</v>
      </c>
      <c r="X11" s="16">
        <f t="shared" si="8"/>
        <v>5</v>
      </c>
      <c r="Y11" s="16">
        <f t="shared" si="9"/>
        <v>3</v>
      </c>
      <c r="Z11" s="16">
        <f t="shared" si="10"/>
        <v>5</v>
      </c>
      <c r="AA11" s="16">
        <f t="shared" si="11"/>
        <v>0</v>
      </c>
      <c r="AB11" s="16">
        <f t="shared" si="12"/>
        <v>5</v>
      </c>
      <c r="AC11" s="16">
        <f t="shared" si="13"/>
        <v>0</v>
      </c>
      <c r="AD11" s="16">
        <f t="shared" si="14"/>
        <v>0</v>
      </c>
    </row>
    <row r="12" spans="1:30" ht="13.5" customHeight="1">
      <c r="A12" s="24" t="s">
        <v>104</v>
      </c>
      <c r="B12" s="38" t="s">
        <v>17</v>
      </c>
      <c r="C12" s="39" t="s">
        <v>18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10</v>
      </c>
      <c r="N12" s="16">
        <f t="shared" si="4"/>
        <v>9</v>
      </c>
      <c r="O12" s="16">
        <v>2</v>
      </c>
      <c r="P12" s="16">
        <v>7</v>
      </c>
      <c r="Q12" s="16">
        <f t="shared" si="5"/>
        <v>1</v>
      </c>
      <c r="R12" s="16">
        <v>0</v>
      </c>
      <c r="S12" s="16">
        <v>1</v>
      </c>
      <c r="T12" s="16">
        <v>0</v>
      </c>
      <c r="U12" s="16">
        <v>0</v>
      </c>
      <c r="V12" s="16">
        <f t="shared" si="6"/>
        <v>10</v>
      </c>
      <c r="W12" s="16">
        <f t="shared" si="7"/>
        <v>9</v>
      </c>
      <c r="X12" s="16">
        <f t="shared" si="8"/>
        <v>2</v>
      </c>
      <c r="Y12" s="16">
        <f t="shared" si="9"/>
        <v>7</v>
      </c>
      <c r="Z12" s="16">
        <f t="shared" si="10"/>
        <v>1</v>
      </c>
      <c r="AA12" s="16">
        <f t="shared" si="11"/>
        <v>0</v>
      </c>
      <c r="AB12" s="16">
        <f t="shared" si="12"/>
        <v>1</v>
      </c>
      <c r="AC12" s="16">
        <f t="shared" si="13"/>
        <v>0</v>
      </c>
      <c r="AD12" s="16">
        <f t="shared" si="14"/>
        <v>0</v>
      </c>
    </row>
    <row r="13" spans="1:30" ht="13.5" customHeight="1">
      <c r="A13" s="24" t="s">
        <v>104</v>
      </c>
      <c r="B13" s="38" t="s">
        <v>19</v>
      </c>
      <c r="C13" s="39" t="s">
        <v>20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9</v>
      </c>
      <c r="N13" s="16">
        <f t="shared" si="4"/>
        <v>4</v>
      </c>
      <c r="O13" s="16">
        <v>2</v>
      </c>
      <c r="P13" s="16">
        <v>2</v>
      </c>
      <c r="Q13" s="16">
        <f t="shared" si="5"/>
        <v>5</v>
      </c>
      <c r="R13" s="16">
        <v>0</v>
      </c>
      <c r="S13" s="16">
        <v>5</v>
      </c>
      <c r="T13" s="16">
        <v>0</v>
      </c>
      <c r="U13" s="16">
        <v>0</v>
      </c>
      <c r="V13" s="16">
        <f t="shared" si="6"/>
        <v>9</v>
      </c>
      <c r="W13" s="16">
        <f t="shared" si="7"/>
        <v>4</v>
      </c>
      <c r="X13" s="16">
        <f t="shared" si="8"/>
        <v>2</v>
      </c>
      <c r="Y13" s="16">
        <f t="shared" si="9"/>
        <v>2</v>
      </c>
      <c r="Z13" s="16">
        <f t="shared" si="10"/>
        <v>5</v>
      </c>
      <c r="AA13" s="16">
        <f t="shared" si="11"/>
        <v>0</v>
      </c>
      <c r="AB13" s="16">
        <f t="shared" si="12"/>
        <v>5</v>
      </c>
      <c r="AC13" s="16">
        <f t="shared" si="13"/>
        <v>0</v>
      </c>
      <c r="AD13" s="16">
        <f t="shared" si="14"/>
        <v>0</v>
      </c>
    </row>
    <row r="14" spans="1:30" ht="13.5" customHeight="1">
      <c r="A14" s="24" t="s">
        <v>104</v>
      </c>
      <c r="B14" s="38" t="s">
        <v>21</v>
      </c>
      <c r="C14" s="39" t="s">
        <v>22</v>
      </c>
      <c r="D14" s="16">
        <f t="shared" si="0"/>
        <v>7</v>
      </c>
      <c r="E14" s="16">
        <f t="shared" si="1"/>
        <v>3</v>
      </c>
      <c r="F14" s="16">
        <v>3</v>
      </c>
      <c r="G14" s="16">
        <v>0</v>
      </c>
      <c r="H14" s="16">
        <f t="shared" si="2"/>
        <v>4</v>
      </c>
      <c r="I14" s="16">
        <v>0</v>
      </c>
      <c r="J14" s="16">
        <v>4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7</v>
      </c>
      <c r="W14" s="16">
        <f t="shared" si="7"/>
        <v>3</v>
      </c>
      <c r="X14" s="16">
        <f t="shared" si="8"/>
        <v>3</v>
      </c>
      <c r="Y14" s="16">
        <f t="shared" si="9"/>
        <v>0</v>
      </c>
      <c r="Z14" s="16">
        <f t="shared" si="10"/>
        <v>4</v>
      </c>
      <c r="AA14" s="16">
        <f t="shared" si="11"/>
        <v>0</v>
      </c>
      <c r="AB14" s="16">
        <f t="shared" si="12"/>
        <v>4</v>
      </c>
      <c r="AC14" s="16">
        <f t="shared" si="13"/>
        <v>0</v>
      </c>
      <c r="AD14" s="16">
        <f t="shared" si="14"/>
        <v>0</v>
      </c>
    </row>
    <row r="15" spans="1:30" ht="13.5" customHeight="1">
      <c r="A15" s="24" t="s">
        <v>104</v>
      </c>
      <c r="B15" s="38" t="s">
        <v>23</v>
      </c>
      <c r="C15" s="39" t="s">
        <v>24</v>
      </c>
      <c r="D15" s="16">
        <f t="shared" si="0"/>
        <v>0</v>
      </c>
      <c r="E15" s="16">
        <f t="shared" si="1"/>
        <v>0</v>
      </c>
      <c r="F15" s="16">
        <v>0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6</v>
      </c>
      <c r="N15" s="16">
        <f t="shared" si="4"/>
        <v>6</v>
      </c>
      <c r="O15" s="16">
        <v>3</v>
      </c>
      <c r="P15" s="16">
        <v>3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6</v>
      </c>
      <c r="W15" s="16">
        <f t="shared" si="7"/>
        <v>6</v>
      </c>
      <c r="X15" s="16">
        <f t="shared" si="8"/>
        <v>3</v>
      </c>
      <c r="Y15" s="16">
        <f t="shared" si="9"/>
        <v>3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 customHeight="1">
      <c r="A16" s="24" t="s">
        <v>104</v>
      </c>
      <c r="B16" s="38" t="s">
        <v>25</v>
      </c>
      <c r="C16" s="39" t="s">
        <v>26</v>
      </c>
      <c r="D16" s="16">
        <f t="shared" si="0"/>
        <v>2</v>
      </c>
      <c r="E16" s="16">
        <f t="shared" si="1"/>
        <v>1</v>
      </c>
      <c r="F16" s="16">
        <v>1</v>
      </c>
      <c r="G16" s="16">
        <v>0</v>
      </c>
      <c r="H16" s="16">
        <f t="shared" si="2"/>
        <v>1</v>
      </c>
      <c r="I16" s="16">
        <v>0</v>
      </c>
      <c r="J16" s="16">
        <v>1</v>
      </c>
      <c r="K16" s="16">
        <v>0</v>
      </c>
      <c r="L16" s="16">
        <v>0</v>
      </c>
      <c r="M16" s="16">
        <f t="shared" si="3"/>
        <v>3</v>
      </c>
      <c r="N16" s="16">
        <f t="shared" si="4"/>
        <v>2</v>
      </c>
      <c r="O16" s="16">
        <v>2</v>
      </c>
      <c r="P16" s="16">
        <v>0</v>
      </c>
      <c r="Q16" s="16">
        <f t="shared" si="5"/>
        <v>1</v>
      </c>
      <c r="R16" s="16">
        <v>0</v>
      </c>
      <c r="S16" s="16">
        <v>1</v>
      </c>
      <c r="T16" s="16">
        <v>0</v>
      </c>
      <c r="U16" s="16">
        <v>0</v>
      </c>
      <c r="V16" s="16">
        <f t="shared" si="6"/>
        <v>5</v>
      </c>
      <c r="W16" s="16">
        <f t="shared" si="7"/>
        <v>3</v>
      </c>
      <c r="X16" s="16">
        <f t="shared" si="8"/>
        <v>3</v>
      </c>
      <c r="Y16" s="16">
        <f t="shared" si="9"/>
        <v>0</v>
      </c>
      <c r="Z16" s="16">
        <f t="shared" si="10"/>
        <v>2</v>
      </c>
      <c r="AA16" s="16">
        <f t="shared" si="11"/>
        <v>0</v>
      </c>
      <c r="AB16" s="16">
        <f t="shared" si="12"/>
        <v>2</v>
      </c>
      <c r="AC16" s="16">
        <f t="shared" si="13"/>
        <v>0</v>
      </c>
      <c r="AD16" s="16">
        <f t="shared" si="14"/>
        <v>0</v>
      </c>
    </row>
    <row r="17" spans="1:30" ht="13.5" customHeight="1">
      <c r="A17" s="24" t="s">
        <v>104</v>
      </c>
      <c r="B17" s="38" t="s">
        <v>27</v>
      </c>
      <c r="C17" s="39" t="s">
        <v>28</v>
      </c>
      <c r="D17" s="16">
        <f t="shared" si="0"/>
        <v>0</v>
      </c>
      <c r="E17" s="16">
        <f t="shared" si="1"/>
        <v>0</v>
      </c>
      <c r="F17" s="16">
        <v>0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6</v>
      </c>
      <c r="N17" s="16">
        <f t="shared" si="4"/>
        <v>4</v>
      </c>
      <c r="O17" s="16">
        <v>2</v>
      </c>
      <c r="P17" s="16">
        <v>2</v>
      </c>
      <c r="Q17" s="16">
        <f t="shared" si="5"/>
        <v>2</v>
      </c>
      <c r="R17" s="16">
        <v>0</v>
      </c>
      <c r="S17" s="16">
        <v>2</v>
      </c>
      <c r="T17" s="16">
        <v>0</v>
      </c>
      <c r="U17" s="16">
        <v>0</v>
      </c>
      <c r="V17" s="16">
        <f t="shared" si="6"/>
        <v>6</v>
      </c>
      <c r="W17" s="16">
        <f t="shared" si="7"/>
        <v>4</v>
      </c>
      <c r="X17" s="16">
        <f t="shared" si="8"/>
        <v>2</v>
      </c>
      <c r="Y17" s="16">
        <f t="shared" si="9"/>
        <v>2</v>
      </c>
      <c r="Z17" s="16">
        <f t="shared" si="10"/>
        <v>2</v>
      </c>
      <c r="AA17" s="16">
        <f t="shared" si="11"/>
        <v>0</v>
      </c>
      <c r="AB17" s="16">
        <f t="shared" si="12"/>
        <v>2</v>
      </c>
      <c r="AC17" s="16">
        <f t="shared" si="13"/>
        <v>0</v>
      </c>
      <c r="AD17" s="16">
        <f t="shared" si="14"/>
        <v>0</v>
      </c>
    </row>
    <row r="18" spans="1:30" ht="13.5" customHeight="1">
      <c r="A18" s="24" t="s">
        <v>104</v>
      </c>
      <c r="B18" s="38" t="s">
        <v>29</v>
      </c>
      <c r="C18" s="39" t="s">
        <v>30</v>
      </c>
      <c r="D18" s="16">
        <f t="shared" si="0"/>
        <v>10</v>
      </c>
      <c r="E18" s="16">
        <f t="shared" si="1"/>
        <v>3</v>
      </c>
      <c r="F18" s="16">
        <v>3</v>
      </c>
      <c r="G18" s="16">
        <v>0</v>
      </c>
      <c r="H18" s="16">
        <f t="shared" si="2"/>
        <v>7</v>
      </c>
      <c r="I18" s="16">
        <v>0</v>
      </c>
      <c r="J18" s="16">
        <v>7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10</v>
      </c>
      <c r="W18" s="16">
        <f t="shared" si="7"/>
        <v>3</v>
      </c>
      <c r="X18" s="16">
        <f t="shared" si="8"/>
        <v>3</v>
      </c>
      <c r="Y18" s="16">
        <f t="shared" si="9"/>
        <v>0</v>
      </c>
      <c r="Z18" s="16">
        <f t="shared" si="10"/>
        <v>7</v>
      </c>
      <c r="AA18" s="16">
        <f t="shared" si="11"/>
        <v>0</v>
      </c>
      <c r="AB18" s="16">
        <f t="shared" si="12"/>
        <v>7</v>
      </c>
      <c r="AC18" s="16">
        <f t="shared" si="13"/>
        <v>0</v>
      </c>
      <c r="AD18" s="16">
        <f t="shared" si="14"/>
        <v>0</v>
      </c>
    </row>
    <row r="19" spans="1:30" ht="13.5" customHeight="1">
      <c r="A19" s="24" t="s">
        <v>104</v>
      </c>
      <c r="B19" s="38" t="s">
        <v>31</v>
      </c>
      <c r="C19" s="39" t="s">
        <v>32</v>
      </c>
      <c r="D19" s="16">
        <f t="shared" si="0"/>
        <v>0</v>
      </c>
      <c r="E19" s="16">
        <f t="shared" si="1"/>
        <v>0</v>
      </c>
      <c r="F19" s="16">
        <v>0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2</v>
      </c>
      <c r="N19" s="16">
        <f t="shared" si="4"/>
        <v>1</v>
      </c>
      <c r="O19" s="16">
        <v>1</v>
      </c>
      <c r="P19" s="16">
        <v>0</v>
      </c>
      <c r="Q19" s="16">
        <f t="shared" si="5"/>
        <v>1</v>
      </c>
      <c r="R19" s="16">
        <v>0</v>
      </c>
      <c r="S19" s="16">
        <v>1</v>
      </c>
      <c r="T19" s="16">
        <v>0</v>
      </c>
      <c r="U19" s="16">
        <v>0</v>
      </c>
      <c r="V19" s="16">
        <f t="shared" si="6"/>
        <v>2</v>
      </c>
      <c r="W19" s="16">
        <f t="shared" si="7"/>
        <v>1</v>
      </c>
      <c r="X19" s="16">
        <f t="shared" si="8"/>
        <v>1</v>
      </c>
      <c r="Y19" s="16">
        <f t="shared" si="9"/>
        <v>0</v>
      </c>
      <c r="Z19" s="16">
        <f t="shared" si="10"/>
        <v>1</v>
      </c>
      <c r="AA19" s="16">
        <f t="shared" si="11"/>
        <v>0</v>
      </c>
      <c r="AB19" s="16">
        <f t="shared" si="12"/>
        <v>1</v>
      </c>
      <c r="AC19" s="16">
        <f t="shared" si="13"/>
        <v>0</v>
      </c>
      <c r="AD19" s="16">
        <f t="shared" si="14"/>
        <v>0</v>
      </c>
    </row>
    <row r="20" spans="1:30" ht="13.5" customHeight="1">
      <c r="A20" s="24" t="s">
        <v>104</v>
      </c>
      <c r="B20" s="38" t="s">
        <v>33</v>
      </c>
      <c r="C20" s="39" t="s">
        <v>34</v>
      </c>
      <c r="D20" s="16">
        <f t="shared" si="0"/>
        <v>4</v>
      </c>
      <c r="E20" s="16">
        <f t="shared" si="1"/>
        <v>4</v>
      </c>
      <c r="F20" s="16">
        <v>3</v>
      </c>
      <c r="G20" s="16">
        <v>1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9</v>
      </c>
      <c r="N20" s="16">
        <f t="shared" si="4"/>
        <v>9</v>
      </c>
      <c r="O20" s="16">
        <v>3</v>
      </c>
      <c r="P20" s="16">
        <v>6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13</v>
      </c>
      <c r="W20" s="16">
        <f t="shared" si="7"/>
        <v>13</v>
      </c>
      <c r="X20" s="16">
        <f t="shared" si="8"/>
        <v>6</v>
      </c>
      <c r="Y20" s="16">
        <f t="shared" si="9"/>
        <v>7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 customHeight="1">
      <c r="A21" s="24" t="s">
        <v>104</v>
      </c>
      <c r="B21" s="38" t="s">
        <v>35</v>
      </c>
      <c r="C21" s="39" t="s">
        <v>36</v>
      </c>
      <c r="D21" s="16">
        <f t="shared" si="0"/>
        <v>2</v>
      </c>
      <c r="E21" s="16">
        <f t="shared" si="1"/>
        <v>0</v>
      </c>
      <c r="F21" s="16">
        <v>0</v>
      </c>
      <c r="G21" s="16">
        <v>0</v>
      </c>
      <c r="H21" s="16">
        <f t="shared" si="2"/>
        <v>2</v>
      </c>
      <c r="I21" s="16">
        <v>0</v>
      </c>
      <c r="J21" s="16">
        <v>2</v>
      </c>
      <c r="K21" s="16">
        <v>0</v>
      </c>
      <c r="L21" s="16">
        <v>0</v>
      </c>
      <c r="M21" s="16">
        <f t="shared" si="3"/>
        <v>3</v>
      </c>
      <c r="N21" s="16">
        <f t="shared" si="4"/>
        <v>0</v>
      </c>
      <c r="O21" s="16">
        <v>0</v>
      </c>
      <c r="P21" s="16">
        <v>0</v>
      </c>
      <c r="Q21" s="16">
        <f t="shared" si="5"/>
        <v>3</v>
      </c>
      <c r="R21" s="16">
        <v>0</v>
      </c>
      <c r="S21" s="16">
        <v>3</v>
      </c>
      <c r="T21" s="16">
        <v>0</v>
      </c>
      <c r="U21" s="16">
        <v>0</v>
      </c>
      <c r="V21" s="16">
        <f t="shared" si="6"/>
        <v>5</v>
      </c>
      <c r="W21" s="16">
        <f t="shared" si="7"/>
        <v>0</v>
      </c>
      <c r="X21" s="16">
        <f t="shared" si="8"/>
        <v>0</v>
      </c>
      <c r="Y21" s="16">
        <f t="shared" si="9"/>
        <v>0</v>
      </c>
      <c r="Z21" s="16">
        <f t="shared" si="10"/>
        <v>5</v>
      </c>
      <c r="AA21" s="16">
        <f t="shared" si="11"/>
        <v>0</v>
      </c>
      <c r="AB21" s="16">
        <f t="shared" si="12"/>
        <v>5</v>
      </c>
      <c r="AC21" s="16">
        <f t="shared" si="13"/>
        <v>0</v>
      </c>
      <c r="AD21" s="16">
        <f t="shared" si="14"/>
        <v>0</v>
      </c>
    </row>
    <row r="22" spans="1:30" ht="13.5" customHeight="1">
      <c r="A22" s="24" t="s">
        <v>104</v>
      </c>
      <c r="B22" s="38" t="s">
        <v>37</v>
      </c>
      <c r="C22" s="39" t="s">
        <v>38</v>
      </c>
      <c r="D22" s="16">
        <f t="shared" si="0"/>
        <v>2</v>
      </c>
      <c r="E22" s="16">
        <f t="shared" si="1"/>
        <v>2</v>
      </c>
      <c r="F22" s="16">
        <v>2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9</v>
      </c>
      <c r="N22" s="16">
        <f t="shared" si="4"/>
        <v>3</v>
      </c>
      <c r="O22" s="16">
        <v>3</v>
      </c>
      <c r="P22" s="16">
        <v>0</v>
      </c>
      <c r="Q22" s="16">
        <f t="shared" si="5"/>
        <v>6</v>
      </c>
      <c r="R22" s="16">
        <v>0</v>
      </c>
      <c r="S22" s="16">
        <v>6</v>
      </c>
      <c r="T22" s="16">
        <v>0</v>
      </c>
      <c r="U22" s="16">
        <v>0</v>
      </c>
      <c r="V22" s="16">
        <f t="shared" si="6"/>
        <v>11</v>
      </c>
      <c r="W22" s="16">
        <f t="shared" si="7"/>
        <v>5</v>
      </c>
      <c r="X22" s="16">
        <f t="shared" si="8"/>
        <v>5</v>
      </c>
      <c r="Y22" s="16">
        <f t="shared" si="9"/>
        <v>0</v>
      </c>
      <c r="Z22" s="16">
        <f t="shared" si="10"/>
        <v>6</v>
      </c>
      <c r="AA22" s="16">
        <f t="shared" si="11"/>
        <v>0</v>
      </c>
      <c r="AB22" s="16">
        <f t="shared" si="12"/>
        <v>6</v>
      </c>
      <c r="AC22" s="16">
        <f t="shared" si="13"/>
        <v>0</v>
      </c>
      <c r="AD22" s="16">
        <f t="shared" si="14"/>
        <v>0</v>
      </c>
    </row>
    <row r="23" spans="1:30" ht="13.5" customHeight="1">
      <c r="A23" s="24" t="s">
        <v>104</v>
      </c>
      <c r="B23" s="38" t="s">
        <v>39</v>
      </c>
      <c r="C23" s="39" t="s">
        <v>40</v>
      </c>
      <c r="D23" s="16">
        <f t="shared" si="0"/>
        <v>5</v>
      </c>
      <c r="E23" s="16">
        <f t="shared" si="1"/>
        <v>5</v>
      </c>
      <c r="F23" s="16">
        <v>2</v>
      </c>
      <c r="G23" s="16">
        <v>3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5</v>
      </c>
      <c r="W23" s="16">
        <f t="shared" si="7"/>
        <v>5</v>
      </c>
      <c r="X23" s="16">
        <f t="shared" si="8"/>
        <v>2</v>
      </c>
      <c r="Y23" s="16">
        <f t="shared" si="9"/>
        <v>3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 customHeight="1">
      <c r="A24" s="24" t="s">
        <v>104</v>
      </c>
      <c r="B24" s="38" t="s">
        <v>41</v>
      </c>
      <c r="C24" s="39" t="s">
        <v>42</v>
      </c>
      <c r="D24" s="16">
        <f t="shared" si="0"/>
        <v>7</v>
      </c>
      <c r="E24" s="16">
        <f t="shared" si="1"/>
        <v>2</v>
      </c>
      <c r="F24" s="16">
        <v>2</v>
      </c>
      <c r="G24" s="16">
        <v>0</v>
      </c>
      <c r="H24" s="16">
        <f t="shared" si="2"/>
        <v>5</v>
      </c>
      <c r="I24" s="16">
        <v>0</v>
      </c>
      <c r="J24" s="16">
        <v>5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7</v>
      </c>
      <c r="W24" s="16">
        <f t="shared" si="7"/>
        <v>2</v>
      </c>
      <c r="X24" s="16">
        <f t="shared" si="8"/>
        <v>2</v>
      </c>
      <c r="Y24" s="16">
        <f t="shared" si="9"/>
        <v>0</v>
      </c>
      <c r="Z24" s="16">
        <f t="shared" si="10"/>
        <v>5</v>
      </c>
      <c r="AA24" s="16">
        <f t="shared" si="11"/>
        <v>0</v>
      </c>
      <c r="AB24" s="16">
        <f t="shared" si="12"/>
        <v>5</v>
      </c>
      <c r="AC24" s="16">
        <f t="shared" si="13"/>
        <v>0</v>
      </c>
      <c r="AD24" s="16">
        <f t="shared" si="14"/>
        <v>0</v>
      </c>
    </row>
    <row r="25" spans="1:30" ht="13.5" customHeight="1">
      <c r="A25" s="24" t="s">
        <v>104</v>
      </c>
      <c r="B25" s="38" t="s">
        <v>43</v>
      </c>
      <c r="C25" s="39" t="s">
        <v>44</v>
      </c>
      <c r="D25" s="16">
        <f t="shared" si="0"/>
        <v>29</v>
      </c>
      <c r="E25" s="16">
        <f t="shared" si="1"/>
        <v>8</v>
      </c>
      <c r="F25" s="16">
        <v>5</v>
      </c>
      <c r="G25" s="16">
        <v>3</v>
      </c>
      <c r="H25" s="16">
        <f t="shared" si="2"/>
        <v>21</v>
      </c>
      <c r="I25" s="16">
        <v>0</v>
      </c>
      <c r="J25" s="16">
        <v>21</v>
      </c>
      <c r="K25" s="16">
        <v>0</v>
      </c>
      <c r="L25" s="16">
        <v>0</v>
      </c>
      <c r="M25" s="16">
        <f t="shared" si="3"/>
        <v>9</v>
      </c>
      <c r="N25" s="16">
        <f t="shared" si="4"/>
        <v>2</v>
      </c>
      <c r="O25" s="16">
        <v>2</v>
      </c>
      <c r="P25" s="16">
        <v>0</v>
      </c>
      <c r="Q25" s="16">
        <f t="shared" si="5"/>
        <v>7</v>
      </c>
      <c r="R25" s="16">
        <v>0</v>
      </c>
      <c r="S25" s="16">
        <v>7</v>
      </c>
      <c r="T25" s="16">
        <v>0</v>
      </c>
      <c r="U25" s="16">
        <v>0</v>
      </c>
      <c r="V25" s="16">
        <f t="shared" si="6"/>
        <v>38</v>
      </c>
      <c r="W25" s="16">
        <f t="shared" si="7"/>
        <v>10</v>
      </c>
      <c r="X25" s="16">
        <f t="shared" si="8"/>
        <v>7</v>
      </c>
      <c r="Y25" s="16">
        <f t="shared" si="9"/>
        <v>3</v>
      </c>
      <c r="Z25" s="16">
        <f t="shared" si="10"/>
        <v>28</v>
      </c>
      <c r="AA25" s="16">
        <f t="shared" si="11"/>
        <v>0</v>
      </c>
      <c r="AB25" s="16">
        <f t="shared" si="12"/>
        <v>28</v>
      </c>
      <c r="AC25" s="16">
        <f t="shared" si="13"/>
        <v>0</v>
      </c>
      <c r="AD25" s="16">
        <f t="shared" si="14"/>
        <v>0</v>
      </c>
    </row>
    <row r="26" spans="1:30" ht="13.5" customHeight="1">
      <c r="A26" s="53" t="s">
        <v>12</v>
      </c>
      <c r="B26" s="54"/>
      <c r="C26" s="55"/>
      <c r="D26" s="16">
        <f t="shared" si="0"/>
        <v>115</v>
      </c>
      <c r="E26" s="16">
        <f t="shared" si="1"/>
        <v>52</v>
      </c>
      <c r="F26" s="16">
        <f>SUM(F7:F25)</f>
        <v>31</v>
      </c>
      <c r="G26" s="16">
        <f>SUM(G7:G25)</f>
        <v>21</v>
      </c>
      <c r="H26" s="16">
        <f t="shared" si="2"/>
        <v>63</v>
      </c>
      <c r="I26" s="16">
        <f>SUM(I7:I25)</f>
        <v>0</v>
      </c>
      <c r="J26" s="16">
        <f>SUM(J7:J25)</f>
        <v>63</v>
      </c>
      <c r="K26" s="16">
        <f>SUM(K7:K25)</f>
        <v>0</v>
      </c>
      <c r="L26" s="16">
        <f>SUM(L7:L25)</f>
        <v>0</v>
      </c>
      <c r="M26" s="16">
        <f t="shared" si="3"/>
        <v>96</v>
      </c>
      <c r="N26" s="16">
        <f t="shared" si="4"/>
        <v>59</v>
      </c>
      <c r="O26" s="16">
        <f>SUM(O7:O25)</f>
        <v>31</v>
      </c>
      <c r="P26" s="16">
        <f>SUM(P7:P25)</f>
        <v>28</v>
      </c>
      <c r="Q26" s="16">
        <f t="shared" si="5"/>
        <v>37</v>
      </c>
      <c r="R26" s="16">
        <f>SUM(R7:R25)</f>
        <v>4</v>
      </c>
      <c r="S26" s="16">
        <f>SUM(S7:S25)</f>
        <v>33</v>
      </c>
      <c r="T26" s="16">
        <f>SUM(T7:T25)</f>
        <v>0</v>
      </c>
      <c r="U26" s="16">
        <f>SUM(U7:U25)</f>
        <v>0</v>
      </c>
      <c r="V26" s="16">
        <f t="shared" si="6"/>
        <v>211</v>
      </c>
      <c r="W26" s="16">
        <f t="shared" si="7"/>
        <v>111</v>
      </c>
      <c r="X26" s="16">
        <f t="shared" si="8"/>
        <v>62</v>
      </c>
      <c r="Y26" s="16">
        <f t="shared" si="9"/>
        <v>49</v>
      </c>
      <c r="Z26" s="16">
        <f t="shared" si="10"/>
        <v>100</v>
      </c>
      <c r="AA26" s="16">
        <f t="shared" si="11"/>
        <v>4</v>
      </c>
      <c r="AB26" s="16">
        <f t="shared" si="12"/>
        <v>96</v>
      </c>
      <c r="AC26" s="16">
        <f t="shared" si="13"/>
        <v>0</v>
      </c>
      <c r="AD26" s="16">
        <f t="shared" si="14"/>
        <v>0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26:C2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&amp;L&amp;16廃棄物処理従事職員数（平成１４年度実績）&amp;R&amp;D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7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11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5" t="s">
        <v>0</v>
      </c>
      <c r="B2" s="45" t="s">
        <v>50</v>
      </c>
      <c r="C2" s="52" t="s">
        <v>1</v>
      </c>
      <c r="D2" s="57" t="s">
        <v>62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7" t="s">
        <v>2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68"/>
    </row>
    <row r="3" spans="1:51" s="35" customFormat="1" ht="22.5" customHeight="1">
      <c r="A3" s="46"/>
      <c r="B3" s="46"/>
      <c r="C3" s="41"/>
      <c r="D3" s="69" t="s">
        <v>255</v>
      </c>
      <c r="E3" s="70"/>
      <c r="F3" s="70"/>
      <c r="G3" s="70"/>
      <c r="H3" s="70"/>
      <c r="I3" s="71"/>
      <c r="J3" s="69" t="s">
        <v>253</v>
      </c>
      <c r="K3" s="70"/>
      <c r="L3" s="70"/>
      <c r="M3" s="70"/>
      <c r="N3" s="70"/>
      <c r="O3" s="71"/>
      <c r="P3" s="69" t="s">
        <v>254</v>
      </c>
      <c r="Q3" s="70"/>
      <c r="R3" s="70"/>
      <c r="S3" s="70"/>
      <c r="T3" s="70"/>
      <c r="U3" s="71"/>
      <c r="V3" s="75" t="s">
        <v>49</v>
      </c>
      <c r="W3" s="76"/>
      <c r="X3" s="76"/>
      <c r="Y3" s="76"/>
      <c r="Z3" s="76"/>
      <c r="AA3" s="76"/>
      <c r="AB3" s="76"/>
      <c r="AC3" s="76"/>
      <c r="AD3" s="76"/>
      <c r="AE3" s="76"/>
      <c r="AF3" s="75" t="s">
        <v>47</v>
      </c>
      <c r="AG3" s="76"/>
      <c r="AH3" s="76"/>
      <c r="AI3" s="76"/>
      <c r="AJ3" s="76"/>
      <c r="AK3" s="76"/>
      <c r="AL3" s="76"/>
      <c r="AM3" s="76"/>
      <c r="AN3" s="76"/>
      <c r="AO3" s="76"/>
      <c r="AP3" s="75" t="s">
        <v>48</v>
      </c>
      <c r="AQ3" s="76"/>
      <c r="AR3" s="76"/>
      <c r="AS3" s="76"/>
      <c r="AT3" s="76"/>
      <c r="AU3" s="76"/>
      <c r="AV3" s="76"/>
      <c r="AW3" s="76"/>
      <c r="AX3" s="76"/>
      <c r="AY3" s="76"/>
    </row>
    <row r="4" spans="1:51" s="30" customFormat="1" ht="22.5" customHeight="1">
      <c r="A4" s="46"/>
      <c r="B4" s="46"/>
      <c r="C4" s="41"/>
      <c r="D4" s="72"/>
      <c r="E4" s="73"/>
      <c r="F4" s="73"/>
      <c r="G4" s="73"/>
      <c r="H4" s="73"/>
      <c r="I4" s="74"/>
      <c r="J4" s="72"/>
      <c r="K4" s="73"/>
      <c r="L4" s="73"/>
      <c r="M4" s="73"/>
      <c r="N4" s="73"/>
      <c r="O4" s="74"/>
      <c r="P4" s="72"/>
      <c r="Q4" s="73"/>
      <c r="R4" s="73"/>
      <c r="S4" s="73"/>
      <c r="T4" s="73"/>
      <c r="U4" s="74"/>
      <c r="V4" s="65" t="s">
        <v>3</v>
      </c>
      <c r="W4" s="65"/>
      <c r="X4" s="65"/>
      <c r="Y4" s="65"/>
      <c r="Z4" s="65" t="s">
        <v>4</v>
      </c>
      <c r="AA4" s="65"/>
      <c r="AB4" s="61" t="s">
        <v>5</v>
      </c>
      <c r="AC4" s="62"/>
      <c r="AD4" s="66" t="s">
        <v>6</v>
      </c>
      <c r="AE4" s="67"/>
      <c r="AF4" s="65" t="s">
        <v>3</v>
      </c>
      <c r="AG4" s="65"/>
      <c r="AH4" s="65"/>
      <c r="AI4" s="65"/>
      <c r="AJ4" s="65" t="s">
        <v>4</v>
      </c>
      <c r="AK4" s="65"/>
      <c r="AL4" s="61" t="s">
        <v>5</v>
      </c>
      <c r="AM4" s="62"/>
      <c r="AN4" s="66" t="s">
        <v>6</v>
      </c>
      <c r="AO4" s="67"/>
      <c r="AP4" s="65" t="s">
        <v>3</v>
      </c>
      <c r="AQ4" s="65"/>
      <c r="AR4" s="65"/>
      <c r="AS4" s="65"/>
      <c r="AT4" s="65" t="s">
        <v>4</v>
      </c>
      <c r="AU4" s="65"/>
      <c r="AV4" s="61" t="s">
        <v>5</v>
      </c>
      <c r="AW4" s="62"/>
      <c r="AX4" s="66" t="s">
        <v>6</v>
      </c>
      <c r="AY4" s="67"/>
    </row>
    <row r="5" spans="1:51" s="30" customFormat="1" ht="22.5" customHeight="1">
      <c r="A5" s="46"/>
      <c r="B5" s="46"/>
      <c r="C5" s="41"/>
      <c r="D5" s="59" t="s">
        <v>7</v>
      </c>
      <c r="E5" s="60"/>
      <c r="F5" s="59" t="s">
        <v>93</v>
      </c>
      <c r="G5" s="60"/>
      <c r="H5" s="59" t="s">
        <v>94</v>
      </c>
      <c r="I5" s="60"/>
      <c r="J5" s="59" t="s">
        <v>7</v>
      </c>
      <c r="K5" s="60"/>
      <c r="L5" s="59" t="s">
        <v>93</v>
      </c>
      <c r="M5" s="60"/>
      <c r="N5" s="59" t="s">
        <v>94</v>
      </c>
      <c r="O5" s="60"/>
      <c r="P5" s="59" t="s">
        <v>7</v>
      </c>
      <c r="Q5" s="60"/>
      <c r="R5" s="59" t="s">
        <v>93</v>
      </c>
      <c r="S5" s="60"/>
      <c r="T5" s="59" t="s">
        <v>94</v>
      </c>
      <c r="U5" s="60"/>
      <c r="V5" s="65" t="s">
        <v>95</v>
      </c>
      <c r="W5" s="65"/>
      <c r="X5" s="65" t="s">
        <v>96</v>
      </c>
      <c r="Y5" s="65"/>
      <c r="Z5" s="65"/>
      <c r="AA5" s="65"/>
      <c r="AB5" s="63"/>
      <c r="AC5" s="64"/>
      <c r="AD5" s="67"/>
      <c r="AE5" s="67"/>
      <c r="AF5" s="65" t="s">
        <v>95</v>
      </c>
      <c r="AG5" s="65"/>
      <c r="AH5" s="65" t="s">
        <v>96</v>
      </c>
      <c r="AI5" s="65"/>
      <c r="AJ5" s="65"/>
      <c r="AK5" s="65"/>
      <c r="AL5" s="63"/>
      <c r="AM5" s="64"/>
      <c r="AN5" s="67"/>
      <c r="AO5" s="67"/>
      <c r="AP5" s="65" t="s">
        <v>95</v>
      </c>
      <c r="AQ5" s="65"/>
      <c r="AR5" s="65" t="s">
        <v>96</v>
      </c>
      <c r="AS5" s="65"/>
      <c r="AT5" s="65"/>
      <c r="AU5" s="65"/>
      <c r="AV5" s="63"/>
      <c r="AW5" s="64"/>
      <c r="AX5" s="67"/>
      <c r="AY5" s="67"/>
    </row>
    <row r="6" spans="1:51" s="30" customFormat="1" ht="22.5" customHeight="1">
      <c r="A6" s="51"/>
      <c r="B6" s="51"/>
      <c r="C6" s="56"/>
      <c r="D6" s="40" t="s">
        <v>72</v>
      </c>
      <c r="E6" s="40" t="s">
        <v>73</v>
      </c>
      <c r="F6" s="40" t="s">
        <v>72</v>
      </c>
      <c r="G6" s="40" t="s">
        <v>73</v>
      </c>
      <c r="H6" s="19" t="s">
        <v>74</v>
      </c>
      <c r="I6" s="40" t="s">
        <v>73</v>
      </c>
      <c r="J6" s="40" t="s">
        <v>72</v>
      </c>
      <c r="K6" s="40" t="s">
        <v>73</v>
      </c>
      <c r="L6" s="40" t="s">
        <v>72</v>
      </c>
      <c r="M6" s="40" t="s">
        <v>73</v>
      </c>
      <c r="N6" s="19" t="s">
        <v>74</v>
      </c>
      <c r="O6" s="40" t="s">
        <v>73</v>
      </c>
      <c r="P6" s="40" t="s">
        <v>72</v>
      </c>
      <c r="Q6" s="40" t="s">
        <v>73</v>
      </c>
      <c r="R6" s="40" t="s">
        <v>72</v>
      </c>
      <c r="S6" s="40" t="s">
        <v>73</v>
      </c>
      <c r="T6" s="19" t="s">
        <v>74</v>
      </c>
      <c r="U6" s="40" t="s">
        <v>73</v>
      </c>
      <c r="V6" s="40" t="s">
        <v>72</v>
      </c>
      <c r="W6" s="19" t="s">
        <v>75</v>
      </c>
      <c r="X6" s="40" t="s">
        <v>72</v>
      </c>
      <c r="Y6" s="19" t="s">
        <v>75</v>
      </c>
      <c r="Z6" s="40" t="s">
        <v>72</v>
      </c>
      <c r="AA6" s="19" t="s">
        <v>75</v>
      </c>
      <c r="AB6" s="19" t="s">
        <v>74</v>
      </c>
      <c r="AC6" s="19" t="s">
        <v>75</v>
      </c>
      <c r="AD6" s="19" t="s">
        <v>74</v>
      </c>
      <c r="AE6" s="19" t="s">
        <v>75</v>
      </c>
      <c r="AF6" s="40" t="s">
        <v>72</v>
      </c>
      <c r="AG6" s="19" t="s">
        <v>75</v>
      </c>
      <c r="AH6" s="40" t="s">
        <v>72</v>
      </c>
      <c r="AI6" s="19" t="s">
        <v>75</v>
      </c>
      <c r="AJ6" s="40" t="s">
        <v>72</v>
      </c>
      <c r="AK6" s="19" t="s">
        <v>75</v>
      </c>
      <c r="AL6" s="19" t="s">
        <v>74</v>
      </c>
      <c r="AM6" s="19" t="s">
        <v>75</v>
      </c>
      <c r="AN6" s="19" t="s">
        <v>74</v>
      </c>
      <c r="AO6" s="19" t="s">
        <v>75</v>
      </c>
      <c r="AP6" s="40" t="s">
        <v>72</v>
      </c>
      <c r="AQ6" s="19" t="s">
        <v>75</v>
      </c>
      <c r="AR6" s="40" t="s">
        <v>72</v>
      </c>
      <c r="AS6" s="19" t="s">
        <v>75</v>
      </c>
      <c r="AT6" s="40" t="s">
        <v>72</v>
      </c>
      <c r="AU6" s="19" t="s">
        <v>75</v>
      </c>
      <c r="AV6" s="19" t="s">
        <v>74</v>
      </c>
      <c r="AW6" s="19" t="s">
        <v>75</v>
      </c>
      <c r="AX6" s="19" t="s">
        <v>74</v>
      </c>
      <c r="AY6" s="19" t="s">
        <v>75</v>
      </c>
    </row>
    <row r="7" spans="1:51" ht="13.5">
      <c r="A7" s="24" t="s">
        <v>104</v>
      </c>
      <c r="B7" s="36" t="s">
        <v>105</v>
      </c>
      <c r="C7" s="37" t="s">
        <v>106</v>
      </c>
      <c r="D7" s="16">
        <v>41</v>
      </c>
      <c r="E7" s="16">
        <v>73</v>
      </c>
      <c r="F7" s="16">
        <v>0</v>
      </c>
      <c r="G7" s="16">
        <v>0</v>
      </c>
      <c r="H7" s="16">
        <v>0</v>
      </c>
      <c r="I7" s="16">
        <v>0</v>
      </c>
      <c r="J7" s="16">
        <v>62</v>
      </c>
      <c r="K7" s="16">
        <v>132</v>
      </c>
      <c r="L7" s="16">
        <v>0</v>
      </c>
      <c r="M7" s="16">
        <v>0</v>
      </c>
      <c r="N7" s="16">
        <v>0</v>
      </c>
      <c r="O7" s="16">
        <v>0</v>
      </c>
      <c r="P7" s="16">
        <v>659</v>
      </c>
      <c r="Q7" s="16">
        <v>1568</v>
      </c>
      <c r="R7" s="16">
        <v>0</v>
      </c>
      <c r="S7" s="16">
        <v>0</v>
      </c>
      <c r="T7" s="16">
        <v>0</v>
      </c>
      <c r="U7" s="16">
        <v>0</v>
      </c>
      <c r="V7" s="16">
        <v>3</v>
      </c>
      <c r="W7" s="16">
        <v>6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59</v>
      </c>
      <c r="AQ7" s="16">
        <v>176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104</v>
      </c>
      <c r="B8" s="36" t="s">
        <v>107</v>
      </c>
      <c r="C8" s="37" t="s">
        <v>108</v>
      </c>
      <c r="D8" s="16">
        <v>3</v>
      </c>
      <c r="E8" s="16">
        <v>9</v>
      </c>
      <c r="F8" s="16">
        <v>9</v>
      </c>
      <c r="G8" s="16">
        <v>12</v>
      </c>
      <c r="H8" s="16">
        <v>0</v>
      </c>
      <c r="I8" s="16">
        <v>0</v>
      </c>
      <c r="J8" s="16">
        <v>15</v>
      </c>
      <c r="K8" s="16">
        <v>41</v>
      </c>
      <c r="L8" s="16">
        <v>5</v>
      </c>
      <c r="M8" s="16">
        <v>10</v>
      </c>
      <c r="N8" s="16">
        <v>0</v>
      </c>
      <c r="O8" s="16">
        <v>0</v>
      </c>
      <c r="P8" s="16">
        <v>19</v>
      </c>
      <c r="Q8" s="16">
        <v>46</v>
      </c>
      <c r="R8" s="16">
        <v>7</v>
      </c>
      <c r="S8" s="16">
        <v>19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12</v>
      </c>
      <c r="AQ8" s="16">
        <v>24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104</v>
      </c>
      <c r="B9" s="36" t="s">
        <v>109</v>
      </c>
      <c r="C9" s="37" t="s">
        <v>110</v>
      </c>
      <c r="D9" s="16">
        <v>6</v>
      </c>
      <c r="E9" s="16">
        <v>7</v>
      </c>
      <c r="F9" s="16">
        <v>3</v>
      </c>
      <c r="G9" s="16">
        <v>11</v>
      </c>
      <c r="H9" s="16">
        <v>0</v>
      </c>
      <c r="I9" s="16">
        <v>0</v>
      </c>
      <c r="J9" s="16">
        <v>20</v>
      </c>
      <c r="K9" s="16">
        <v>34</v>
      </c>
      <c r="L9" s="16">
        <v>2</v>
      </c>
      <c r="M9" s="16">
        <v>4</v>
      </c>
      <c r="N9" s="16">
        <v>3</v>
      </c>
      <c r="O9" s="16">
        <v>10</v>
      </c>
      <c r="P9" s="16">
        <v>51</v>
      </c>
      <c r="Q9" s="16">
        <v>128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3</v>
      </c>
      <c r="AG9" s="16">
        <v>6</v>
      </c>
      <c r="AH9" s="16">
        <v>0</v>
      </c>
      <c r="AI9" s="16">
        <v>0</v>
      </c>
      <c r="AJ9" s="16">
        <v>0</v>
      </c>
      <c r="AK9" s="16">
        <v>0</v>
      </c>
      <c r="AL9" s="16">
        <v>2</v>
      </c>
      <c r="AM9" s="16">
        <v>35</v>
      </c>
      <c r="AN9" s="16">
        <v>0</v>
      </c>
      <c r="AO9" s="16">
        <v>0</v>
      </c>
      <c r="AP9" s="16">
        <v>26</v>
      </c>
      <c r="AQ9" s="16">
        <v>67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104</v>
      </c>
      <c r="B10" s="36" t="s">
        <v>111</v>
      </c>
      <c r="C10" s="37" t="s">
        <v>112</v>
      </c>
      <c r="D10" s="16">
        <v>3</v>
      </c>
      <c r="E10" s="16">
        <v>2</v>
      </c>
      <c r="F10" s="16">
        <v>1</v>
      </c>
      <c r="G10" s="16">
        <v>4</v>
      </c>
      <c r="H10" s="16">
        <v>0</v>
      </c>
      <c r="I10" s="16">
        <v>0</v>
      </c>
      <c r="J10" s="16">
        <v>15</v>
      </c>
      <c r="K10" s="16">
        <v>37</v>
      </c>
      <c r="L10" s="16">
        <v>0</v>
      </c>
      <c r="M10" s="16">
        <v>0</v>
      </c>
      <c r="N10" s="16">
        <v>0</v>
      </c>
      <c r="O10" s="16">
        <v>0</v>
      </c>
      <c r="P10" s="16">
        <v>16</v>
      </c>
      <c r="Q10" s="16">
        <v>64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1</v>
      </c>
      <c r="Y10" s="16">
        <v>1</v>
      </c>
      <c r="Z10" s="16">
        <v>0</v>
      </c>
      <c r="AA10" s="16">
        <v>0</v>
      </c>
      <c r="AB10" s="16">
        <v>1</v>
      </c>
      <c r="AC10" s="16">
        <v>18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6</v>
      </c>
      <c r="AQ10" s="16">
        <v>16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104</v>
      </c>
      <c r="B11" s="36" t="s">
        <v>113</v>
      </c>
      <c r="C11" s="37" t="s">
        <v>114</v>
      </c>
      <c r="D11" s="16">
        <v>2</v>
      </c>
      <c r="E11" s="16">
        <v>3</v>
      </c>
      <c r="F11" s="16">
        <v>1</v>
      </c>
      <c r="G11" s="16">
        <v>10</v>
      </c>
      <c r="H11" s="16">
        <v>0</v>
      </c>
      <c r="I11" s="16">
        <v>0</v>
      </c>
      <c r="J11" s="16">
        <v>26</v>
      </c>
      <c r="K11" s="16">
        <v>47</v>
      </c>
      <c r="L11" s="16">
        <v>0</v>
      </c>
      <c r="M11" s="16">
        <v>0</v>
      </c>
      <c r="N11" s="16">
        <v>0</v>
      </c>
      <c r="O11" s="16">
        <v>0</v>
      </c>
      <c r="P11" s="16">
        <v>154</v>
      </c>
      <c r="Q11" s="16">
        <v>301</v>
      </c>
      <c r="R11" s="16">
        <v>2</v>
      </c>
      <c r="S11" s="16">
        <v>20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6</v>
      </c>
      <c r="AG11" s="16">
        <v>9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36</v>
      </c>
      <c r="AQ11" s="16">
        <v>114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104</v>
      </c>
      <c r="B12" s="36" t="s">
        <v>115</v>
      </c>
      <c r="C12" s="37" t="s">
        <v>116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27</v>
      </c>
      <c r="K12" s="16">
        <v>70</v>
      </c>
      <c r="L12" s="16">
        <v>19</v>
      </c>
      <c r="M12" s="16">
        <v>35</v>
      </c>
      <c r="N12" s="16">
        <v>0</v>
      </c>
      <c r="O12" s="16">
        <v>0</v>
      </c>
      <c r="P12" s="16">
        <v>9</v>
      </c>
      <c r="Q12" s="16">
        <v>20</v>
      </c>
      <c r="R12" s="16">
        <v>18</v>
      </c>
      <c r="S12" s="16">
        <v>58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9</v>
      </c>
      <c r="AQ12" s="16">
        <v>23</v>
      </c>
      <c r="AR12" s="16">
        <v>1</v>
      </c>
      <c r="AS12" s="16">
        <v>10</v>
      </c>
      <c r="AT12" s="16">
        <v>4</v>
      </c>
      <c r="AU12" s="16">
        <v>16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104</v>
      </c>
      <c r="B13" s="36" t="s">
        <v>117</v>
      </c>
      <c r="C13" s="37" t="s">
        <v>118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29</v>
      </c>
      <c r="K13" s="16">
        <v>88</v>
      </c>
      <c r="L13" s="16">
        <v>6</v>
      </c>
      <c r="M13" s="16">
        <v>18</v>
      </c>
      <c r="N13" s="16">
        <v>0</v>
      </c>
      <c r="O13" s="16">
        <v>0</v>
      </c>
      <c r="P13" s="16">
        <v>72</v>
      </c>
      <c r="Q13" s="16">
        <v>183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104</v>
      </c>
      <c r="B14" s="36" t="s">
        <v>119</v>
      </c>
      <c r="C14" s="37" t="s">
        <v>120</v>
      </c>
      <c r="D14" s="16">
        <v>2</v>
      </c>
      <c r="E14" s="16">
        <v>2</v>
      </c>
      <c r="F14" s="16">
        <v>1</v>
      </c>
      <c r="G14" s="16">
        <v>2</v>
      </c>
      <c r="H14" s="16">
        <v>0</v>
      </c>
      <c r="I14" s="16">
        <v>0</v>
      </c>
      <c r="J14" s="16">
        <v>8</v>
      </c>
      <c r="K14" s="16">
        <v>16</v>
      </c>
      <c r="L14" s="16">
        <v>0</v>
      </c>
      <c r="M14" s="16">
        <v>0</v>
      </c>
      <c r="N14" s="16">
        <v>0</v>
      </c>
      <c r="O14" s="16">
        <v>0</v>
      </c>
      <c r="P14" s="16">
        <v>19</v>
      </c>
      <c r="Q14" s="16">
        <v>41</v>
      </c>
      <c r="R14" s="16">
        <v>3</v>
      </c>
      <c r="S14" s="16">
        <v>8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5</v>
      </c>
      <c r="AQ14" s="16">
        <v>12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104</v>
      </c>
      <c r="B15" s="36" t="s">
        <v>121</v>
      </c>
      <c r="C15" s="37" t="s">
        <v>122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7</v>
      </c>
      <c r="K15" s="16">
        <v>13</v>
      </c>
      <c r="L15" s="16">
        <v>0</v>
      </c>
      <c r="M15" s="16">
        <v>0</v>
      </c>
      <c r="N15" s="16">
        <v>0</v>
      </c>
      <c r="O15" s="16">
        <v>0</v>
      </c>
      <c r="P15" s="16">
        <v>11</v>
      </c>
      <c r="Q15" s="16">
        <v>23</v>
      </c>
      <c r="R15" s="16">
        <v>6</v>
      </c>
      <c r="S15" s="16">
        <v>15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7</v>
      </c>
      <c r="AQ15" s="16">
        <v>14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104</v>
      </c>
      <c r="B16" s="36" t="s">
        <v>123</v>
      </c>
      <c r="C16" s="37" t="s">
        <v>124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10</v>
      </c>
      <c r="K16" s="16">
        <v>21</v>
      </c>
      <c r="L16" s="16">
        <v>10</v>
      </c>
      <c r="M16" s="16">
        <v>17</v>
      </c>
      <c r="N16" s="16">
        <v>0</v>
      </c>
      <c r="O16" s="16">
        <v>0</v>
      </c>
      <c r="P16" s="16">
        <v>7</v>
      </c>
      <c r="Q16" s="16">
        <v>15</v>
      </c>
      <c r="R16" s="16">
        <v>30</v>
      </c>
      <c r="S16" s="16">
        <v>158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4</v>
      </c>
      <c r="AQ16" s="16">
        <v>7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104</v>
      </c>
      <c r="B17" s="36" t="s">
        <v>125</v>
      </c>
      <c r="C17" s="37" t="s">
        <v>126</v>
      </c>
      <c r="D17" s="16">
        <v>2</v>
      </c>
      <c r="E17" s="16">
        <v>4</v>
      </c>
      <c r="F17" s="16">
        <v>1</v>
      </c>
      <c r="G17" s="16">
        <v>4</v>
      </c>
      <c r="H17" s="16">
        <v>0</v>
      </c>
      <c r="I17" s="16">
        <v>0</v>
      </c>
      <c r="J17" s="16">
        <v>6</v>
      </c>
      <c r="K17" s="16">
        <v>15</v>
      </c>
      <c r="L17" s="16">
        <v>4</v>
      </c>
      <c r="M17" s="16">
        <v>8</v>
      </c>
      <c r="N17" s="16">
        <v>0</v>
      </c>
      <c r="O17" s="16">
        <v>0</v>
      </c>
      <c r="P17" s="16">
        <v>21</v>
      </c>
      <c r="Q17" s="16">
        <v>42</v>
      </c>
      <c r="R17" s="16">
        <v>25</v>
      </c>
      <c r="S17" s="16">
        <v>63</v>
      </c>
      <c r="T17" s="16">
        <v>0</v>
      </c>
      <c r="U17" s="16">
        <v>0</v>
      </c>
      <c r="V17" s="16">
        <v>2</v>
      </c>
      <c r="W17" s="16">
        <v>4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5</v>
      </c>
      <c r="AQ17" s="16">
        <v>13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104</v>
      </c>
      <c r="B18" s="36" t="s">
        <v>127</v>
      </c>
      <c r="C18" s="37" t="s">
        <v>128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7</v>
      </c>
      <c r="K18" s="16">
        <v>18</v>
      </c>
      <c r="L18" s="16">
        <v>0</v>
      </c>
      <c r="M18" s="16">
        <v>0</v>
      </c>
      <c r="N18" s="16">
        <v>0</v>
      </c>
      <c r="O18" s="16">
        <v>0</v>
      </c>
      <c r="P18" s="16">
        <v>33</v>
      </c>
      <c r="Q18" s="16">
        <v>58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9</v>
      </c>
      <c r="AQ18" s="16">
        <v>16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104</v>
      </c>
      <c r="B19" s="36" t="s">
        <v>129</v>
      </c>
      <c r="C19" s="37" t="s">
        <v>130</v>
      </c>
      <c r="D19" s="16">
        <v>2</v>
      </c>
      <c r="E19" s="16">
        <v>4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3</v>
      </c>
      <c r="Q19" s="16">
        <v>6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6</v>
      </c>
      <c r="AQ19" s="16">
        <v>15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104</v>
      </c>
      <c r="B20" s="36" t="s">
        <v>131</v>
      </c>
      <c r="C20" s="37" t="s">
        <v>132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3</v>
      </c>
      <c r="K20" s="16">
        <v>8</v>
      </c>
      <c r="L20" s="16">
        <v>3</v>
      </c>
      <c r="M20" s="16">
        <v>6</v>
      </c>
      <c r="N20" s="16">
        <v>0</v>
      </c>
      <c r="O20" s="16">
        <v>0</v>
      </c>
      <c r="P20" s="16">
        <v>5</v>
      </c>
      <c r="Q20" s="16">
        <v>10</v>
      </c>
      <c r="R20" s="16">
        <v>4</v>
      </c>
      <c r="S20" s="16">
        <v>8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6</v>
      </c>
      <c r="AQ20" s="16">
        <v>13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104</v>
      </c>
      <c r="B21" s="36" t="s">
        <v>133</v>
      </c>
      <c r="C21" s="37" t="s">
        <v>134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1</v>
      </c>
      <c r="K21" s="16">
        <v>2</v>
      </c>
      <c r="L21" s="16">
        <v>1</v>
      </c>
      <c r="M21" s="16">
        <v>2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3</v>
      </c>
      <c r="AQ21" s="16">
        <v>6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104</v>
      </c>
      <c r="B22" s="36" t="s">
        <v>135</v>
      </c>
      <c r="C22" s="37" t="s">
        <v>136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14</v>
      </c>
      <c r="K22" s="16">
        <v>35</v>
      </c>
      <c r="L22" s="16">
        <v>0</v>
      </c>
      <c r="M22" s="16">
        <v>0</v>
      </c>
      <c r="N22" s="16">
        <v>0</v>
      </c>
      <c r="O22" s="16">
        <v>0</v>
      </c>
      <c r="P22" s="16">
        <v>13</v>
      </c>
      <c r="Q22" s="16">
        <v>27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6</v>
      </c>
      <c r="AQ22" s="16">
        <v>14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104</v>
      </c>
      <c r="B23" s="36" t="s">
        <v>137</v>
      </c>
      <c r="C23" s="37" t="s">
        <v>138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8</v>
      </c>
      <c r="K23" s="16">
        <v>15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5</v>
      </c>
      <c r="AQ23" s="16">
        <v>15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104</v>
      </c>
      <c r="B24" s="36" t="s">
        <v>139</v>
      </c>
      <c r="C24" s="37" t="s">
        <v>140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</v>
      </c>
      <c r="K24" s="16">
        <v>3</v>
      </c>
      <c r="L24" s="16">
        <v>0</v>
      </c>
      <c r="M24" s="16">
        <v>0</v>
      </c>
      <c r="N24" s="16">
        <v>0</v>
      </c>
      <c r="O24" s="16">
        <v>0</v>
      </c>
      <c r="P24" s="16">
        <v>1</v>
      </c>
      <c r="Q24" s="16">
        <v>3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1</v>
      </c>
      <c r="AQ24" s="16">
        <v>2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104</v>
      </c>
      <c r="B25" s="36" t="s">
        <v>141</v>
      </c>
      <c r="C25" s="37" t="s">
        <v>142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1</v>
      </c>
      <c r="K25" s="16">
        <v>3</v>
      </c>
      <c r="L25" s="16">
        <v>0</v>
      </c>
      <c r="M25" s="16">
        <v>0</v>
      </c>
      <c r="N25" s="16">
        <v>0</v>
      </c>
      <c r="O25" s="16">
        <v>0</v>
      </c>
      <c r="P25" s="16">
        <v>1</v>
      </c>
      <c r="Q25" s="16">
        <v>4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1</v>
      </c>
      <c r="AQ25" s="16">
        <v>2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104</v>
      </c>
      <c r="B26" s="36" t="s">
        <v>143</v>
      </c>
      <c r="C26" s="37" t="s">
        <v>144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2</v>
      </c>
      <c r="K26" s="16">
        <v>8</v>
      </c>
      <c r="L26" s="16">
        <v>2</v>
      </c>
      <c r="M26" s="16">
        <v>8</v>
      </c>
      <c r="N26" s="16">
        <v>0</v>
      </c>
      <c r="O26" s="16">
        <v>0</v>
      </c>
      <c r="P26" s="16">
        <v>1</v>
      </c>
      <c r="Q26" s="16">
        <v>4</v>
      </c>
      <c r="R26" s="16">
        <v>1</v>
      </c>
      <c r="S26" s="16">
        <v>1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104</v>
      </c>
      <c r="B27" s="36" t="s">
        <v>145</v>
      </c>
      <c r="C27" s="37" t="s">
        <v>146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2</v>
      </c>
      <c r="K27" s="16">
        <v>4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104</v>
      </c>
      <c r="B28" s="36" t="s">
        <v>147</v>
      </c>
      <c r="C28" s="37" t="s">
        <v>148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4</v>
      </c>
      <c r="K28" s="16">
        <v>8</v>
      </c>
      <c r="L28" s="16">
        <v>0</v>
      </c>
      <c r="M28" s="16">
        <v>0</v>
      </c>
      <c r="N28" s="16">
        <v>0</v>
      </c>
      <c r="O28" s="16">
        <v>0</v>
      </c>
      <c r="P28" s="16">
        <v>2</v>
      </c>
      <c r="Q28" s="16">
        <v>4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2</v>
      </c>
      <c r="AQ28" s="16">
        <v>7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104</v>
      </c>
      <c r="B29" s="36" t="s">
        <v>149</v>
      </c>
      <c r="C29" s="37" t="s">
        <v>150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104</v>
      </c>
      <c r="B30" s="36" t="s">
        <v>151</v>
      </c>
      <c r="C30" s="37" t="s">
        <v>152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104</v>
      </c>
      <c r="B31" s="36" t="s">
        <v>153</v>
      </c>
      <c r="C31" s="37" t="s">
        <v>154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6</v>
      </c>
      <c r="K31" s="16">
        <v>10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3</v>
      </c>
      <c r="AG31" s="16">
        <v>5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2</v>
      </c>
      <c r="AQ31" s="16">
        <v>5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104</v>
      </c>
      <c r="B32" s="36" t="s">
        <v>155</v>
      </c>
      <c r="C32" s="37" t="s">
        <v>156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104</v>
      </c>
      <c r="B33" s="36" t="s">
        <v>157</v>
      </c>
      <c r="C33" s="37" t="s">
        <v>158</v>
      </c>
      <c r="D33" s="16">
        <v>4</v>
      </c>
      <c r="E33" s="16">
        <v>8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1</v>
      </c>
      <c r="M33" s="16">
        <v>2</v>
      </c>
      <c r="N33" s="16">
        <v>0</v>
      </c>
      <c r="O33" s="16">
        <v>0</v>
      </c>
      <c r="P33" s="16">
        <v>1</v>
      </c>
      <c r="Q33" s="16">
        <v>3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2</v>
      </c>
      <c r="AQ33" s="16">
        <v>4</v>
      </c>
      <c r="AR33" s="16">
        <v>0</v>
      </c>
      <c r="AS33" s="16">
        <v>0</v>
      </c>
      <c r="AT33" s="16">
        <v>0</v>
      </c>
      <c r="AU33" s="16">
        <v>0</v>
      </c>
      <c r="AV33" s="16">
        <v>1</v>
      </c>
      <c r="AW33" s="16">
        <v>20</v>
      </c>
      <c r="AX33" s="16">
        <v>0</v>
      </c>
      <c r="AY33" s="16">
        <v>0</v>
      </c>
    </row>
    <row r="34" spans="1:51" ht="13.5">
      <c r="A34" s="24" t="s">
        <v>104</v>
      </c>
      <c r="B34" s="36" t="s">
        <v>159</v>
      </c>
      <c r="C34" s="37" t="s">
        <v>160</v>
      </c>
      <c r="D34" s="16">
        <v>4</v>
      </c>
      <c r="E34" s="16">
        <v>5</v>
      </c>
      <c r="F34" s="16">
        <v>0</v>
      </c>
      <c r="G34" s="16">
        <v>0</v>
      </c>
      <c r="H34" s="16">
        <v>0</v>
      </c>
      <c r="I34" s="16">
        <v>0</v>
      </c>
      <c r="J34" s="16">
        <v>2</v>
      </c>
      <c r="K34" s="16">
        <v>8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1</v>
      </c>
      <c r="AQ34" s="16">
        <v>2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104</v>
      </c>
      <c r="B35" s="36" t="s">
        <v>161</v>
      </c>
      <c r="C35" s="37" t="s">
        <v>162</v>
      </c>
      <c r="D35" s="16">
        <v>1</v>
      </c>
      <c r="E35" s="16">
        <v>2</v>
      </c>
      <c r="F35" s="16">
        <v>1</v>
      </c>
      <c r="G35" s="16">
        <v>2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2</v>
      </c>
      <c r="AQ35" s="16">
        <v>4</v>
      </c>
      <c r="AR35" s="16">
        <v>0</v>
      </c>
      <c r="AS35" s="16">
        <v>0</v>
      </c>
      <c r="AT35" s="16">
        <v>0</v>
      </c>
      <c r="AU35" s="16">
        <v>0</v>
      </c>
      <c r="AV35" s="16">
        <v>1</v>
      </c>
      <c r="AW35" s="16">
        <v>20</v>
      </c>
      <c r="AX35" s="16">
        <v>0</v>
      </c>
      <c r="AY35" s="16">
        <v>0</v>
      </c>
    </row>
    <row r="36" spans="1:51" ht="13.5">
      <c r="A36" s="24" t="s">
        <v>104</v>
      </c>
      <c r="B36" s="36" t="s">
        <v>163</v>
      </c>
      <c r="C36" s="37" t="s">
        <v>164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104</v>
      </c>
      <c r="B37" s="36" t="s">
        <v>165</v>
      </c>
      <c r="C37" s="37" t="s">
        <v>166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104</v>
      </c>
      <c r="B38" s="36" t="s">
        <v>167</v>
      </c>
      <c r="C38" s="37" t="s">
        <v>168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2</v>
      </c>
      <c r="K38" s="16">
        <v>4</v>
      </c>
      <c r="L38" s="16">
        <v>0</v>
      </c>
      <c r="M38" s="16">
        <v>0</v>
      </c>
      <c r="N38" s="16">
        <v>1</v>
      </c>
      <c r="O38" s="16">
        <v>19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2</v>
      </c>
      <c r="AQ38" s="16">
        <v>4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104</v>
      </c>
      <c r="B39" s="36" t="s">
        <v>169</v>
      </c>
      <c r="C39" s="37" t="s">
        <v>170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26</v>
      </c>
      <c r="K39" s="16">
        <v>57</v>
      </c>
      <c r="L39" s="16">
        <v>23</v>
      </c>
      <c r="M39" s="16">
        <v>115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15</v>
      </c>
      <c r="AQ39" s="16">
        <v>48</v>
      </c>
      <c r="AR39" s="16">
        <v>0</v>
      </c>
      <c r="AS39" s="16">
        <v>0</v>
      </c>
      <c r="AT39" s="16">
        <v>1</v>
      </c>
      <c r="AU39" s="16">
        <v>2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104</v>
      </c>
      <c r="B40" s="36" t="s">
        <v>171</v>
      </c>
      <c r="C40" s="37" t="s">
        <v>46</v>
      </c>
      <c r="D40" s="16">
        <v>3</v>
      </c>
      <c r="E40" s="16">
        <v>6</v>
      </c>
      <c r="F40" s="16">
        <v>1</v>
      </c>
      <c r="G40" s="16">
        <v>2</v>
      </c>
      <c r="H40" s="16">
        <v>0</v>
      </c>
      <c r="I40" s="16">
        <v>0</v>
      </c>
      <c r="J40" s="16">
        <v>11</v>
      </c>
      <c r="K40" s="16">
        <v>27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15</v>
      </c>
      <c r="AQ40" s="16">
        <v>47</v>
      </c>
      <c r="AR40" s="16">
        <v>1</v>
      </c>
      <c r="AS40" s="16">
        <v>2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104</v>
      </c>
      <c r="B41" s="36" t="s">
        <v>172</v>
      </c>
      <c r="C41" s="37" t="s">
        <v>13</v>
      </c>
      <c r="D41" s="16">
        <v>6</v>
      </c>
      <c r="E41" s="16">
        <v>15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4</v>
      </c>
      <c r="AG41" s="16">
        <v>11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104</v>
      </c>
      <c r="B42" s="36" t="s">
        <v>173</v>
      </c>
      <c r="C42" s="37" t="s">
        <v>174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1</v>
      </c>
      <c r="K42" s="16">
        <v>2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2</v>
      </c>
      <c r="AG42" s="16">
        <v>8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104</v>
      </c>
      <c r="B43" s="36" t="s">
        <v>175</v>
      </c>
      <c r="C43" s="37" t="s">
        <v>176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1</v>
      </c>
      <c r="K43" s="16">
        <v>4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1</v>
      </c>
      <c r="AG43" s="16">
        <v>3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2</v>
      </c>
      <c r="AQ43" s="16">
        <v>4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104</v>
      </c>
      <c r="B44" s="36" t="s">
        <v>177</v>
      </c>
      <c r="C44" s="37" t="s">
        <v>178</v>
      </c>
      <c r="D44" s="16">
        <v>1</v>
      </c>
      <c r="E44" s="16">
        <v>4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1</v>
      </c>
      <c r="W44" s="16">
        <v>3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2</v>
      </c>
      <c r="AQ44" s="16">
        <v>8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104</v>
      </c>
      <c r="B45" s="36" t="s">
        <v>179</v>
      </c>
      <c r="C45" s="37" t="s">
        <v>180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1</v>
      </c>
      <c r="K45" s="16">
        <v>4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1</v>
      </c>
      <c r="AG45" s="16">
        <v>3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1</v>
      </c>
      <c r="AQ45" s="16">
        <v>4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104</v>
      </c>
      <c r="B46" s="36" t="s">
        <v>181</v>
      </c>
      <c r="C46" s="37" t="s">
        <v>182</v>
      </c>
      <c r="D46" s="16">
        <v>1</v>
      </c>
      <c r="E46" s="16">
        <v>3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1</v>
      </c>
      <c r="Q46" s="16">
        <v>3</v>
      </c>
      <c r="R46" s="16">
        <v>2</v>
      </c>
      <c r="S46" s="16">
        <v>2</v>
      </c>
      <c r="T46" s="16">
        <v>0</v>
      </c>
      <c r="U46" s="16">
        <v>0</v>
      </c>
      <c r="V46" s="16">
        <v>1</v>
      </c>
      <c r="W46" s="16">
        <v>4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1</v>
      </c>
      <c r="AQ46" s="16">
        <v>4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104</v>
      </c>
      <c r="B47" s="36" t="s">
        <v>183</v>
      </c>
      <c r="C47" s="37" t="s">
        <v>45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15</v>
      </c>
      <c r="K47" s="16">
        <v>39</v>
      </c>
      <c r="L47" s="16">
        <v>4</v>
      </c>
      <c r="M47" s="16">
        <v>17</v>
      </c>
      <c r="N47" s="16">
        <v>0</v>
      </c>
      <c r="O47" s="16">
        <v>0</v>
      </c>
      <c r="P47" s="16">
        <v>67</v>
      </c>
      <c r="Q47" s="16">
        <v>169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4</v>
      </c>
      <c r="AQ47" s="16">
        <v>8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104</v>
      </c>
      <c r="B48" s="36" t="s">
        <v>184</v>
      </c>
      <c r="C48" s="37" t="s">
        <v>185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7</v>
      </c>
      <c r="K48" s="16">
        <v>14</v>
      </c>
      <c r="L48" s="16">
        <v>7</v>
      </c>
      <c r="M48" s="16">
        <v>16</v>
      </c>
      <c r="N48" s="16">
        <v>0</v>
      </c>
      <c r="O48" s="16">
        <v>0</v>
      </c>
      <c r="P48" s="16">
        <v>7</v>
      </c>
      <c r="Q48" s="16">
        <v>14</v>
      </c>
      <c r="R48" s="16">
        <v>7</v>
      </c>
      <c r="S48" s="16">
        <v>16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15</v>
      </c>
      <c r="AQ48" s="16">
        <v>47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104</v>
      </c>
      <c r="B49" s="36" t="s">
        <v>186</v>
      </c>
      <c r="C49" s="37" t="s">
        <v>187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104</v>
      </c>
      <c r="B50" s="36" t="s">
        <v>188</v>
      </c>
      <c r="C50" s="37" t="s">
        <v>71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23</v>
      </c>
      <c r="M50" s="16">
        <v>169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1</v>
      </c>
      <c r="AQ50" s="16">
        <v>3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104</v>
      </c>
      <c r="B51" s="36" t="s">
        <v>189</v>
      </c>
      <c r="C51" s="37" t="s">
        <v>190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3</v>
      </c>
      <c r="K51" s="16">
        <v>8</v>
      </c>
      <c r="L51" s="16">
        <v>0</v>
      </c>
      <c r="M51" s="16">
        <v>0</v>
      </c>
      <c r="N51" s="16">
        <v>0</v>
      </c>
      <c r="O51" s="16">
        <v>0</v>
      </c>
      <c r="P51" s="16">
        <v>3</v>
      </c>
      <c r="Q51" s="16">
        <v>6</v>
      </c>
      <c r="R51" s="16">
        <v>0</v>
      </c>
      <c r="S51" s="16">
        <v>0</v>
      </c>
      <c r="T51" s="16">
        <v>0</v>
      </c>
      <c r="U51" s="16">
        <v>0</v>
      </c>
      <c r="V51" s="16">
        <v>1</v>
      </c>
      <c r="W51" s="16">
        <v>2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104</v>
      </c>
      <c r="B52" s="36" t="s">
        <v>191</v>
      </c>
      <c r="C52" s="37" t="s">
        <v>192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3</v>
      </c>
      <c r="K52" s="16">
        <v>6</v>
      </c>
      <c r="L52" s="16">
        <v>4</v>
      </c>
      <c r="M52" s="16">
        <v>12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104</v>
      </c>
      <c r="B53" s="36" t="s">
        <v>193</v>
      </c>
      <c r="C53" s="37" t="s">
        <v>194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104</v>
      </c>
      <c r="B54" s="36" t="s">
        <v>195</v>
      </c>
      <c r="C54" s="37" t="s">
        <v>196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104</v>
      </c>
      <c r="B55" s="36" t="s">
        <v>197</v>
      </c>
      <c r="C55" s="37" t="s">
        <v>198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104</v>
      </c>
      <c r="B56" s="36" t="s">
        <v>199</v>
      </c>
      <c r="C56" s="37" t="s">
        <v>200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104</v>
      </c>
      <c r="B57" s="36" t="s">
        <v>201</v>
      </c>
      <c r="C57" s="37" t="s">
        <v>202</v>
      </c>
      <c r="D57" s="16">
        <v>4</v>
      </c>
      <c r="E57" s="16">
        <v>12</v>
      </c>
      <c r="F57" s="16">
        <v>2</v>
      </c>
      <c r="G57" s="16">
        <v>4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2</v>
      </c>
      <c r="AG57" s="16">
        <v>4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104</v>
      </c>
      <c r="B58" s="36" t="s">
        <v>203</v>
      </c>
      <c r="C58" s="37" t="s">
        <v>204</v>
      </c>
      <c r="D58" s="16">
        <v>3</v>
      </c>
      <c r="E58" s="16">
        <v>12</v>
      </c>
      <c r="F58" s="16">
        <v>1</v>
      </c>
      <c r="G58" s="16">
        <v>2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4</v>
      </c>
      <c r="AQ58" s="16">
        <v>9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24" t="s">
        <v>104</v>
      </c>
      <c r="B59" s="36" t="s">
        <v>205</v>
      </c>
      <c r="C59" s="37" t="s">
        <v>252</v>
      </c>
      <c r="D59" s="16">
        <v>3</v>
      </c>
      <c r="E59" s="16">
        <v>5</v>
      </c>
      <c r="F59" s="16">
        <v>0</v>
      </c>
      <c r="G59" s="16">
        <v>0</v>
      </c>
      <c r="H59" s="16">
        <v>0</v>
      </c>
      <c r="I59" s="16">
        <v>0</v>
      </c>
      <c r="J59" s="16">
        <v>13</v>
      </c>
      <c r="K59" s="16">
        <v>34</v>
      </c>
      <c r="L59" s="16">
        <v>1</v>
      </c>
      <c r="M59" s="16">
        <v>11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2</v>
      </c>
      <c r="AQ59" s="16">
        <v>5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24" t="s">
        <v>104</v>
      </c>
      <c r="B60" s="36" t="s">
        <v>206</v>
      </c>
      <c r="C60" s="37" t="s">
        <v>207</v>
      </c>
      <c r="D60" s="16">
        <v>2</v>
      </c>
      <c r="E60" s="16">
        <v>3</v>
      </c>
      <c r="F60" s="16">
        <v>1</v>
      </c>
      <c r="G60" s="16">
        <v>2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2</v>
      </c>
      <c r="AQ60" s="16">
        <v>4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24" t="s">
        <v>104</v>
      </c>
      <c r="B61" s="36" t="s">
        <v>208</v>
      </c>
      <c r="C61" s="37" t="s">
        <v>209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3</v>
      </c>
      <c r="K61" s="16">
        <v>12</v>
      </c>
      <c r="L61" s="16">
        <v>2</v>
      </c>
      <c r="M61" s="16">
        <v>4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3</v>
      </c>
      <c r="AQ61" s="16">
        <v>7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24" t="s">
        <v>104</v>
      </c>
      <c r="B62" s="36" t="s">
        <v>210</v>
      </c>
      <c r="C62" s="37" t="s">
        <v>211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2</v>
      </c>
      <c r="K62" s="16">
        <v>6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2</v>
      </c>
      <c r="AQ62" s="16">
        <v>4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24" t="s">
        <v>104</v>
      </c>
      <c r="B63" s="36" t="s">
        <v>212</v>
      </c>
      <c r="C63" s="37" t="s">
        <v>213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5</v>
      </c>
      <c r="K63" s="16">
        <v>12</v>
      </c>
      <c r="L63" s="16">
        <v>1</v>
      </c>
      <c r="M63" s="16">
        <v>4</v>
      </c>
      <c r="N63" s="16">
        <v>0</v>
      </c>
      <c r="O63" s="16">
        <v>0</v>
      </c>
      <c r="P63" s="16">
        <v>4</v>
      </c>
      <c r="Q63" s="16">
        <v>12</v>
      </c>
      <c r="R63" s="16">
        <v>2</v>
      </c>
      <c r="S63" s="16">
        <v>6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24" t="s">
        <v>104</v>
      </c>
      <c r="B64" s="36" t="s">
        <v>214</v>
      </c>
      <c r="C64" s="37" t="s">
        <v>215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2</v>
      </c>
      <c r="K64" s="16">
        <v>5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24" t="s">
        <v>104</v>
      </c>
      <c r="B65" s="36" t="s">
        <v>216</v>
      </c>
      <c r="C65" s="37" t="s">
        <v>217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4</v>
      </c>
      <c r="K65" s="16">
        <v>14</v>
      </c>
      <c r="L65" s="16">
        <v>4</v>
      </c>
      <c r="M65" s="16">
        <v>13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24" t="s">
        <v>104</v>
      </c>
      <c r="B66" s="36" t="s">
        <v>218</v>
      </c>
      <c r="C66" s="37" t="s">
        <v>92</v>
      </c>
      <c r="D66" s="16">
        <v>3</v>
      </c>
      <c r="E66" s="16">
        <v>6</v>
      </c>
      <c r="F66" s="16">
        <v>7</v>
      </c>
      <c r="G66" s="16">
        <v>11</v>
      </c>
      <c r="H66" s="16">
        <v>0</v>
      </c>
      <c r="I66" s="16">
        <v>0</v>
      </c>
      <c r="J66" s="16">
        <v>2</v>
      </c>
      <c r="K66" s="16">
        <v>4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3</v>
      </c>
      <c r="AG66" s="16">
        <v>5</v>
      </c>
      <c r="AH66" s="16">
        <v>0</v>
      </c>
      <c r="AI66" s="16">
        <v>0</v>
      </c>
      <c r="AJ66" s="16">
        <v>2</v>
      </c>
      <c r="AK66" s="16">
        <v>7</v>
      </c>
      <c r="AL66" s="16">
        <v>0</v>
      </c>
      <c r="AM66" s="16">
        <v>0</v>
      </c>
      <c r="AN66" s="16">
        <v>0</v>
      </c>
      <c r="AO66" s="16">
        <v>0</v>
      </c>
      <c r="AP66" s="16">
        <v>1</v>
      </c>
      <c r="AQ66" s="16">
        <v>2</v>
      </c>
      <c r="AR66" s="16">
        <v>0</v>
      </c>
      <c r="AS66" s="16">
        <v>0</v>
      </c>
      <c r="AT66" s="16">
        <v>1</v>
      </c>
      <c r="AU66" s="16">
        <v>4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24" t="s">
        <v>104</v>
      </c>
      <c r="B67" s="36" t="s">
        <v>219</v>
      </c>
      <c r="C67" s="37" t="s">
        <v>220</v>
      </c>
      <c r="D67" s="16">
        <v>2</v>
      </c>
      <c r="E67" s="16">
        <v>5</v>
      </c>
      <c r="F67" s="16">
        <v>1</v>
      </c>
      <c r="G67" s="16">
        <v>2</v>
      </c>
      <c r="H67" s="16">
        <v>0</v>
      </c>
      <c r="I67" s="16">
        <v>0</v>
      </c>
      <c r="J67" s="16">
        <v>0</v>
      </c>
      <c r="K67" s="16">
        <v>0</v>
      </c>
      <c r="L67" s="16">
        <v>4</v>
      </c>
      <c r="M67" s="16">
        <v>16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5</v>
      </c>
      <c r="AQ67" s="16">
        <v>13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24" t="s">
        <v>104</v>
      </c>
      <c r="B68" s="36" t="s">
        <v>221</v>
      </c>
      <c r="C68" s="37" t="s">
        <v>222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4</v>
      </c>
      <c r="K68" s="16">
        <v>13</v>
      </c>
      <c r="L68" s="16">
        <v>3</v>
      </c>
      <c r="M68" s="16">
        <v>12</v>
      </c>
      <c r="N68" s="16">
        <v>0</v>
      </c>
      <c r="O68" s="16">
        <v>0</v>
      </c>
      <c r="P68" s="16">
        <v>1</v>
      </c>
      <c r="Q68" s="16">
        <v>3</v>
      </c>
      <c r="R68" s="16">
        <v>1</v>
      </c>
      <c r="S68" s="16">
        <v>4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4</v>
      </c>
      <c r="AG68" s="16">
        <v>12</v>
      </c>
      <c r="AH68" s="16">
        <v>0</v>
      </c>
      <c r="AI68" s="16">
        <v>0</v>
      </c>
      <c r="AJ68" s="16">
        <v>1</v>
      </c>
      <c r="AK68" s="16">
        <v>4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24" t="s">
        <v>104</v>
      </c>
      <c r="B69" s="36" t="s">
        <v>223</v>
      </c>
      <c r="C69" s="37" t="s">
        <v>224</v>
      </c>
      <c r="D69" s="16">
        <v>3</v>
      </c>
      <c r="E69" s="16">
        <v>5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5</v>
      </c>
      <c r="AQ69" s="16">
        <v>14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24" t="s">
        <v>104</v>
      </c>
      <c r="B70" s="36" t="s">
        <v>225</v>
      </c>
      <c r="C70" s="37" t="s">
        <v>226</v>
      </c>
      <c r="D70" s="16">
        <v>1</v>
      </c>
      <c r="E70" s="16">
        <v>2</v>
      </c>
      <c r="F70" s="16">
        <v>0</v>
      </c>
      <c r="G70" s="16">
        <v>0</v>
      </c>
      <c r="H70" s="16">
        <v>0</v>
      </c>
      <c r="I70" s="16">
        <v>0</v>
      </c>
      <c r="J70" s="16">
        <v>13</v>
      </c>
      <c r="K70" s="16">
        <v>53</v>
      </c>
      <c r="L70" s="16">
        <v>2</v>
      </c>
      <c r="M70" s="16">
        <v>10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4</v>
      </c>
      <c r="AG70" s="16">
        <v>12</v>
      </c>
      <c r="AH70" s="16">
        <v>0</v>
      </c>
      <c r="AI70" s="16">
        <v>0</v>
      </c>
      <c r="AJ70" s="16">
        <v>1</v>
      </c>
      <c r="AK70" s="16">
        <v>4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24" t="s">
        <v>104</v>
      </c>
      <c r="B71" s="36" t="s">
        <v>227</v>
      </c>
      <c r="C71" s="37" t="s">
        <v>228</v>
      </c>
      <c r="D71" s="16">
        <v>0</v>
      </c>
      <c r="E71" s="16">
        <v>0</v>
      </c>
      <c r="F71" s="16">
        <v>1</v>
      </c>
      <c r="G71" s="16">
        <v>2</v>
      </c>
      <c r="H71" s="16">
        <v>0</v>
      </c>
      <c r="I71" s="16">
        <v>0</v>
      </c>
      <c r="J71" s="16">
        <v>3</v>
      </c>
      <c r="K71" s="16">
        <v>6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1</v>
      </c>
      <c r="S71" s="16">
        <v>2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7</v>
      </c>
      <c r="AQ71" s="16">
        <v>21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24" t="s">
        <v>104</v>
      </c>
      <c r="B72" s="36" t="s">
        <v>229</v>
      </c>
      <c r="C72" s="37" t="s">
        <v>230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24" t="s">
        <v>104</v>
      </c>
      <c r="B73" s="36" t="s">
        <v>231</v>
      </c>
      <c r="C73" s="37" t="s">
        <v>232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24" t="s">
        <v>104</v>
      </c>
      <c r="B74" s="36" t="s">
        <v>233</v>
      </c>
      <c r="C74" s="37" t="s">
        <v>234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24" t="s">
        <v>104</v>
      </c>
      <c r="B75" s="36" t="s">
        <v>235</v>
      </c>
      <c r="C75" s="37" t="s">
        <v>236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24" t="s">
        <v>104</v>
      </c>
      <c r="B76" s="36" t="s">
        <v>237</v>
      </c>
      <c r="C76" s="37" t="s">
        <v>238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42" t="s">
        <v>12</v>
      </c>
      <c r="B77" s="43"/>
      <c r="C77" s="44"/>
      <c r="D77" s="16">
        <f>SUM(D7:D76)</f>
        <v>102</v>
      </c>
      <c r="E77" s="16">
        <f aca="true" t="shared" si="0" ref="E77:AY77">SUM(E7:E76)</f>
        <v>197</v>
      </c>
      <c r="F77" s="16">
        <f t="shared" si="0"/>
        <v>31</v>
      </c>
      <c r="G77" s="16">
        <f t="shared" si="0"/>
        <v>70</v>
      </c>
      <c r="H77" s="16">
        <f t="shared" si="0"/>
        <v>0</v>
      </c>
      <c r="I77" s="16">
        <f t="shared" si="0"/>
        <v>0</v>
      </c>
      <c r="J77" s="16">
        <f t="shared" si="0"/>
        <v>397</v>
      </c>
      <c r="K77" s="16">
        <f t="shared" si="0"/>
        <v>960</v>
      </c>
      <c r="L77" s="16">
        <f t="shared" si="0"/>
        <v>131</v>
      </c>
      <c r="M77" s="16">
        <f t="shared" si="0"/>
        <v>509</v>
      </c>
      <c r="N77" s="16">
        <f t="shared" si="0"/>
        <v>4</v>
      </c>
      <c r="O77" s="16">
        <f t="shared" si="0"/>
        <v>29</v>
      </c>
      <c r="P77" s="16">
        <f t="shared" si="0"/>
        <v>1181</v>
      </c>
      <c r="Q77" s="16">
        <f t="shared" si="0"/>
        <v>2757</v>
      </c>
      <c r="R77" s="16">
        <f t="shared" si="0"/>
        <v>109</v>
      </c>
      <c r="S77" s="16">
        <f t="shared" si="0"/>
        <v>380</v>
      </c>
      <c r="T77" s="16">
        <f t="shared" si="0"/>
        <v>0</v>
      </c>
      <c r="U77" s="16">
        <f t="shared" si="0"/>
        <v>0</v>
      </c>
      <c r="V77" s="16">
        <f t="shared" si="0"/>
        <v>8</v>
      </c>
      <c r="W77" s="16">
        <f t="shared" si="0"/>
        <v>19</v>
      </c>
      <c r="X77" s="16">
        <f t="shared" si="0"/>
        <v>1</v>
      </c>
      <c r="Y77" s="16">
        <f t="shared" si="0"/>
        <v>1</v>
      </c>
      <c r="Z77" s="16">
        <f t="shared" si="0"/>
        <v>0</v>
      </c>
      <c r="AA77" s="16">
        <f t="shared" si="0"/>
        <v>0</v>
      </c>
      <c r="AB77" s="16">
        <f t="shared" si="0"/>
        <v>1</v>
      </c>
      <c r="AC77" s="16">
        <f t="shared" si="0"/>
        <v>18</v>
      </c>
      <c r="AD77" s="16">
        <f t="shared" si="0"/>
        <v>0</v>
      </c>
      <c r="AE77" s="16">
        <f t="shared" si="0"/>
        <v>0</v>
      </c>
      <c r="AF77" s="16">
        <f t="shared" si="0"/>
        <v>33</v>
      </c>
      <c r="AG77" s="16">
        <f t="shared" si="0"/>
        <v>78</v>
      </c>
      <c r="AH77" s="16">
        <f t="shared" si="0"/>
        <v>0</v>
      </c>
      <c r="AI77" s="16">
        <f t="shared" si="0"/>
        <v>0</v>
      </c>
      <c r="AJ77" s="16">
        <f t="shared" si="0"/>
        <v>4</v>
      </c>
      <c r="AK77" s="16">
        <f t="shared" si="0"/>
        <v>15</v>
      </c>
      <c r="AL77" s="16">
        <f t="shared" si="0"/>
        <v>2</v>
      </c>
      <c r="AM77" s="16">
        <f t="shared" si="0"/>
        <v>35</v>
      </c>
      <c r="AN77" s="16">
        <f t="shared" si="0"/>
        <v>0</v>
      </c>
      <c r="AO77" s="16">
        <f t="shared" si="0"/>
        <v>0</v>
      </c>
      <c r="AP77" s="16">
        <f t="shared" si="0"/>
        <v>304</v>
      </c>
      <c r="AQ77" s="16">
        <f t="shared" si="0"/>
        <v>827</v>
      </c>
      <c r="AR77" s="16">
        <f t="shared" si="0"/>
        <v>2</v>
      </c>
      <c r="AS77" s="16">
        <f t="shared" si="0"/>
        <v>12</v>
      </c>
      <c r="AT77" s="16">
        <f t="shared" si="0"/>
        <v>6</v>
      </c>
      <c r="AU77" s="16">
        <f t="shared" si="0"/>
        <v>22</v>
      </c>
      <c r="AV77" s="16">
        <f t="shared" si="0"/>
        <v>2</v>
      </c>
      <c r="AW77" s="16">
        <f t="shared" si="0"/>
        <v>40</v>
      </c>
      <c r="AX77" s="16">
        <f t="shared" si="0"/>
        <v>0</v>
      </c>
      <c r="AY77" s="16">
        <f t="shared" si="0"/>
        <v>0</v>
      </c>
    </row>
  </sheetData>
  <mergeCells count="39">
    <mergeCell ref="A77:C77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&amp;L&amp;16収集運搬機材（平成１４年度実績）&amp;R&amp;D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11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5" t="s">
        <v>0</v>
      </c>
      <c r="B2" s="45" t="s">
        <v>87</v>
      </c>
      <c r="C2" s="52" t="s">
        <v>1</v>
      </c>
      <c r="D2" s="57" t="s">
        <v>88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7" t="s">
        <v>2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68"/>
    </row>
    <row r="3" spans="1:51" s="35" customFormat="1" ht="22.5" customHeight="1">
      <c r="A3" s="46"/>
      <c r="B3" s="46"/>
      <c r="C3" s="41"/>
      <c r="D3" s="69" t="s">
        <v>255</v>
      </c>
      <c r="E3" s="70"/>
      <c r="F3" s="70"/>
      <c r="G3" s="70"/>
      <c r="H3" s="70"/>
      <c r="I3" s="71"/>
      <c r="J3" s="69" t="s">
        <v>253</v>
      </c>
      <c r="K3" s="70"/>
      <c r="L3" s="70"/>
      <c r="M3" s="70"/>
      <c r="N3" s="70"/>
      <c r="O3" s="71"/>
      <c r="P3" s="69" t="s">
        <v>254</v>
      </c>
      <c r="Q3" s="70"/>
      <c r="R3" s="70"/>
      <c r="S3" s="70"/>
      <c r="T3" s="70"/>
      <c r="U3" s="71"/>
      <c r="V3" s="75" t="s">
        <v>49</v>
      </c>
      <c r="W3" s="76"/>
      <c r="X3" s="76"/>
      <c r="Y3" s="76"/>
      <c r="Z3" s="76"/>
      <c r="AA3" s="76"/>
      <c r="AB3" s="76"/>
      <c r="AC3" s="76"/>
      <c r="AD3" s="76"/>
      <c r="AE3" s="76"/>
      <c r="AF3" s="75" t="s">
        <v>47</v>
      </c>
      <c r="AG3" s="76"/>
      <c r="AH3" s="76"/>
      <c r="AI3" s="76"/>
      <c r="AJ3" s="76"/>
      <c r="AK3" s="76"/>
      <c r="AL3" s="76"/>
      <c r="AM3" s="76"/>
      <c r="AN3" s="76"/>
      <c r="AO3" s="76"/>
      <c r="AP3" s="75" t="s">
        <v>48</v>
      </c>
      <c r="AQ3" s="76"/>
      <c r="AR3" s="76"/>
      <c r="AS3" s="76"/>
      <c r="AT3" s="76"/>
      <c r="AU3" s="76"/>
      <c r="AV3" s="76"/>
      <c r="AW3" s="76"/>
      <c r="AX3" s="76"/>
      <c r="AY3" s="76"/>
    </row>
    <row r="4" spans="1:51" s="30" customFormat="1" ht="22.5" customHeight="1">
      <c r="A4" s="46"/>
      <c r="B4" s="46"/>
      <c r="C4" s="41"/>
      <c r="D4" s="72"/>
      <c r="E4" s="73"/>
      <c r="F4" s="73"/>
      <c r="G4" s="73"/>
      <c r="H4" s="73"/>
      <c r="I4" s="74"/>
      <c r="J4" s="72"/>
      <c r="K4" s="73"/>
      <c r="L4" s="73"/>
      <c r="M4" s="73"/>
      <c r="N4" s="73"/>
      <c r="O4" s="74"/>
      <c r="P4" s="72"/>
      <c r="Q4" s="73"/>
      <c r="R4" s="73"/>
      <c r="S4" s="73"/>
      <c r="T4" s="73"/>
      <c r="U4" s="74"/>
      <c r="V4" s="65" t="s">
        <v>3</v>
      </c>
      <c r="W4" s="65"/>
      <c r="X4" s="65"/>
      <c r="Y4" s="65"/>
      <c r="Z4" s="65" t="s">
        <v>4</v>
      </c>
      <c r="AA4" s="65"/>
      <c r="AB4" s="61" t="s">
        <v>5</v>
      </c>
      <c r="AC4" s="62"/>
      <c r="AD4" s="66" t="s">
        <v>6</v>
      </c>
      <c r="AE4" s="67"/>
      <c r="AF4" s="65" t="s">
        <v>3</v>
      </c>
      <c r="AG4" s="65"/>
      <c r="AH4" s="65"/>
      <c r="AI4" s="65"/>
      <c r="AJ4" s="65" t="s">
        <v>4</v>
      </c>
      <c r="AK4" s="65"/>
      <c r="AL4" s="61" t="s">
        <v>5</v>
      </c>
      <c r="AM4" s="62"/>
      <c r="AN4" s="66" t="s">
        <v>6</v>
      </c>
      <c r="AO4" s="67"/>
      <c r="AP4" s="65" t="s">
        <v>3</v>
      </c>
      <c r="AQ4" s="65"/>
      <c r="AR4" s="65"/>
      <c r="AS4" s="65"/>
      <c r="AT4" s="65" t="s">
        <v>4</v>
      </c>
      <c r="AU4" s="65"/>
      <c r="AV4" s="61" t="s">
        <v>5</v>
      </c>
      <c r="AW4" s="62"/>
      <c r="AX4" s="66" t="s">
        <v>6</v>
      </c>
      <c r="AY4" s="67"/>
    </row>
    <row r="5" spans="1:51" s="30" customFormat="1" ht="22.5" customHeight="1">
      <c r="A5" s="46"/>
      <c r="B5" s="46"/>
      <c r="C5" s="41"/>
      <c r="D5" s="59" t="s">
        <v>7</v>
      </c>
      <c r="E5" s="60"/>
      <c r="F5" s="59" t="s">
        <v>93</v>
      </c>
      <c r="G5" s="60"/>
      <c r="H5" s="59" t="s">
        <v>94</v>
      </c>
      <c r="I5" s="60"/>
      <c r="J5" s="59" t="s">
        <v>7</v>
      </c>
      <c r="K5" s="60"/>
      <c r="L5" s="59" t="s">
        <v>93</v>
      </c>
      <c r="M5" s="60"/>
      <c r="N5" s="59" t="s">
        <v>94</v>
      </c>
      <c r="O5" s="60"/>
      <c r="P5" s="59" t="s">
        <v>7</v>
      </c>
      <c r="Q5" s="60"/>
      <c r="R5" s="59" t="s">
        <v>93</v>
      </c>
      <c r="S5" s="60"/>
      <c r="T5" s="59" t="s">
        <v>94</v>
      </c>
      <c r="U5" s="60"/>
      <c r="V5" s="65" t="s">
        <v>95</v>
      </c>
      <c r="W5" s="65"/>
      <c r="X5" s="65" t="s">
        <v>96</v>
      </c>
      <c r="Y5" s="65"/>
      <c r="Z5" s="65"/>
      <c r="AA5" s="65"/>
      <c r="AB5" s="63"/>
      <c r="AC5" s="64"/>
      <c r="AD5" s="67"/>
      <c r="AE5" s="67"/>
      <c r="AF5" s="65" t="s">
        <v>95</v>
      </c>
      <c r="AG5" s="65"/>
      <c r="AH5" s="65" t="s">
        <v>96</v>
      </c>
      <c r="AI5" s="65"/>
      <c r="AJ5" s="65"/>
      <c r="AK5" s="65"/>
      <c r="AL5" s="63"/>
      <c r="AM5" s="64"/>
      <c r="AN5" s="67"/>
      <c r="AO5" s="67"/>
      <c r="AP5" s="65" t="s">
        <v>95</v>
      </c>
      <c r="AQ5" s="65"/>
      <c r="AR5" s="65" t="s">
        <v>96</v>
      </c>
      <c r="AS5" s="65"/>
      <c r="AT5" s="65"/>
      <c r="AU5" s="65"/>
      <c r="AV5" s="63"/>
      <c r="AW5" s="64"/>
      <c r="AX5" s="67"/>
      <c r="AY5" s="67"/>
    </row>
    <row r="6" spans="1:51" s="30" customFormat="1" ht="22.5" customHeight="1">
      <c r="A6" s="46"/>
      <c r="B6" s="46"/>
      <c r="C6" s="41"/>
      <c r="D6" s="40" t="s">
        <v>72</v>
      </c>
      <c r="E6" s="40" t="s">
        <v>89</v>
      </c>
      <c r="F6" s="40" t="s">
        <v>72</v>
      </c>
      <c r="G6" s="40" t="s">
        <v>89</v>
      </c>
      <c r="H6" s="19" t="s">
        <v>74</v>
      </c>
      <c r="I6" s="40" t="s">
        <v>89</v>
      </c>
      <c r="J6" s="40" t="s">
        <v>72</v>
      </c>
      <c r="K6" s="40" t="s">
        <v>89</v>
      </c>
      <c r="L6" s="40" t="s">
        <v>72</v>
      </c>
      <c r="M6" s="40" t="s">
        <v>89</v>
      </c>
      <c r="N6" s="19" t="s">
        <v>74</v>
      </c>
      <c r="O6" s="40" t="s">
        <v>89</v>
      </c>
      <c r="P6" s="40" t="s">
        <v>72</v>
      </c>
      <c r="Q6" s="40" t="s">
        <v>89</v>
      </c>
      <c r="R6" s="40" t="s">
        <v>72</v>
      </c>
      <c r="S6" s="40" t="s">
        <v>89</v>
      </c>
      <c r="T6" s="19" t="s">
        <v>74</v>
      </c>
      <c r="U6" s="40" t="s">
        <v>89</v>
      </c>
      <c r="V6" s="40" t="s">
        <v>72</v>
      </c>
      <c r="W6" s="19" t="s">
        <v>90</v>
      </c>
      <c r="X6" s="40" t="s">
        <v>72</v>
      </c>
      <c r="Y6" s="19" t="s">
        <v>90</v>
      </c>
      <c r="Z6" s="40" t="s">
        <v>72</v>
      </c>
      <c r="AA6" s="19" t="s">
        <v>90</v>
      </c>
      <c r="AB6" s="19" t="s">
        <v>74</v>
      </c>
      <c r="AC6" s="19" t="s">
        <v>90</v>
      </c>
      <c r="AD6" s="19" t="s">
        <v>74</v>
      </c>
      <c r="AE6" s="19" t="s">
        <v>90</v>
      </c>
      <c r="AF6" s="40" t="s">
        <v>72</v>
      </c>
      <c r="AG6" s="19" t="s">
        <v>90</v>
      </c>
      <c r="AH6" s="40" t="s">
        <v>72</v>
      </c>
      <c r="AI6" s="19" t="s">
        <v>90</v>
      </c>
      <c r="AJ6" s="40" t="s">
        <v>72</v>
      </c>
      <c r="AK6" s="19" t="s">
        <v>90</v>
      </c>
      <c r="AL6" s="19" t="s">
        <v>74</v>
      </c>
      <c r="AM6" s="19" t="s">
        <v>90</v>
      </c>
      <c r="AN6" s="19" t="s">
        <v>74</v>
      </c>
      <c r="AO6" s="19" t="s">
        <v>90</v>
      </c>
      <c r="AP6" s="40" t="s">
        <v>72</v>
      </c>
      <c r="AQ6" s="19" t="s">
        <v>90</v>
      </c>
      <c r="AR6" s="40" t="s">
        <v>72</v>
      </c>
      <c r="AS6" s="19" t="s">
        <v>90</v>
      </c>
      <c r="AT6" s="40" t="s">
        <v>72</v>
      </c>
      <c r="AU6" s="19" t="s">
        <v>90</v>
      </c>
      <c r="AV6" s="19" t="s">
        <v>74</v>
      </c>
      <c r="AW6" s="19" t="s">
        <v>90</v>
      </c>
      <c r="AX6" s="19" t="s">
        <v>74</v>
      </c>
      <c r="AY6" s="19" t="s">
        <v>90</v>
      </c>
    </row>
    <row r="7" spans="1:51" ht="13.5">
      <c r="A7" s="24" t="s">
        <v>104</v>
      </c>
      <c r="B7" s="38" t="s">
        <v>239</v>
      </c>
      <c r="C7" s="39" t="s">
        <v>240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104</v>
      </c>
      <c r="B8" s="38" t="s">
        <v>241</v>
      </c>
      <c r="C8" s="39" t="s">
        <v>242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4</v>
      </c>
      <c r="AQ8" s="16">
        <v>11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104</v>
      </c>
      <c r="B9" s="38" t="s">
        <v>243</v>
      </c>
      <c r="C9" s="39" t="s">
        <v>244</v>
      </c>
      <c r="D9" s="16">
        <v>1</v>
      </c>
      <c r="E9" s="16">
        <v>3</v>
      </c>
      <c r="F9" s="16">
        <v>2</v>
      </c>
      <c r="G9" s="16">
        <v>5</v>
      </c>
      <c r="H9" s="16">
        <v>0</v>
      </c>
      <c r="I9" s="16">
        <v>0</v>
      </c>
      <c r="J9" s="16">
        <v>3</v>
      </c>
      <c r="K9" s="16">
        <v>4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3</v>
      </c>
      <c r="AG9" s="16">
        <v>7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104</v>
      </c>
      <c r="B10" s="38" t="s">
        <v>245</v>
      </c>
      <c r="C10" s="39" t="s">
        <v>14</v>
      </c>
      <c r="D10" s="16">
        <v>2</v>
      </c>
      <c r="E10" s="16">
        <v>4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3</v>
      </c>
      <c r="W10" s="16">
        <v>4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104</v>
      </c>
      <c r="B11" s="38" t="s">
        <v>15</v>
      </c>
      <c r="C11" s="39" t="s">
        <v>16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104</v>
      </c>
      <c r="B12" s="38" t="s">
        <v>17</v>
      </c>
      <c r="C12" s="39" t="s">
        <v>18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104</v>
      </c>
      <c r="B13" s="38" t="s">
        <v>19</v>
      </c>
      <c r="C13" s="39" t="s">
        <v>20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9</v>
      </c>
      <c r="AQ13" s="16">
        <v>19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104</v>
      </c>
      <c r="B14" s="38" t="s">
        <v>21</v>
      </c>
      <c r="C14" s="39" t="s">
        <v>22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0</v>
      </c>
      <c r="J14" s="16">
        <v>0</v>
      </c>
      <c r="K14" s="16">
        <v>0</v>
      </c>
      <c r="L14" s="16">
        <v>1</v>
      </c>
      <c r="M14" s="16">
        <v>11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104</v>
      </c>
      <c r="B15" s="38" t="s">
        <v>23</v>
      </c>
      <c r="C15" s="39" t="s">
        <v>24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104</v>
      </c>
      <c r="B16" s="38" t="s">
        <v>25</v>
      </c>
      <c r="C16" s="39" t="s">
        <v>26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3</v>
      </c>
      <c r="K16" s="16">
        <v>12</v>
      </c>
      <c r="L16" s="16">
        <v>1</v>
      </c>
      <c r="M16" s="16">
        <v>10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1</v>
      </c>
      <c r="AK16" s="16">
        <v>22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104</v>
      </c>
      <c r="B17" s="38" t="s">
        <v>27</v>
      </c>
      <c r="C17" s="39" t="s">
        <v>28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1</v>
      </c>
      <c r="AA17" s="16">
        <v>2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8</v>
      </c>
      <c r="AQ17" s="16">
        <v>22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104</v>
      </c>
      <c r="B18" s="38" t="s">
        <v>29</v>
      </c>
      <c r="C18" s="39" t="s">
        <v>30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104</v>
      </c>
      <c r="B19" s="38" t="s">
        <v>31</v>
      </c>
      <c r="C19" s="39" t="s">
        <v>32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6</v>
      </c>
      <c r="AQ19" s="16">
        <v>11</v>
      </c>
      <c r="AR19" s="16">
        <v>0</v>
      </c>
      <c r="AS19" s="16">
        <v>0</v>
      </c>
      <c r="AT19" s="16">
        <v>0</v>
      </c>
      <c r="AU19" s="16">
        <v>0</v>
      </c>
      <c r="AV19" s="16">
        <v>2</v>
      </c>
      <c r="AW19" s="16">
        <v>40</v>
      </c>
      <c r="AX19" s="16">
        <v>0</v>
      </c>
      <c r="AY19" s="16">
        <v>0</v>
      </c>
    </row>
    <row r="20" spans="1:51" ht="13.5">
      <c r="A20" s="24" t="s">
        <v>104</v>
      </c>
      <c r="B20" s="38" t="s">
        <v>33</v>
      </c>
      <c r="C20" s="39" t="s">
        <v>34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41</v>
      </c>
      <c r="M20" s="16">
        <v>294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25</v>
      </c>
      <c r="AQ20" s="16">
        <v>60</v>
      </c>
      <c r="AR20" s="16">
        <v>0</v>
      </c>
      <c r="AS20" s="16">
        <v>0</v>
      </c>
      <c r="AT20" s="16">
        <v>1</v>
      </c>
      <c r="AU20" s="16">
        <v>10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104</v>
      </c>
      <c r="B21" s="38" t="s">
        <v>35</v>
      </c>
      <c r="C21" s="39" t="s">
        <v>36</v>
      </c>
      <c r="D21" s="16">
        <v>3</v>
      </c>
      <c r="E21" s="16">
        <v>5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9</v>
      </c>
      <c r="M21" s="16">
        <v>42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1</v>
      </c>
      <c r="AK21" s="16">
        <v>2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104</v>
      </c>
      <c r="B22" s="38" t="s">
        <v>37</v>
      </c>
      <c r="C22" s="39" t="s">
        <v>38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1</v>
      </c>
      <c r="AA22" s="16">
        <v>4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104</v>
      </c>
      <c r="B23" s="38" t="s">
        <v>39</v>
      </c>
      <c r="C23" s="39" t="s">
        <v>40</v>
      </c>
      <c r="D23" s="16">
        <v>0</v>
      </c>
      <c r="E23" s="16">
        <v>0</v>
      </c>
      <c r="F23" s="16">
        <v>2</v>
      </c>
      <c r="G23" s="16">
        <v>12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104</v>
      </c>
      <c r="B24" s="38" t="s">
        <v>41</v>
      </c>
      <c r="C24" s="39" t="s">
        <v>42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9</v>
      </c>
      <c r="K24" s="16">
        <v>20</v>
      </c>
      <c r="L24" s="16">
        <v>1</v>
      </c>
      <c r="M24" s="16">
        <v>11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104</v>
      </c>
      <c r="B25" s="38" t="s">
        <v>43</v>
      </c>
      <c r="C25" s="39" t="s">
        <v>44</v>
      </c>
      <c r="D25" s="16">
        <v>2</v>
      </c>
      <c r="E25" s="16">
        <v>5</v>
      </c>
      <c r="F25" s="16">
        <v>0</v>
      </c>
      <c r="G25" s="16">
        <v>0</v>
      </c>
      <c r="H25" s="16">
        <v>0</v>
      </c>
      <c r="I25" s="16">
        <v>0</v>
      </c>
      <c r="J25" s="16">
        <v>6</v>
      </c>
      <c r="K25" s="16">
        <v>17</v>
      </c>
      <c r="L25" s="16">
        <v>0</v>
      </c>
      <c r="M25" s="16">
        <v>0</v>
      </c>
      <c r="N25" s="16">
        <v>0</v>
      </c>
      <c r="O25" s="16">
        <v>0</v>
      </c>
      <c r="P25" s="16">
        <v>2</v>
      </c>
      <c r="Q25" s="16">
        <v>5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19</v>
      </c>
      <c r="AQ25" s="16">
        <v>50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53" t="s">
        <v>12</v>
      </c>
      <c r="B26" s="54"/>
      <c r="C26" s="55"/>
      <c r="D26" s="16">
        <f aca="true" t="shared" si="0" ref="D26:AY26">SUM(D7:D25)</f>
        <v>8</v>
      </c>
      <c r="E26" s="16">
        <f t="shared" si="0"/>
        <v>17</v>
      </c>
      <c r="F26" s="16">
        <f t="shared" si="0"/>
        <v>5</v>
      </c>
      <c r="G26" s="16">
        <f t="shared" si="0"/>
        <v>18</v>
      </c>
      <c r="H26" s="16">
        <f t="shared" si="0"/>
        <v>0</v>
      </c>
      <c r="I26" s="16">
        <f t="shared" si="0"/>
        <v>0</v>
      </c>
      <c r="J26" s="16">
        <f t="shared" si="0"/>
        <v>21</v>
      </c>
      <c r="K26" s="16">
        <f t="shared" si="0"/>
        <v>53</v>
      </c>
      <c r="L26" s="16">
        <f t="shared" si="0"/>
        <v>53</v>
      </c>
      <c r="M26" s="16">
        <f t="shared" si="0"/>
        <v>368</v>
      </c>
      <c r="N26" s="16">
        <f t="shared" si="0"/>
        <v>0</v>
      </c>
      <c r="O26" s="16">
        <f t="shared" si="0"/>
        <v>0</v>
      </c>
      <c r="P26" s="16">
        <f t="shared" si="0"/>
        <v>2</v>
      </c>
      <c r="Q26" s="16">
        <f t="shared" si="0"/>
        <v>5</v>
      </c>
      <c r="R26" s="16">
        <f t="shared" si="0"/>
        <v>0</v>
      </c>
      <c r="S26" s="16">
        <f t="shared" si="0"/>
        <v>0</v>
      </c>
      <c r="T26" s="16">
        <f t="shared" si="0"/>
        <v>0</v>
      </c>
      <c r="U26" s="16">
        <f t="shared" si="0"/>
        <v>0</v>
      </c>
      <c r="V26" s="16">
        <f t="shared" si="0"/>
        <v>3</v>
      </c>
      <c r="W26" s="16">
        <f t="shared" si="0"/>
        <v>4</v>
      </c>
      <c r="X26" s="16">
        <f t="shared" si="0"/>
        <v>0</v>
      </c>
      <c r="Y26" s="16">
        <f t="shared" si="0"/>
        <v>0</v>
      </c>
      <c r="Z26" s="16">
        <f t="shared" si="0"/>
        <v>2</v>
      </c>
      <c r="AA26" s="16">
        <f t="shared" si="0"/>
        <v>6</v>
      </c>
      <c r="AB26" s="16">
        <f t="shared" si="0"/>
        <v>0</v>
      </c>
      <c r="AC26" s="16">
        <f t="shared" si="0"/>
        <v>0</v>
      </c>
      <c r="AD26" s="16">
        <f t="shared" si="0"/>
        <v>0</v>
      </c>
      <c r="AE26" s="16">
        <f t="shared" si="0"/>
        <v>0</v>
      </c>
      <c r="AF26" s="16">
        <f t="shared" si="0"/>
        <v>3</v>
      </c>
      <c r="AG26" s="16">
        <f t="shared" si="0"/>
        <v>7</v>
      </c>
      <c r="AH26" s="16">
        <f t="shared" si="0"/>
        <v>0</v>
      </c>
      <c r="AI26" s="16">
        <f t="shared" si="0"/>
        <v>0</v>
      </c>
      <c r="AJ26" s="16">
        <f t="shared" si="0"/>
        <v>2</v>
      </c>
      <c r="AK26" s="16">
        <f t="shared" si="0"/>
        <v>24</v>
      </c>
      <c r="AL26" s="16">
        <f t="shared" si="0"/>
        <v>0</v>
      </c>
      <c r="AM26" s="16">
        <f t="shared" si="0"/>
        <v>0</v>
      </c>
      <c r="AN26" s="16">
        <f t="shared" si="0"/>
        <v>0</v>
      </c>
      <c r="AO26" s="16">
        <f t="shared" si="0"/>
        <v>0</v>
      </c>
      <c r="AP26" s="16">
        <f t="shared" si="0"/>
        <v>71</v>
      </c>
      <c r="AQ26" s="16">
        <f t="shared" si="0"/>
        <v>173</v>
      </c>
      <c r="AR26" s="16">
        <f t="shared" si="0"/>
        <v>0</v>
      </c>
      <c r="AS26" s="16">
        <f t="shared" si="0"/>
        <v>0</v>
      </c>
      <c r="AT26" s="16">
        <f t="shared" si="0"/>
        <v>1</v>
      </c>
      <c r="AU26" s="16">
        <f t="shared" si="0"/>
        <v>10</v>
      </c>
      <c r="AV26" s="16">
        <f t="shared" si="0"/>
        <v>2</v>
      </c>
      <c r="AW26" s="16">
        <f t="shared" si="0"/>
        <v>40</v>
      </c>
      <c r="AX26" s="16">
        <f t="shared" si="0"/>
        <v>0</v>
      </c>
      <c r="AY26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26:C2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&amp;L&amp;16収集運搬機材（平成１４年度実績）&amp;R&amp;D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7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10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5" t="s">
        <v>0</v>
      </c>
      <c r="B2" s="48" t="s">
        <v>57</v>
      </c>
      <c r="C2" s="45" t="s">
        <v>247</v>
      </c>
      <c r="D2" s="20" t="s">
        <v>58</v>
      </c>
      <c r="E2" s="8"/>
      <c r="F2" s="8"/>
      <c r="G2" s="8"/>
      <c r="H2" s="8"/>
      <c r="I2" s="8"/>
      <c r="J2" s="8"/>
      <c r="K2" s="10"/>
      <c r="L2" s="23" t="s">
        <v>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7"/>
      <c r="B3" s="49"/>
      <c r="C3" s="46"/>
      <c r="D3" s="12" t="s">
        <v>101</v>
      </c>
      <c r="E3" s="8"/>
      <c r="F3" s="8"/>
      <c r="G3" s="10"/>
      <c r="H3" s="12" t="s">
        <v>102</v>
      </c>
      <c r="I3" s="8"/>
      <c r="J3" s="8"/>
      <c r="K3" s="10"/>
      <c r="L3" s="12" t="s">
        <v>101</v>
      </c>
      <c r="M3" s="8"/>
      <c r="N3" s="8"/>
      <c r="O3" s="10"/>
      <c r="P3" s="12" t="s">
        <v>102</v>
      </c>
      <c r="Q3" s="8"/>
      <c r="R3" s="8"/>
      <c r="S3" s="10"/>
    </row>
    <row r="4" spans="1:19" s="30" customFormat="1" ht="22.5" customHeight="1">
      <c r="A4" s="77"/>
      <c r="B4" s="49"/>
      <c r="C4" s="46"/>
      <c r="D4" s="46" t="s">
        <v>249</v>
      </c>
      <c r="E4" s="52" t="s">
        <v>59</v>
      </c>
      <c r="F4" s="52" t="s">
        <v>60</v>
      </c>
      <c r="G4" s="52" t="s">
        <v>61</v>
      </c>
      <c r="H4" s="46" t="s">
        <v>249</v>
      </c>
      <c r="I4" s="52" t="s">
        <v>59</v>
      </c>
      <c r="J4" s="52" t="s">
        <v>60</v>
      </c>
      <c r="K4" s="52" t="s">
        <v>61</v>
      </c>
      <c r="L4" s="46" t="s">
        <v>249</v>
      </c>
      <c r="M4" s="52" t="s">
        <v>59</v>
      </c>
      <c r="N4" s="52" t="s">
        <v>60</v>
      </c>
      <c r="O4" s="52" t="s">
        <v>61</v>
      </c>
      <c r="P4" s="46" t="s">
        <v>249</v>
      </c>
      <c r="Q4" s="52" t="s">
        <v>59</v>
      </c>
      <c r="R4" s="52" t="s">
        <v>60</v>
      </c>
      <c r="S4" s="52" t="s">
        <v>61</v>
      </c>
    </row>
    <row r="5" spans="1:19" s="30" customFormat="1" ht="22.5" customHeight="1">
      <c r="A5" s="77"/>
      <c r="B5" s="49"/>
      <c r="C5" s="46"/>
      <c r="D5" s="46"/>
      <c r="E5" s="41"/>
      <c r="F5" s="41"/>
      <c r="G5" s="41"/>
      <c r="H5" s="46"/>
      <c r="I5" s="41"/>
      <c r="J5" s="41"/>
      <c r="K5" s="41"/>
      <c r="L5" s="46"/>
      <c r="M5" s="41"/>
      <c r="N5" s="41"/>
      <c r="O5" s="41"/>
      <c r="P5" s="46"/>
      <c r="Q5" s="41"/>
      <c r="R5" s="41"/>
      <c r="S5" s="41"/>
    </row>
    <row r="6" spans="1:19" s="30" customFormat="1" ht="22.5" customHeight="1">
      <c r="A6" s="47"/>
      <c r="B6" s="50"/>
      <c r="C6" s="51"/>
      <c r="D6" s="14" t="s">
        <v>103</v>
      </c>
      <c r="E6" s="15" t="s">
        <v>100</v>
      </c>
      <c r="F6" s="15" t="s">
        <v>100</v>
      </c>
      <c r="G6" s="15" t="s">
        <v>100</v>
      </c>
      <c r="H6" s="14" t="s">
        <v>100</v>
      </c>
      <c r="I6" s="15" t="s">
        <v>100</v>
      </c>
      <c r="J6" s="15" t="s">
        <v>100</v>
      </c>
      <c r="K6" s="15" t="s">
        <v>100</v>
      </c>
      <c r="L6" s="14" t="s">
        <v>103</v>
      </c>
      <c r="M6" s="15" t="s">
        <v>100</v>
      </c>
      <c r="N6" s="15" t="s">
        <v>100</v>
      </c>
      <c r="O6" s="15" t="s">
        <v>100</v>
      </c>
      <c r="P6" s="14" t="s">
        <v>100</v>
      </c>
      <c r="Q6" s="15" t="s">
        <v>100</v>
      </c>
      <c r="R6" s="15" t="s">
        <v>100</v>
      </c>
      <c r="S6" s="15" t="s">
        <v>100</v>
      </c>
    </row>
    <row r="7" spans="1:19" ht="13.5">
      <c r="A7" s="24" t="s">
        <v>104</v>
      </c>
      <c r="B7" s="36" t="s">
        <v>105</v>
      </c>
      <c r="C7" s="37" t="s">
        <v>106</v>
      </c>
      <c r="D7" s="16">
        <f aca="true" t="shared" si="0" ref="D7:D40">SUM(E7:G7)</f>
        <v>25</v>
      </c>
      <c r="E7" s="16">
        <v>17</v>
      </c>
      <c r="F7" s="16">
        <v>8</v>
      </c>
      <c r="G7" s="16">
        <v>0</v>
      </c>
      <c r="H7" s="16">
        <f aca="true" t="shared" si="1" ref="H7:H40">SUM(I7:K7)</f>
        <v>159</v>
      </c>
      <c r="I7" s="16">
        <v>158</v>
      </c>
      <c r="J7" s="16">
        <v>0</v>
      </c>
      <c r="K7" s="16">
        <v>1</v>
      </c>
      <c r="L7" s="16">
        <f aca="true" t="shared" si="2" ref="L7:L40">SUM(M7:O7)</f>
        <v>0</v>
      </c>
      <c r="M7" s="16">
        <v>0</v>
      </c>
      <c r="N7" s="16">
        <v>0</v>
      </c>
      <c r="O7" s="16">
        <v>0</v>
      </c>
      <c r="P7" s="16">
        <f aca="true" t="shared" si="3" ref="P7:P40">SUM(Q7:S7)</f>
        <v>13</v>
      </c>
      <c r="Q7" s="16">
        <v>13</v>
      </c>
      <c r="R7" s="16">
        <v>0</v>
      </c>
      <c r="S7" s="16">
        <v>0</v>
      </c>
    </row>
    <row r="8" spans="1:19" ht="13.5">
      <c r="A8" s="24" t="s">
        <v>104</v>
      </c>
      <c r="B8" s="36" t="s">
        <v>107</v>
      </c>
      <c r="C8" s="37" t="s">
        <v>108</v>
      </c>
      <c r="D8" s="16">
        <f t="shared" si="0"/>
        <v>7</v>
      </c>
      <c r="E8" s="16">
        <v>6</v>
      </c>
      <c r="F8" s="16">
        <v>1</v>
      </c>
      <c r="G8" s="16">
        <v>0</v>
      </c>
      <c r="H8" s="16">
        <f t="shared" si="1"/>
        <v>6</v>
      </c>
      <c r="I8" s="16">
        <v>6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1</v>
      </c>
      <c r="Q8" s="16">
        <v>1</v>
      </c>
      <c r="R8" s="16">
        <v>0</v>
      </c>
      <c r="S8" s="16">
        <v>0</v>
      </c>
    </row>
    <row r="9" spans="1:19" ht="13.5">
      <c r="A9" s="24" t="s">
        <v>104</v>
      </c>
      <c r="B9" s="36" t="s">
        <v>109</v>
      </c>
      <c r="C9" s="37" t="s">
        <v>110</v>
      </c>
      <c r="D9" s="16">
        <f t="shared" si="0"/>
        <v>16</v>
      </c>
      <c r="E9" s="16">
        <v>16</v>
      </c>
      <c r="F9" s="16">
        <v>0</v>
      </c>
      <c r="G9" s="16">
        <v>0</v>
      </c>
      <c r="H9" s="16">
        <f t="shared" si="1"/>
        <v>18</v>
      </c>
      <c r="I9" s="16">
        <v>18</v>
      </c>
      <c r="J9" s="16">
        <v>0</v>
      </c>
      <c r="K9" s="16">
        <v>0</v>
      </c>
      <c r="L9" s="16">
        <f t="shared" si="2"/>
        <v>1</v>
      </c>
      <c r="M9" s="16">
        <v>1</v>
      </c>
      <c r="N9" s="16">
        <v>0</v>
      </c>
      <c r="O9" s="16">
        <v>0</v>
      </c>
      <c r="P9" s="16">
        <f t="shared" si="3"/>
        <v>8</v>
      </c>
      <c r="Q9" s="16">
        <v>8</v>
      </c>
      <c r="R9" s="16">
        <v>0</v>
      </c>
      <c r="S9" s="16">
        <v>0</v>
      </c>
    </row>
    <row r="10" spans="1:19" ht="13.5">
      <c r="A10" s="24" t="s">
        <v>104</v>
      </c>
      <c r="B10" s="36" t="s">
        <v>111</v>
      </c>
      <c r="C10" s="37" t="s">
        <v>112</v>
      </c>
      <c r="D10" s="16">
        <f t="shared" si="0"/>
        <v>8</v>
      </c>
      <c r="E10" s="16">
        <v>5</v>
      </c>
      <c r="F10" s="16">
        <v>3</v>
      </c>
      <c r="G10" s="16">
        <v>0</v>
      </c>
      <c r="H10" s="16">
        <f t="shared" si="1"/>
        <v>10</v>
      </c>
      <c r="I10" s="16">
        <v>10</v>
      </c>
      <c r="J10" s="16">
        <v>0</v>
      </c>
      <c r="K10" s="16">
        <v>0</v>
      </c>
      <c r="L10" s="16">
        <f t="shared" si="2"/>
        <v>1</v>
      </c>
      <c r="M10" s="16">
        <v>1</v>
      </c>
      <c r="N10" s="16">
        <v>0</v>
      </c>
      <c r="O10" s="16">
        <v>0</v>
      </c>
      <c r="P10" s="16">
        <f t="shared" si="3"/>
        <v>3</v>
      </c>
      <c r="Q10" s="16">
        <v>3</v>
      </c>
      <c r="R10" s="16">
        <v>0</v>
      </c>
      <c r="S10" s="16">
        <v>0</v>
      </c>
    </row>
    <row r="11" spans="1:19" ht="13.5">
      <c r="A11" s="24" t="s">
        <v>104</v>
      </c>
      <c r="B11" s="36" t="s">
        <v>113</v>
      </c>
      <c r="C11" s="37" t="s">
        <v>114</v>
      </c>
      <c r="D11" s="16">
        <f t="shared" si="0"/>
        <v>9</v>
      </c>
      <c r="E11" s="16">
        <v>9</v>
      </c>
      <c r="F11" s="16">
        <v>0</v>
      </c>
      <c r="G11" s="16">
        <v>0</v>
      </c>
      <c r="H11" s="16">
        <f t="shared" si="1"/>
        <v>68</v>
      </c>
      <c r="I11" s="16">
        <v>63</v>
      </c>
      <c r="J11" s="16">
        <v>4</v>
      </c>
      <c r="K11" s="16">
        <v>1</v>
      </c>
      <c r="L11" s="16">
        <f t="shared" si="2"/>
        <v>5</v>
      </c>
      <c r="M11" s="16">
        <v>5</v>
      </c>
      <c r="N11" s="16">
        <v>0</v>
      </c>
      <c r="O11" s="16">
        <v>0</v>
      </c>
      <c r="P11" s="16">
        <f t="shared" si="3"/>
        <v>3</v>
      </c>
      <c r="Q11" s="16">
        <v>3</v>
      </c>
      <c r="R11" s="16">
        <v>0</v>
      </c>
      <c r="S11" s="16">
        <v>0</v>
      </c>
    </row>
    <row r="12" spans="1:19" ht="13.5">
      <c r="A12" s="24" t="s">
        <v>104</v>
      </c>
      <c r="B12" s="36" t="s">
        <v>115</v>
      </c>
      <c r="C12" s="37" t="s">
        <v>116</v>
      </c>
      <c r="D12" s="16">
        <f t="shared" si="0"/>
        <v>6</v>
      </c>
      <c r="E12" s="16">
        <v>6</v>
      </c>
      <c r="F12" s="16">
        <v>0</v>
      </c>
      <c r="G12" s="16">
        <v>0</v>
      </c>
      <c r="H12" s="16">
        <f t="shared" si="1"/>
        <v>12</v>
      </c>
      <c r="I12" s="16">
        <v>11</v>
      </c>
      <c r="J12" s="16">
        <v>1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2</v>
      </c>
      <c r="Q12" s="16">
        <v>2</v>
      </c>
      <c r="R12" s="16">
        <v>0</v>
      </c>
      <c r="S12" s="16">
        <v>0</v>
      </c>
    </row>
    <row r="13" spans="1:19" ht="13.5">
      <c r="A13" s="24" t="s">
        <v>104</v>
      </c>
      <c r="B13" s="36" t="s">
        <v>117</v>
      </c>
      <c r="C13" s="37" t="s">
        <v>118</v>
      </c>
      <c r="D13" s="16">
        <f t="shared" si="0"/>
        <v>6</v>
      </c>
      <c r="E13" s="16">
        <v>5</v>
      </c>
      <c r="F13" s="16">
        <v>1</v>
      </c>
      <c r="G13" s="16">
        <v>0</v>
      </c>
      <c r="H13" s="16">
        <f t="shared" si="1"/>
        <v>14</v>
      </c>
      <c r="I13" s="16">
        <v>13</v>
      </c>
      <c r="J13" s="16">
        <v>1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104</v>
      </c>
      <c r="B14" s="36" t="s">
        <v>119</v>
      </c>
      <c r="C14" s="37" t="s">
        <v>120</v>
      </c>
      <c r="D14" s="16">
        <f t="shared" si="0"/>
        <v>4</v>
      </c>
      <c r="E14" s="16">
        <v>4</v>
      </c>
      <c r="F14" s="16">
        <v>0</v>
      </c>
      <c r="G14" s="16">
        <v>0</v>
      </c>
      <c r="H14" s="16">
        <f t="shared" si="1"/>
        <v>8</v>
      </c>
      <c r="I14" s="16">
        <v>8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1</v>
      </c>
      <c r="Q14" s="16">
        <v>1</v>
      </c>
      <c r="R14" s="16">
        <v>0</v>
      </c>
      <c r="S14" s="16">
        <v>0</v>
      </c>
    </row>
    <row r="15" spans="1:19" ht="13.5">
      <c r="A15" s="24" t="s">
        <v>104</v>
      </c>
      <c r="B15" s="36" t="s">
        <v>121</v>
      </c>
      <c r="C15" s="37" t="s">
        <v>122</v>
      </c>
      <c r="D15" s="16">
        <f t="shared" si="0"/>
        <v>4</v>
      </c>
      <c r="E15" s="16">
        <v>4</v>
      </c>
      <c r="F15" s="16">
        <v>0</v>
      </c>
      <c r="G15" s="16">
        <v>0</v>
      </c>
      <c r="H15" s="16">
        <f t="shared" si="1"/>
        <v>6</v>
      </c>
      <c r="I15" s="16">
        <v>6</v>
      </c>
      <c r="J15" s="16">
        <v>0</v>
      </c>
      <c r="K15" s="16">
        <v>0</v>
      </c>
      <c r="L15" s="16">
        <f t="shared" si="2"/>
        <v>1</v>
      </c>
      <c r="M15" s="16">
        <v>0</v>
      </c>
      <c r="N15" s="16">
        <v>1</v>
      </c>
      <c r="O15" s="16">
        <v>0</v>
      </c>
      <c r="P15" s="16">
        <f t="shared" si="3"/>
        <v>2</v>
      </c>
      <c r="Q15" s="16">
        <v>2</v>
      </c>
      <c r="R15" s="16">
        <v>0</v>
      </c>
      <c r="S15" s="16">
        <v>0</v>
      </c>
    </row>
    <row r="16" spans="1:19" ht="13.5">
      <c r="A16" s="24" t="s">
        <v>104</v>
      </c>
      <c r="B16" s="36" t="s">
        <v>123</v>
      </c>
      <c r="C16" s="37" t="s">
        <v>124</v>
      </c>
      <c r="D16" s="16">
        <f t="shared" si="0"/>
        <v>7</v>
      </c>
      <c r="E16" s="16">
        <v>5</v>
      </c>
      <c r="F16" s="16">
        <v>1</v>
      </c>
      <c r="G16" s="16">
        <v>1</v>
      </c>
      <c r="H16" s="16">
        <f t="shared" si="1"/>
        <v>32</v>
      </c>
      <c r="I16" s="16">
        <v>32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2</v>
      </c>
      <c r="Q16" s="16">
        <v>2</v>
      </c>
      <c r="R16" s="16">
        <v>0</v>
      </c>
      <c r="S16" s="16">
        <v>0</v>
      </c>
    </row>
    <row r="17" spans="1:19" ht="13.5">
      <c r="A17" s="24" t="s">
        <v>104</v>
      </c>
      <c r="B17" s="36" t="s">
        <v>125</v>
      </c>
      <c r="C17" s="37" t="s">
        <v>126</v>
      </c>
      <c r="D17" s="16">
        <f t="shared" si="0"/>
        <v>1</v>
      </c>
      <c r="E17" s="16">
        <v>1</v>
      </c>
      <c r="F17" s="16">
        <v>0</v>
      </c>
      <c r="G17" s="16">
        <v>0</v>
      </c>
      <c r="H17" s="16">
        <f t="shared" si="1"/>
        <v>10</v>
      </c>
      <c r="I17" s="16">
        <v>10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1</v>
      </c>
      <c r="Q17" s="16">
        <v>1</v>
      </c>
      <c r="R17" s="16">
        <v>0</v>
      </c>
      <c r="S17" s="16">
        <v>0</v>
      </c>
    </row>
    <row r="18" spans="1:19" ht="13.5">
      <c r="A18" s="24" t="s">
        <v>104</v>
      </c>
      <c r="B18" s="36" t="s">
        <v>127</v>
      </c>
      <c r="C18" s="37" t="s">
        <v>128</v>
      </c>
      <c r="D18" s="16">
        <f t="shared" si="0"/>
        <v>1</v>
      </c>
      <c r="E18" s="16">
        <v>1</v>
      </c>
      <c r="F18" s="16">
        <v>0</v>
      </c>
      <c r="G18" s="16">
        <v>0</v>
      </c>
      <c r="H18" s="16">
        <f t="shared" si="1"/>
        <v>9</v>
      </c>
      <c r="I18" s="16">
        <v>9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3</v>
      </c>
      <c r="Q18" s="16">
        <v>3</v>
      </c>
      <c r="R18" s="16">
        <v>0</v>
      </c>
      <c r="S18" s="16">
        <v>0</v>
      </c>
    </row>
    <row r="19" spans="1:19" ht="13.5">
      <c r="A19" s="24" t="s">
        <v>104</v>
      </c>
      <c r="B19" s="36" t="s">
        <v>129</v>
      </c>
      <c r="C19" s="37" t="s">
        <v>130</v>
      </c>
      <c r="D19" s="16">
        <f t="shared" si="0"/>
        <v>1</v>
      </c>
      <c r="E19" s="16">
        <v>1</v>
      </c>
      <c r="F19" s="16">
        <v>0</v>
      </c>
      <c r="G19" s="16">
        <v>0</v>
      </c>
      <c r="H19" s="16">
        <f t="shared" si="1"/>
        <v>1</v>
      </c>
      <c r="I19" s="16">
        <v>1</v>
      </c>
      <c r="J19" s="16">
        <v>0</v>
      </c>
      <c r="K19" s="16">
        <v>0</v>
      </c>
      <c r="L19" s="16">
        <f t="shared" si="2"/>
        <v>1</v>
      </c>
      <c r="M19" s="16">
        <v>0</v>
      </c>
      <c r="N19" s="16">
        <v>0</v>
      </c>
      <c r="O19" s="16">
        <v>1</v>
      </c>
      <c r="P19" s="16">
        <f t="shared" si="3"/>
        <v>1</v>
      </c>
      <c r="Q19" s="16">
        <v>1</v>
      </c>
      <c r="R19" s="16">
        <v>0</v>
      </c>
      <c r="S19" s="16">
        <v>0</v>
      </c>
    </row>
    <row r="20" spans="1:19" ht="13.5">
      <c r="A20" s="24" t="s">
        <v>104</v>
      </c>
      <c r="B20" s="36" t="s">
        <v>131</v>
      </c>
      <c r="C20" s="37" t="s">
        <v>132</v>
      </c>
      <c r="D20" s="16">
        <f t="shared" si="0"/>
        <v>2</v>
      </c>
      <c r="E20" s="16">
        <v>2</v>
      </c>
      <c r="F20" s="16">
        <v>0</v>
      </c>
      <c r="G20" s="16">
        <v>0</v>
      </c>
      <c r="H20" s="16">
        <f t="shared" si="1"/>
        <v>9</v>
      </c>
      <c r="I20" s="16">
        <v>9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2</v>
      </c>
      <c r="Q20" s="16">
        <v>2</v>
      </c>
      <c r="R20" s="16">
        <v>0</v>
      </c>
      <c r="S20" s="16">
        <v>0</v>
      </c>
    </row>
    <row r="21" spans="1:19" ht="13.5">
      <c r="A21" s="24" t="s">
        <v>104</v>
      </c>
      <c r="B21" s="36" t="s">
        <v>133</v>
      </c>
      <c r="C21" s="37" t="s">
        <v>134</v>
      </c>
      <c r="D21" s="16">
        <f t="shared" si="0"/>
        <v>3</v>
      </c>
      <c r="E21" s="16">
        <v>1</v>
      </c>
      <c r="F21" s="16">
        <v>1</v>
      </c>
      <c r="G21" s="16">
        <v>1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1</v>
      </c>
      <c r="Q21" s="16">
        <v>1</v>
      </c>
      <c r="R21" s="16">
        <v>0</v>
      </c>
      <c r="S21" s="16">
        <v>0</v>
      </c>
    </row>
    <row r="22" spans="1:19" ht="13.5">
      <c r="A22" s="24" t="s">
        <v>104</v>
      </c>
      <c r="B22" s="36" t="s">
        <v>135</v>
      </c>
      <c r="C22" s="37" t="s">
        <v>136</v>
      </c>
      <c r="D22" s="16">
        <f t="shared" si="0"/>
        <v>2</v>
      </c>
      <c r="E22" s="16">
        <v>2</v>
      </c>
      <c r="F22" s="16">
        <v>0</v>
      </c>
      <c r="G22" s="16">
        <v>0</v>
      </c>
      <c r="H22" s="16">
        <f t="shared" si="1"/>
        <v>3</v>
      </c>
      <c r="I22" s="16">
        <v>3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2</v>
      </c>
      <c r="Q22" s="16">
        <v>2</v>
      </c>
      <c r="R22" s="16">
        <v>0</v>
      </c>
      <c r="S22" s="16">
        <v>0</v>
      </c>
    </row>
    <row r="23" spans="1:19" ht="13.5">
      <c r="A23" s="24" t="s">
        <v>104</v>
      </c>
      <c r="B23" s="36" t="s">
        <v>137</v>
      </c>
      <c r="C23" s="37" t="s">
        <v>138</v>
      </c>
      <c r="D23" s="16">
        <f t="shared" si="0"/>
        <v>4</v>
      </c>
      <c r="E23" s="16">
        <v>4</v>
      </c>
      <c r="F23" s="16">
        <v>0</v>
      </c>
      <c r="G23" s="16">
        <v>0</v>
      </c>
      <c r="H23" s="16">
        <f t="shared" si="1"/>
        <v>3</v>
      </c>
      <c r="I23" s="16">
        <v>3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2</v>
      </c>
      <c r="Q23" s="16">
        <v>2</v>
      </c>
      <c r="R23" s="16">
        <v>0</v>
      </c>
      <c r="S23" s="16">
        <v>0</v>
      </c>
    </row>
    <row r="24" spans="1:19" ht="13.5">
      <c r="A24" s="24" t="s">
        <v>104</v>
      </c>
      <c r="B24" s="36" t="s">
        <v>139</v>
      </c>
      <c r="C24" s="37" t="s">
        <v>140</v>
      </c>
      <c r="D24" s="16">
        <f t="shared" si="0"/>
        <v>2</v>
      </c>
      <c r="E24" s="16">
        <v>1</v>
      </c>
      <c r="F24" s="16">
        <v>0</v>
      </c>
      <c r="G24" s="16">
        <v>1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1</v>
      </c>
      <c r="Q24" s="16">
        <v>1</v>
      </c>
      <c r="R24" s="16">
        <v>0</v>
      </c>
      <c r="S24" s="16">
        <v>0</v>
      </c>
    </row>
    <row r="25" spans="1:19" ht="13.5">
      <c r="A25" s="24" t="s">
        <v>104</v>
      </c>
      <c r="B25" s="36" t="s">
        <v>141</v>
      </c>
      <c r="C25" s="37" t="s">
        <v>142</v>
      </c>
      <c r="D25" s="16">
        <f t="shared" si="0"/>
        <v>3</v>
      </c>
      <c r="E25" s="16">
        <v>1</v>
      </c>
      <c r="F25" s="16">
        <v>1</v>
      </c>
      <c r="G25" s="16">
        <v>1</v>
      </c>
      <c r="H25" s="16">
        <f t="shared" si="1"/>
        <v>1</v>
      </c>
      <c r="I25" s="16">
        <v>1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1</v>
      </c>
      <c r="Q25" s="16">
        <v>1</v>
      </c>
      <c r="R25" s="16">
        <v>0</v>
      </c>
      <c r="S25" s="16">
        <v>0</v>
      </c>
    </row>
    <row r="26" spans="1:19" ht="13.5">
      <c r="A26" s="24" t="s">
        <v>104</v>
      </c>
      <c r="B26" s="36" t="s">
        <v>143</v>
      </c>
      <c r="C26" s="37" t="s">
        <v>144</v>
      </c>
      <c r="D26" s="16">
        <f t="shared" si="0"/>
        <v>3</v>
      </c>
      <c r="E26" s="16">
        <v>1</v>
      </c>
      <c r="F26" s="16">
        <v>0</v>
      </c>
      <c r="G26" s="16">
        <v>2</v>
      </c>
      <c r="H26" s="16">
        <f t="shared" si="1"/>
        <v>1</v>
      </c>
      <c r="I26" s="16">
        <v>1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24" t="s">
        <v>104</v>
      </c>
      <c r="B27" s="36" t="s">
        <v>145</v>
      </c>
      <c r="C27" s="37" t="s">
        <v>146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1</v>
      </c>
      <c r="Q27" s="16">
        <v>1</v>
      </c>
      <c r="R27" s="16">
        <v>0</v>
      </c>
      <c r="S27" s="16">
        <v>0</v>
      </c>
    </row>
    <row r="28" spans="1:19" ht="13.5">
      <c r="A28" s="24" t="s">
        <v>104</v>
      </c>
      <c r="B28" s="36" t="s">
        <v>147</v>
      </c>
      <c r="C28" s="37" t="s">
        <v>148</v>
      </c>
      <c r="D28" s="16">
        <f t="shared" si="0"/>
        <v>1</v>
      </c>
      <c r="E28" s="16">
        <v>1</v>
      </c>
      <c r="F28" s="16">
        <v>0</v>
      </c>
      <c r="G28" s="16">
        <v>0</v>
      </c>
      <c r="H28" s="16">
        <f t="shared" si="1"/>
        <v>1</v>
      </c>
      <c r="I28" s="16">
        <v>1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1</v>
      </c>
      <c r="Q28" s="16">
        <v>1</v>
      </c>
      <c r="R28" s="16">
        <v>0</v>
      </c>
      <c r="S28" s="16">
        <v>0</v>
      </c>
    </row>
    <row r="29" spans="1:19" ht="13.5">
      <c r="A29" s="24" t="s">
        <v>104</v>
      </c>
      <c r="B29" s="36" t="s">
        <v>149</v>
      </c>
      <c r="C29" s="37" t="s">
        <v>150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4</v>
      </c>
      <c r="I29" s="16">
        <v>4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1</v>
      </c>
      <c r="Q29" s="16">
        <v>1</v>
      </c>
      <c r="R29" s="16">
        <v>0</v>
      </c>
      <c r="S29" s="16">
        <v>0</v>
      </c>
    </row>
    <row r="30" spans="1:19" ht="13.5">
      <c r="A30" s="24" t="s">
        <v>104</v>
      </c>
      <c r="B30" s="36" t="s">
        <v>151</v>
      </c>
      <c r="C30" s="37" t="s">
        <v>152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3</v>
      </c>
      <c r="I30" s="16">
        <v>3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1</v>
      </c>
      <c r="Q30" s="16">
        <v>1</v>
      </c>
      <c r="R30" s="16">
        <v>0</v>
      </c>
      <c r="S30" s="16">
        <v>0</v>
      </c>
    </row>
    <row r="31" spans="1:19" ht="13.5">
      <c r="A31" s="24" t="s">
        <v>104</v>
      </c>
      <c r="B31" s="36" t="s">
        <v>153</v>
      </c>
      <c r="C31" s="37" t="s">
        <v>154</v>
      </c>
      <c r="D31" s="16">
        <f t="shared" si="0"/>
        <v>4</v>
      </c>
      <c r="E31" s="16">
        <v>2</v>
      </c>
      <c r="F31" s="16">
        <v>1</v>
      </c>
      <c r="G31" s="16">
        <v>1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1</v>
      </c>
      <c r="M31" s="16">
        <v>1</v>
      </c>
      <c r="N31" s="16">
        <v>0</v>
      </c>
      <c r="O31" s="16">
        <v>0</v>
      </c>
      <c r="P31" s="16">
        <f t="shared" si="3"/>
        <v>10</v>
      </c>
      <c r="Q31" s="16">
        <v>10</v>
      </c>
      <c r="R31" s="16">
        <v>0</v>
      </c>
      <c r="S31" s="16">
        <v>0</v>
      </c>
    </row>
    <row r="32" spans="1:19" ht="13.5">
      <c r="A32" s="24" t="s">
        <v>104</v>
      </c>
      <c r="B32" s="36" t="s">
        <v>155</v>
      </c>
      <c r="C32" s="37" t="s">
        <v>156</v>
      </c>
      <c r="D32" s="16">
        <f t="shared" si="0"/>
        <v>0</v>
      </c>
      <c r="E32" s="16">
        <v>0</v>
      </c>
      <c r="F32" s="16">
        <v>0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24" t="s">
        <v>104</v>
      </c>
      <c r="B33" s="36" t="s">
        <v>157</v>
      </c>
      <c r="C33" s="37" t="s">
        <v>158</v>
      </c>
      <c r="D33" s="16">
        <f t="shared" si="0"/>
        <v>1</v>
      </c>
      <c r="E33" s="16">
        <v>1</v>
      </c>
      <c r="F33" s="16">
        <v>0</v>
      </c>
      <c r="G33" s="16">
        <v>0</v>
      </c>
      <c r="H33" s="16">
        <f t="shared" si="1"/>
        <v>1</v>
      </c>
      <c r="I33" s="16">
        <v>1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24" t="s">
        <v>104</v>
      </c>
      <c r="B34" s="36" t="s">
        <v>159</v>
      </c>
      <c r="C34" s="37" t="s">
        <v>160</v>
      </c>
      <c r="D34" s="16">
        <f t="shared" si="0"/>
        <v>0</v>
      </c>
      <c r="E34" s="16">
        <v>0</v>
      </c>
      <c r="F34" s="16">
        <v>0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1</v>
      </c>
      <c r="Q34" s="16">
        <v>1</v>
      </c>
      <c r="R34" s="16">
        <v>0</v>
      </c>
      <c r="S34" s="16">
        <v>0</v>
      </c>
    </row>
    <row r="35" spans="1:19" ht="13.5">
      <c r="A35" s="24" t="s">
        <v>104</v>
      </c>
      <c r="B35" s="36" t="s">
        <v>161</v>
      </c>
      <c r="C35" s="37" t="s">
        <v>162</v>
      </c>
      <c r="D35" s="16">
        <f t="shared" si="0"/>
        <v>0</v>
      </c>
      <c r="E35" s="16">
        <v>0</v>
      </c>
      <c r="F35" s="16">
        <v>0</v>
      </c>
      <c r="G35" s="16">
        <v>0</v>
      </c>
      <c r="H35" s="16">
        <f t="shared" si="1"/>
        <v>0</v>
      </c>
      <c r="I35" s="16">
        <v>0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1</v>
      </c>
      <c r="Q35" s="16">
        <v>1</v>
      </c>
      <c r="R35" s="16">
        <v>0</v>
      </c>
      <c r="S35" s="16">
        <v>0</v>
      </c>
    </row>
    <row r="36" spans="1:19" ht="13.5">
      <c r="A36" s="24" t="s">
        <v>104</v>
      </c>
      <c r="B36" s="36" t="s">
        <v>163</v>
      </c>
      <c r="C36" s="37" t="s">
        <v>164</v>
      </c>
      <c r="D36" s="16">
        <f t="shared" si="0"/>
        <v>0</v>
      </c>
      <c r="E36" s="16">
        <v>0</v>
      </c>
      <c r="F36" s="16">
        <v>0</v>
      </c>
      <c r="G36" s="16">
        <v>0</v>
      </c>
      <c r="H36" s="16">
        <f t="shared" si="1"/>
        <v>0</v>
      </c>
      <c r="I36" s="16">
        <v>0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0</v>
      </c>
      <c r="Q36" s="16">
        <v>0</v>
      </c>
      <c r="R36" s="16">
        <v>0</v>
      </c>
      <c r="S36" s="16">
        <v>0</v>
      </c>
    </row>
    <row r="37" spans="1:19" ht="13.5">
      <c r="A37" s="24" t="s">
        <v>104</v>
      </c>
      <c r="B37" s="36" t="s">
        <v>165</v>
      </c>
      <c r="C37" s="37" t="s">
        <v>166</v>
      </c>
      <c r="D37" s="16">
        <f t="shared" si="0"/>
        <v>0</v>
      </c>
      <c r="E37" s="16">
        <v>0</v>
      </c>
      <c r="F37" s="16">
        <v>0</v>
      </c>
      <c r="G37" s="16">
        <v>0</v>
      </c>
      <c r="H37" s="16">
        <f t="shared" si="1"/>
        <v>0</v>
      </c>
      <c r="I37" s="16">
        <v>0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0</v>
      </c>
      <c r="Q37" s="16">
        <v>0</v>
      </c>
      <c r="R37" s="16">
        <v>0</v>
      </c>
      <c r="S37" s="16">
        <v>0</v>
      </c>
    </row>
    <row r="38" spans="1:19" ht="13.5">
      <c r="A38" s="24" t="s">
        <v>104</v>
      </c>
      <c r="B38" s="36" t="s">
        <v>167</v>
      </c>
      <c r="C38" s="37" t="s">
        <v>168</v>
      </c>
      <c r="D38" s="16">
        <f t="shared" si="0"/>
        <v>0</v>
      </c>
      <c r="E38" s="16">
        <v>0</v>
      </c>
      <c r="F38" s="16">
        <v>0</v>
      </c>
      <c r="G38" s="16">
        <v>0</v>
      </c>
      <c r="H38" s="16">
        <f t="shared" si="1"/>
        <v>0</v>
      </c>
      <c r="I38" s="16">
        <v>0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0</v>
      </c>
      <c r="Q38" s="16">
        <v>0</v>
      </c>
      <c r="R38" s="16">
        <v>0</v>
      </c>
      <c r="S38" s="16">
        <v>0</v>
      </c>
    </row>
    <row r="39" spans="1:19" ht="13.5">
      <c r="A39" s="24" t="s">
        <v>104</v>
      </c>
      <c r="B39" s="36" t="s">
        <v>169</v>
      </c>
      <c r="C39" s="37" t="s">
        <v>170</v>
      </c>
      <c r="D39" s="16">
        <f t="shared" si="0"/>
        <v>5</v>
      </c>
      <c r="E39" s="16">
        <v>3</v>
      </c>
      <c r="F39" s="16">
        <v>1</v>
      </c>
      <c r="G39" s="16">
        <v>1</v>
      </c>
      <c r="H39" s="16">
        <f t="shared" si="1"/>
        <v>1</v>
      </c>
      <c r="I39" s="16">
        <v>1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1</v>
      </c>
      <c r="Q39" s="16">
        <v>1</v>
      </c>
      <c r="R39" s="16">
        <v>0</v>
      </c>
      <c r="S39" s="16">
        <v>0</v>
      </c>
    </row>
    <row r="40" spans="1:19" ht="13.5">
      <c r="A40" s="24" t="s">
        <v>104</v>
      </c>
      <c r="B40" s="36" t="s">
        <v>171</v>
      </c>
      <c r="C40" s="37" t="s">
        <v>46</v>
      </c>
      <c r="D40" s="16">
        <f t="shared" si="0"/>
        <v>6</v>
      </c>
      <c r="E40" s="16">
        <v>1</v>
      </c>
      <c r="F40" s="16">
        <v>4</v>
      </c>
      <c r="G40" s="16">
        <v>1</v>
      </c>
      <c r="H40" s="16">
        <f t="shared" si="1"/>
        <v>6</v>
      </c>
      <c r="I40" s="16">
        <v>5</v>
      </c>
      <c r="J40" s="16">
        <v>0</v>
      </c>
      <c r="K40" s="16">
        <v>1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1</v>
      </c>
      <c r="Q40" s="16">
        <v>1</v>
      </c>
      <c r="R40" s="16">
        <v>0</v>
      </c>
      <c r="S40" s="16">
        <v>0</v>
      </c>
    </row>
    <row r="41" spans="1:19" ht="13.5">
      <c r="A41" s="24" t="s">
        <v>104</v>
      </c>
      <c r="B41" s="36" t="s">
        <v>172</v>
      </c>
      <c r="C41" s="37" t="s">
        <v>13</v>
      </c>
      <c r="D41" s="16">
        <f aca="true" t="shared" si="4" ref="D41:D77">SUM(E41:G41)</f>
        <v>0</v>
      </c>
      <c r="E41" s="16">
        <v>0</v>
      </c>
      <c r="F41" s="16">
        <v>0</v>
      </c>
      <c r="G41" s="16">
        <v>0</v>
      </c>
      <c r="H41" s="16">
        <f aca="true" t="shared" si="5" ref="H41:H77">SUM(I41:K41)</f>
        <v>0</v>
      </c>
      <c r="I41" s="16">
        <v>0</v>
      </c>
      <c r="J41" s="16">
        <v>0</v>
      </c>
      <c r="K41" s="16">
        <v>0</v>
      </c>
      <c r="L41" s="16">
        <f aca="true" t="shared" si="6" ref="L41:L77">SUM(M41:O41)</f>
        <v>1</v>
      </c>
      <c r="M41" s="16">
        <v>1</v>
      </c>
      <c r="N41" s="16">
        <v>0</v>
      </c>
      <c r="O41" s="16">
        <v>0</v>
      </c>
      <c r="P41" s="16">
        <f aca="true" t="shared" si="7" ref="P41:P77">SUM(Q41:S41)</f>
        <v>0</v>
      </c>
      <c r="Q41" s="16">
        <v>0</v>
      </c>
      <c r="R41" s="16">
        <v>0</v>
      </c>
      <c r="S41" s="16">
        <v>0</v>
      </c>
    </row>
    <row r="42" spans="1:19" ht="13.5">
      <c r="A42" s="24" t="s">
        <v>104</v>
      </c>
      <c r="B42" s="36" t="s">
        <v>173</v>
      </c>
      <c r="C42" s="37" t="s">
        <v>174</v>
      </c>
      <c r="D42" s="16">
        <f t="shared" si="4"/>
        <v>1</v>
      </c>
      <c r="E42" s="16">
        <v>1</v>
      </c>
      <c r="F42" s="16">
        <v>0</v>
      </c>
      <c r="G42" s="16">
        <v>0</v>
      </c>
      <c r="H42" s="16">
        <f t="shared" si="5"/>
        <v>1</v>
      </c>
      <c r="I42" s="16">
        <v>1</v>
      </c>
      <c r="J42" s="16">
        <v>0</v>
      </c>
      <c r="K42" s="16">
        <v>0</v>
      </c>
      <c r="L42" s="16">
        <f t="shared" si="6"/>
        <v>1</v>
      </c>
      <c r="M42" s="16">
        <v>1</v>
      </c>
      <c r="N42" s="16">
        <v>0</v>
      </c>
      <c r="O42" s="16">
        <v>0</v>
      </c>
      <c r="P42" s="16">
        <f t="shared" si="7"/>
        <v>1</v>
      </c>
      <c r="Q42" s="16">
        <v>1</v>
      </c>
      <c r="R42" s="16">
        <v>0</v>
      </c>
      <c r="S42" s="16">
        <v>0</v>
      </c>
    </row>
    <row r="43" spans="1:19" ht="13.5">
      <c r="A43" s="24" t="s">
        <v>104</v>
      </c>
      <c r="B43" s="36" t="s">
        <v>175</v>
      </c>
      <c r="C43" s="37" t="s">
        <v>176</v>
      </c>
      <c r="D43" s="16">
        <f t="shared" si="4"/>
        <v>1</v>
      </c>
      <c r="E43" s="16">
        <v>1</v>
      </c>
      <c r="F43" s="16">
        <v>0</v>
      </c>
      <c r="G43" s="16">
        <v>0</v>
      </c>
      <c r="H43" s="16">
        <f t="shared" si="5"/>
        <v>0</v>
      </c>
      <c r="I43" s="16">
        <v>0</v>
      </c>
      <c r="J43" s="16">
        <v>0</v>
      </c>
      <c r="K43" s="16">
        <v>0</v>
      </c>
      <c r="L43" s="16">
        <f t="shared" si="6"/>
        <v>1</v>
      </c>
      <c r="M43" s="16">
        <v>1</v>
      </c>
      <c r="N43" s="16">
        <v>0</v>
      </c>
      <c r="O43" s="16">
        <v>0</v>
      </c>
      <c r="P43" s="16">
        <f t="shared" si="7"/>
        <v>1</v>
      </c>
      <c r="Q43" s="16">
        <v>1</v>
      </c>
      <c r="R43" s="16">
        <v>0</v>
      </c>
      <c r="S43" s="16">
        <v>0</v>
      </c>
    </row>
    <row r="44" spans="1:19" ht="13.5">
      <c r="A44" s="24" t="s">
        <v>104</v>
      </c>
      <c r="B44" s="36" t="s">
        <v>177</v>
      </c>
      <c r="C44" s="37" t="s">
        <v>178</v>
      </c>
      <c r="D44" s="16">
        <f t="shared" si="4"/>
        <v>0</v>
      </c>
      <c r="E44" s="16">
        <v>0</v>
      </c>
      <c r="F44" s="16">
        <v>0</v>
      </c>
      <c r="G44" s="16">
        <v>0</v>
      </c>
      <c r="H44" s="16">
        <f t="shared" si="5"/>
        <v>0</v>
      </c>
      <c r="I44" s="16">
        <v>0</v>
      </c>
      <c r="J44" s="16">
        <v>0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1</v>
      </c>
      <c r="Q44" s="16">
        <v>1</v>
      </c>
      <c r="R44" s="16">
        <v>0</v>
      </c>
      <c r="S44" s="16">
        <v>0</v>
      </c>
    </row>
    <row r="45" spans="1:19" ht="13.5">
      <c r="A45" s="24" t="s">
        <v>104</v>
      </c>
      <c r="B45" s="36" t="s">
        <v>179</v>
      </c>
      <c r="C45" s="37" t="s">
        <v>180</v>
      </c>
      <c r="D45" s="16">
        <f t="shared" si="4"/>
        <v>0</v>
      </c>
      <c r="E45" s="16">
        <v>0</v>
      </c>
      <c r="F45" s="16">
        <v>0</v>
      </c>
      <c r="G45" s="16">
        <v>0</v>
      </c>
      <c r="H45" s="16">
        <f t="shared" si="5"/>
        <v>2</v>
      </c>
      <c r="I45" s="16">
        <v>1</v>
      </c>
      <c r="J45" s="16">
        <v>1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0</v>
      </c>
      <c r="Q45" s="16">
        <v>0</v>
      </c>
      <c r="R45" s="16">
        <v>0</v>
      </c>
      <c r="S45" s="16">
        <v>0</v>
      </c>
    </row>
    <row r="46" spans="1:19" ht="13.5">
      <c r="A46" s="24" t="s">
        <v>104</v>
      </c>
      <c r="B46" s="36" t="s">
        <v>181</v>
      </c>
      <c r="C46" s="37" t="s">
        <v>182</v>
      </c>
      <c r="D46" s="16">
        <f t="shared" si="4"/>
        <v>0</v>
      </c>
      <c r="E46" s="16">
        <v>0</v>
      </c>
      <c r="F46" s="16">
        <v>0</v>
      </c>
      <c r="G46" s="16">
        <v>0</v>
      </c>
      <c r="H46" s="16">
        <f t="shared" si="5"/>
        <v>1</v>
      </c>
      <c r="I46" s="16">
        <v>1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1</v>
      </c>
      <c r="Q46" s="16">
        <v>1</v>
      </c>
      <c r="R46" s="16">
        <v>0</v>
      </c>
      <c r="S46" s="16">
        <v>0</v>
      </c>
    </row>
    <row r="47" spans="1:19" ht="13.5">
      <c r="A47" s="24" t="s">
        <v>104</v>
      </c>
      <c r="B47" s="36" t="s">
        <v>183</v>
      </c>
      <c r="C47" s="37" t="s">
        <v>45</v>
      </c>
      <c r="D47" s="16">
        <f t="shared" si="4"/>
        <v>4</v>
      </c>
      <c r="E47" s="16">
        <v>2</v>
      </c>
      <c r="F47" s="16">
        <v>1</v>
      </c>
      <c r="G47" s="16">
        <v>1</v>
      </c>
      <c r="H47" s="16">
        <f t="shared" si="5"/>
        <v>0</v>
      </c>
      <c r="I47" s="16">
        <v>0</v>
      </c>
      <c r="J47" s="16">
        <v>0</v>
      </c>
      <c r="K47" s="16">
        <v>0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4</v>
      </c>
      <c r="Q47" s="16">
        <v>4</v>
      </c>
      <c r="R47" s="16">
        <v>0</v>
      </c>
      <c r="S47" s="16">
        <v>0</v>
      </c>
    </row>
    <row r="48" spans="1:19" ht="13.5">
      <c r="A48" s="24" t="s">
        <v>104</v>
      </c>
      <c r="B48" s="36" t="s">
        <v>184</v>
      </c>
      <c r="C48" s="37" t="s">
        <v>185</v>
      </c>
      <c r="D48" s="16">
        <f t="shared" si="4"/>
        <v>3</v>
      </c>
      <c r="E48" s="16">
        <v>1</v>
      </c>
      <c r="F48" s="16">
        <v>1</v>
      </c>
      <c r="G48" s="16">
        <v>1</v>
      </c>
      <c r="H48" s="16">
        <f t="shared" si="5"/>
        <v>15</v>
      </c>
      <c r="I48" s="16">
        <v>14</v>
      </c>
      <c r="J48" s="16">
        <v>0</v>
      </c>
      <c r="K48" s="16">
        <v>1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1</v>
      </c>
      <c r="Q48" s="16">
        <v>1</v>
      </c>
      <c r="R48" s="16">
        <v>0</v>
      </c>
      <c r="S48" s="16">
        <v>0</v>
      </c>
    </row>
    <row r="49" spans="1:19" ht="13.5">
      <c r="A49" s="24" t="s">
        <v>104</v>
      </c>
      <c r="B49" s="36" t="s">
        <v>186</v>
      </c>
      <c r="C49" s="37" t="s">
        <v>187</v>
      </c>
      <c r="D49" s="16">
        <f t="shared" si="4"/>
        <v>1</v>
      </c>
      <c r="E49" s="16">
        <v>1</v>
      </c>
      <c r="F49" s="16">
        <v>0</v>
      </c>
      <c r="G49" s="16">
        <v>0</v>
      </c>
      <c r="H49" s="16">
        <f t="shared" si="5"/>
        <v>0</v>
      </c>
      <c r="I49" s="16">
        <v>0</v>
      </c>
      <c r="J49" s="16">
        <v>0</v>
      </c>
      <c r="K49" s="16">
        <v>0</v>
      </c>
      <c r="L49" s="16">
        <f t="shared" si="6"/>
        <v>1</v>
      </c>
      <c r="M49" s="16">
        <v>1</v>
      </c>
      <c r="N49" s="16">
        <v>0</v>
      </c>
      <c r="O49" s="16">
        <v>0</v>
      </c>
      <c r="P49" s="16">
        <f t="shared" si="7"/>
        <v>0</v>
      </c>
      <c r="Q49" s="16">
        <v>0</v>
      </c>
      <c r="R49" s="16">
        <v>0</v>
      </c>
      <c r="S49" s="16">
        <v>0</v>
      </c>
    </row>
    <row r="50" spans="1:19" ht="13.5">
      <c r="A50" s="24" t="s">
        <v>104</v>
      </c>
      <c r="B50" s="36" t="s">
        <v>188</v>
      </c>
      <c r="C50" s="37" t="s">
        <v>71</v>
      </c>
      <c r="D50" s="16">
        <f t="shared" si="4"/>
        <v>2</v>
      </c>
      <c r="E50" s="16">
        <v>1</v>
      </c>
      <c r="F50" s="16">
        <v>1</v>
      </c>
      <c r="G50" s="16">
        <v>0</v>
      </c>
      <c r="H50" s="16">
        <f t="shared" si="5"/>
        <v>0</v>
      </c>
      <c r="I50" s="16">
        <v>0</v>
      </c>
      <c r="J50" s="16">
        <v>0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0</v>
      </c>
      <c r="Q50" s="16">
        <v>0</v>
      </c>
      <c r="R50" s="16">
        <v>0</v>
      </c>
      <c r="S50" s="16">
        <v>0</v>
      </c>
    </row>
    <row r="51" spans="1:19" ht="13.5">
      <c r="A51" s="24" t="s">
        <v>104</v>
      </c>
      <c r="B51" s="36" t="s">
        <v>189</v>
      </c>
      <c r="C51" s="37" t="s">
        <v>190</v>
      </c>
      <c r="D51" s="16">
        <f t="shared" si="4"/>
        <v>3</v>
      </c>
      <c r="E51" s="16">
        <v>1</v>
      </c>
      <c r="F51" s="16">
        <v>1</v>
      </c>
      <c r="G51" s="16">
        <v>1</v>
      </c>
      <c r="H51" s="16">
        <f t="shared" si="5"/>
        <v>3</v>
      </c>
      <c r="I51" s="16">
        <v>3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0</v>
      </c>
      <c r="Q51" s="16">
        <v>0</v>
      </c>
      <c r="R51" s="16">
        <v>0</v>
      </c>
      <c r="S51" s="16">
        <v>0</v>
      </c>
    </row>
    <row r="52" spans="1:19" ht="13.5">
      <c r="A52" s="24" t="s">
        <v>104</v>
      </c>
      <c r="B52" s="36" t="s">
        <v>191</v>
      </c>
      <c r="C52" s="37" t="s">
        <v>192</v>
      </c>
      <c r="D52" s="16">
        <f t="shared" si="4"/>
        <v>2</v>
      </c>
      <c r="E52" s="16">
        <v>1</v>
      </c>
      <c r="F52" s="16">
        <v>1</v>
      </c>
      <c r="G52" s="16">
        <v>0</v>
      </c>
      <c r="H52" s="16">
        <f t="shared" si="5"/>
        <v>3</v>
      </c>
      <c r="I52" s="16">
        <v>3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0</v>
      </c>
      <c r="Q52" s="16">
        <v>0</v>
      </c>
      <c r="R52" s="16">
        <v>0</v>
      </c>
      <c r="S52" s="16">
        <v>0</v>
      </c>
    </row>
    <row r="53" spans="1:19" ht="13.5">
      <c r="A53" s="24" t="s">
        <v>104</v>
      </c>
      <c r="B53" s="36" t="s">
        <v>193</v>
      </c>
      <c r="C53" s="37" t="s">
        <v>194</v>
      </c>
      <c r="D53" s="16">
        <f t="shared" si="4"/>
        <v>0</v>
      </c>
      <c r="E53" s="16">
        <v>0</v>
      </c>
      <c r="F53" s="16">
        <v>0</v>
      </c>
      <c r="G53" s="16">
        <v>0</v>
      </c>
      <c r="H53" s="16">
        <f t="shared" si="5"/>
        <v>0</v>
      </c>
      <c r="I53" s="16">
        <v>0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0</v>
      </c>
      <c r="Q53" s="16">
        <v>0</v>
      </c>
      <c r="R53" s="16">
        <v>0</v>
      </c>
      <c r="S53" s="16">
        <v>0</v>
      </c>
    </row>
    <row r="54" spans="1:19" ht="13.5">
      <c r="A54" s="24" t="s">
        <v>104</v>
      </c>
      <c r="B54" s="36" t="s">
        <v>195</v>
      </c>
      <c r="C54" s="37" t="s">
        <v>196</v>
      </c>
      <c r="D54" s="16">
        <f t="shared" si="4"/>
        <v>0</v>
      </c>
      <c r="E54" s="16">
        <v>0</v>
      </c>
      <c r="F54" s="16">
        <v>0</v>
      </c>
      <c r="G54" s="16">
        <v>0</v>
      </c>
      <c r="H54" s="16">
        <f t="shared" si="5"/>
        <v>0</v>
      </c>
      <c r="I54" s="16">
        <v>0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3</v>
      </c>
      <c r="Q54" s="16">
        <v>3</v>
      </c>
      <c r="R54" s="16">
        <v>0</v>
      </c>
      <c r="S54" s="16">
        <v>0</v>
      </c>
    </row>
    <row r="55" spans="1:19" ht="13.5">
      <c r="A55" s="24" t="s">
        <v>104</v>
      </c>
      <c r="B55" s="36" t="s">
        <v>197</v>
      </c>
      <c r="C55" s="37" t="s">
        <v>198</v>
      </c>
      <c r="D55" s="16">
        <f t="shared" si="4"/>
        <v>0</v>
      </c>
      <c r="E55" s="16">
        <v>0</v>
      </c>
      <c r="F55" s="16">
        <v>0</v>
      </c>
      <c r="G55" s="16">
        <v>0</v>
      </c>
      <c r="H55" s="16">
        <f t="shared" si="5"/>
        <v>0</v>
      </c>
      <c r="I55" s="16">
        <v>0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0</v>
      </c>
      <c r="Q55" s="16">
        <v>0</v>
      </c>
      <c r="R55" s="16">
        <v>0</v>
      </c>
      <c r="S55" s="16">
        <v>0</v>
      </c>
    </row>
    <row r="56" spans="1:19" ht="13.5">
      <c r="A56" s="24" t="s">
        <v>104</v>
      </c>
      <c r="B56" s="36" t="s">
        <v>199</v>
      </c>
      <c r="C56" s="37" t="s">
        <v>200</v>
      </c>
      <c r="D56" s="16">
        <f t="shared" si="4"/>
        <v>0</v>
      </c>
      <c r="E56" s="16">
        <v>0</v>
      </c>
      <c r="F56" s="16">
        <v>0</v>
      </c>
      <c r="G56" s="16">
        <v>0</v>
      </c>
      <c r="H56" s="16">
        <f t="shared" si="5"/>
        <v>0</v>
      </c>
      <c r="I56" s="16">
        <v>0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0</v>
      </c>
      <c r="Q56" s="16">
        <v>0</v>
      </c>
      <c r="R56" s="16">
        <v>0</v>
      </c>
      <c r="S56" s="16">
        <v>0</v>
      </c>
    </row>
    <row r="57" spans="1:19" ht="13.5">
      <c r="A57" s="24" t="s">
        <v>104</v>
      </c>
      <c r="B57" s="36" t="s">
        <v>201</v>
      </c>
      <c r="C57" s="37" t="s">
        <v>202</v>
      </c>
      <c r="D57" s="16">
        <f t="shared" si="4"/>
        <v>0</v>
      </c>
      <c r="E57" s="16">
        <v>0</v>
      </c>
      <c r="F57" s="16">
        <v>0</v>
      </c>
      <c r="G57" s="16">
        <v>0</v>
      </c>
      <c r="H57" s="16">
        <f t="shared" si="5"/>
        <v>0</v>
      </c>
      <c r="I57" s="16">
        <v>0</v>
      </c>
      <c r="J57" s="16">
        <v>0</v>
      </c>
      <c r="K57" s="16">
        <v>0</v>
      </c>
      <c r="L57" s="16">
        <f t="shared" si="6"/>
        <v>1</v>
      </c>
      <c r="M57" s="16">
        <v>1</v>
      </c>
      <c r="N57" s="16">
        <v>0</v>
      </c>
      <c r="O57" s="16">
        <v>0</v>
      </c>
      <c r="P57" s="16">
        <f t="shared" si="7"/>
        <v>1</v>
      </c>
      <c r="Q57" s="16">
        <v>1</v>
      </c>
      <c r="R57" s="16">
        <v>0</v>
      </c>
      <c r="S57" s="16">
        <v>0</v>
      </c>
    </row>
    <row r="58" spans="1:19" ht="13.5">
      <c r="A58" s="24" t="s">
        <v>104</v>
      </c>
      <c r="B58" s="36" t="s">
        <v>203</v>
      </c>
      <c r="C58" s="37" t="s">
        <v>204</v>
      </c>
      <c r="D58" s="16">
        <f t="shared" si="4"/>
        <v>2</v>
      </c>
      <c r="E58" s="16">
        <v>1</v>
      </c>
      <c r="F58" s="16">
        <v>1</v>
      </c>
      <c r="G58" s="16">
        <v>0</v>
      </c>
      <c r="H58" s="16">
        <f t="shared" si="5"/>
        <v>2</v>
      </c>
      <c r="I58" s="16">
        <v>0</v>
      </c>
      <c r="J58" s="16">
        <v>2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2</v>
      </c>
      <c r="Q58" s="16">
        <v>2</v>
      </c>
      <c r="R58" s="16">
        <v>0</v>
      </c>
      <c r="S58" s="16">
        <v>0</v>
      </c>
    </row>
    <row r="59" spans="1:19" ht="13.5">
      <c r="A59" s="24" t="s">
        <v>104</v>
      </c>
      <c r="B59" s="36" t="s">
        <v>205</v>
      </c>
      <c r="C59" s="37" t="s">
        <v>252</v>
      </c>
      <c r="D59" s="16">
        <f t="shared" si="4"/>
        <v>2</v>
      </c>
      <c r="E59" s="16">
        <v>1</v>
      </c>
      <c r="F59" s="16">
        <v>0</v>
      </c>
      <c r="G59" s="16">
        <v>1</v>
      </c>
      <c r="H59" s="16">
        <f t="shared" si="5"/>
        <v>0</v>
      </c>
      <c r="I59" s="16">
        <v>0</v>
      </c>
      <c r="J59" s="16">
        <v>0</v>
      </c>
      <c r="K59" s="16">
        <v>0</v>
      </c>
      <c r="L59" s="16">
        <f t="shared" si="6"/>
        <v>0</v>
      </c>
      <c r="M59" s="16">
        <v>0</v>
      </c>
      <c r="N59" s="16">
        <v>0</v>
      </c>
      <c r="O59" s="16">
        <v>0</v>
      </c>
      <c r="P59" s="16">
        <f t="shared" si="7"/>
        <v>1</v>
      </c>
      <c r="Q59" s="16">
        <v>1</v>
      </c>
      <c r="R59" s="16">
        <v>0</v>
      </c>
      <c r="S59" s="16">
        <v>0</v>
      </c>
    </row>
    <row r="60" spans="1:19" ht="13.5">
      <c r="A60" s="24" t="s">
        <v>104</v>
      </c>
      <c r="B60" s="36" t="s">
        <v>206</v>
      </c>
      <c r="C60" s="37" t="s">
        <v>207</v>
      </c>
      <c r="D60" s="16">
        <f t="shared" si="4"/>
        <v>3</v>
      </c>
      <c r="E60" s="16">
        <v>1</v>
      </c>
      <c r="F60" s="16">
        <v>1</v>
      </c>
      <c r="G60" s="16">
        <v>1</v>
      </c>
      <c r="H60" s="16">
        <f t="shared" si="5"/>
        <v>0</v>
      </c>
      <c r="I60" s="16">
        <v>0</v>
      </c>
      <c r="J60" s="16">
        <v>0</v>
      </c>
      <c r="K60" s="16">
        <v>0</v>
      </c>
      <c r="L60" s="16">
        <f t="shared" si="6"/>
        <v>0</v>
      </c>
      <c r="M60" s="16">
        <v>0</v>
      </c>
      <c r="N60" s="16">
        <v>0</v>
      </c>
      <c r="O60" s="16">
        <v>0</v>
      </c>
      <c r="P60" s="16">
        <f t="shared" si="7"/>
        <v>1</v>
      </c>
      <c r="Q60" s="16">
        <v>1</v>
      </c>
      <c r="R60" s="16">
        <v>0</v>
      </c>
      <c r="S60" s="16">
        <v>0</v>
      </c>
    </row>
    <row r="61" spans="1:19" ht="13.5">
      <c r="A61" s="24" t="s">
        <v>104</v>
      </c>
      <c r="B61" s="36" t="s">
        <v>208</v>
      </c>
      <c r="C61" s="37" t="s">
        <v>209</v>
      </c>
      <c r="D61" s="16">
        <f t="shared" si="4"/>
        <v>3</v>
      </c>
      <c r="E61" s="16">
        <v>1</v>
      </c>
      <c r="F61" s="16">
        <v>1</v>
      </c>
      <c r="G61" s="16">
        <v>1</v>
      </c>
      <c r="H61" s="16">
        <f t="shared" si="5"/>
        <v>0</v>
      </c>
      <c r="I61" s="16">
        <v>0</v>
      </c>
      <c r="J61" s="16">
        <v>0</v>
      </c>
      <c r="K61" s="16">
        <v>0</v>
      </c>
      <c r="L61" s="16">
        <f t="shared" si="6"/>
        <v>0</v>
      </c>
      <c r="M61" s="16">
        <v>0</v>
      </c>
      <c r="N61" s="16">
        <v>0</v>
      </c>
      <c r="O61" s="16">
        <v>0</v>
      </c>
      <c r="P61" s="16">
        <f t="shared" si="7"/>
        <v>1</v>
      </c>
      <c r="Q61" s="16">
        <v>1</v>
      </c>
      <c r="R61" s="16">
        <v>0</v>
      </c>
      <c r="S61" s="16">
        <v>0</v>
      </c>
    </row>
    <row r="62" spans="1:19" ht="13.5">
      <c r="A62" s="24" t="s">
        <v>104</v>
      </c>
      <c r="B62" s="36" t="s">
        <v>210</v>
      </c>
      <c r="C62" s="37" t="s">
        <v>211</v>
      </c>
      <c r="D62" s="16">
        <f t="shared" si="4"/>
        <v>1</v>
      </c>
      <c r="E62" s="16">
        <v>1</v>
      </c>
      <c r="F62" s="16">
        <v>0</v>
      </c>
      <c r="G62" s="16">
        <v>0</v>
      </c>
      <c r="H62" s="16">
        <f t="shared" si="5"/>
        <v>0</v>
      </c>
      <c r="I62" s="16">
        <v>0</v>
      </c>
      <c r="J62" s="16">
        <v>0</v>
      </c>
      <c r="K62" s="16">
        <v>0</v>
      </c>
      <c r="L62" s="16">
        <f t="shared" si="6"/>
        <v>0</v>
      </c>
      <c r="M62" s="16">
        <v>0</v>
      </c>
      <c r="N62" s="16">
        <v>0</v>
      </c>
      <c r="O62" s="16">
        <v>0</v>
      </c>
      <c r="P62" s="16">
        <f t="shared" si="7"/>
        <v>1</v>
      </c>
      <c r="Q62" s="16">
        <v>1</v>
      </c>
      <c r="R62" s="16">
        <v>0</v>
      </c>
      <c r="S62" s="16">
        <v>0</v>
      </c>
    </row>
    <row r="63" spans="1:19" ht="13.5">
      <c r="A63" s="24" t="s">
        <v>104</v>
      </c>
      <c r="B63" s="36" t="s">
        <v>212</v>
      </c>
      <c r="C63" s="37" t="s">
        <v>213</v>
      </c>
      <c r="D63" s="16">
        <f t="shared" si="4"/>
        <v>4</v>
      </c>
      <c r="E63" s="16">
        <v>2</v>
      </c>
      <c r="F63" s="16">
        <v>1</v>
      </c>
      <c r="G63" s="16">
        <v>1</v>
      </c>
      <c r="H63" s="16">
        <f t="shared" si="5"/>
        <v>3</v>
      </c>
      <c r="I63" s="16">
        <v>3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0</v>
      </c>
      <c r="Q63" s="16">
        <v>0</v>
      </c>
      <c r="R63" s="16">
        <v>0</v>
      </c>
      <c r="S63" s="16">
        <v>0</v>
      </c>
    </row>
    <row r="64" spans="1:19" ht="13.5">
      <c r="A64" s="24" t="s">
        <v>104</v>
      </c>
      <c r="B64" s="36" t="s">
        <v>214</v>
      </c>
      <c r="C64" s="37" t="s">
        <v>215</v>
      </c>
      <c r="D64" s="16">
        <f t="shared" si="4"/>
        <v>1</v>
      </c>
      <c r="E64" s="16">
        <v>1</v>
      </c>
      <c r="F64" s="16">
        <v>0</v>
      </c>
      <c r="G64" s="16">
        <v>0</v>
      </c>
      <c r="H64" s="16">
        <f t="shared" si="5"/>
        <v>0</v>
      </c>
      <c r="I64" s="16">
        <v>0</v>
      </c>
      <c r="J64" s="16">
        <v>0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0</v>
      </c>
      <c r="Q64" s="16">
        <v>0</v>
      </c>
      <c r="R64" s="16">
        <v>0</v>
      </c>
      <c r="S64" s="16">
        <v>0</v>
      </c>
    </row>
    <row r="65" spans="1:19" ht="13.5">
      <c r="A65" s="24" t="s">
        <v>104</v>
      </c>
      <c r="B65" s="36" t="s">
        <v>216</v>
      </c>
      <c r="C65" s="37" t="s">
        <v>217</v>
      </c>
      <c r="D65" s="16">
        <f t="shared" si="4"/>
        <v>7</v>
      </c>
      <c r="E65" s="16">
        <v>2</v>
      </c>
      <c r="F65" s="16">
        <v>4</v>
      </c>
      <c r="G65" s="16">
        <v>1</v>
      </c>
      <c r="H65" s="16">
        <f t="shared" si="5"/>
        <v>0</v>
      </c>
      <c r="I65" s="16">
        <v>0</v>
      </c>
      <c r="J65" s="16">
        <v>0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0</v>
      </c>
      <c r="Q65" s="16">
        <v>0</v>
      </c>
      <c r="R65" s="16">
        <v>0</v>
      </c>
      <c r="S65" s="16">
        <v>0</v>
      </c>
    </row>
    <row r="66" spans="1:19" ht="13.5">
      <c r="A66" s="24" t="s">
        <v>104</v>
      </c>
      <c r="B66" s="36" t="s">
        <v>218</v>
      </c>
      <c r="C66" s="37" t="s">
        <v>92</v>
      </c>
      <c r="D66" s="16">
        <f t="shared" si="4"/>
        <v>8</v>
      </c>
      <c r="E66" s="16">
        <v>3</v>
      </c>
      <c r="F66" s="16">
        <v>4</v>
      </c>
      <c r="G66" s="16">
        <v>1</v>
      </c>
      <c r="H66" s="16">
        <f t="shared" si="5"/>
        <v>0</v>
      </c>
      <c r="I66" s="16">
        <v>0</v>
      </c>
      <c r="J66" s="16">
        <v>0</v>
      </c>
      <c r="K66" s="16">
        <v>0</v>
      </c>
      <c r="L66" s="16">
        <f t="shared" si="6"/>
        <v>1</v>
      </c>
      <c r="M66" s="16">
        <v>1</v>
      </c>
      <c r="N66" s="16">
        <v>0</v>
      </c>
      <c r="O66" s="16">
        <v>0</v>
      </c>
      <c r="P66" s="16">
        <f t="shared" si="7"/>
        <v>1</v>
      </c>
      <c r="Q66" s="16">
        <v>0</v>
      </c>
      <c r="R66" s="16">
        <v>0</v>
      </c>
      <c r="S66" s="16">
        <v>1</v>
      </c>
    </row>
    <row r="67" spans="1:19" ht="13.5">
      <c r="A67" s="24" t="s">
        <v>104</v>
      </c>
      <c r="B67" s="36" t="s">
        <v>219</v>
      </c>
      <c r="C67" s="37" t="s">
        <v>220</v>
      </c>
      <c r="D67" s="16">
        <f t="shared" si="4"/>
        <v>4</v>
      </c>
      <c r="E67" s="16">
        <v>3</v>
      </c>
      <c r="F67" s="16">
        <v>0</v>
      </c>
      <c r="G67" s="16">
        <v>1</v>
      </c>
      <c r="H67" s="16">
        <f t="shared" si="5"/>
        <v>0</v>
      </c>
      <c r="I67" s="16">
        <v>0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3</v>
      </c>
      <c r="Q67" s="16">
        <v>3</v>
      </c>
      <c r="R67" s="16">
        <v>0</v>
      </c>
      <c r="S67" s="16">
        <v>0</v>
      </c>
    </row>
    <row r="68" spans="1:19" ht="13.5">
      <c r="A68" s="24" t="s">
        <v>104</v>
      </c>
      <c r="B68" s="36" t="s">
        <v>221</v>
      </c>
      <c r="C68" s="37" t="s">
        <v>222</v>
      </c>
      <c r="D68" s="16">
        <f t="shared" si="4"/>
        <v>3</v>
      </c>
      <c r="E68" s="16">
        <v>2</v>
      </c>
      <c r="F68" s="16">
        <v>0</v>
      </c>
      <c r="G68" s="16">
        <v>1</v>
      </c>
      <c r="H68" s="16">
        <f t="shared" si="5"/>
        <v>1</v>
      </c>
      <c r="I68" s="16">
        <v>1</v>
      </c>
      <c r="J68" s="16">
        <v>0</v>
      </c>
      <c r="K68" s="16">
        <v>0</v>
      </c>
      <c r="L68" s="16">
        <f t="shared" si="6"/>
        <v>1</v>
      </c>
      <c r="M68" s="16">
        <v>1</v>
      </c>
      <c r="N68" s="16">
        <v>0</v>
      </c>
      <c r="O68" s="16">
        <v>0</v>
      </c>
      <c r="P68" s="16">
        <f t="shared" si="7"/>
        <v>0</v>
      </c>
      <c r="Q68" s="16">
        <v>0</v>
      </c>
      <c r="R68" s="16">
        <v>0</v>
      </c>
      <c r="S68" s="16">
        <v>0</v>
      </c>
    </row>
    <row r="69" spans="1:19" ht="13.5">
      <c r="A69" s="24" t="s">
        <v>104</v>
      </c>
      <c r="B69" s="36" t="s">
        <v>223</v>
      </c>
      <c r="C69" s="37" t="s">
        <v>224</v>
      </c>
      <c r="D69" s="16">
        <f t="shared" si="4"/>
        <v>0</v>
      </c>
      <c r="E69" s="16">
        <v>0</v>
      </c>
      <c r="F69" s="16">
        <v>0</v>
      </c>
      <c r="G69" s="16">
        <v>0</v>
      </c>
      <c r="H69" s="16">
        <f t="shared" si="5"/>
        <v>0</v>
      </c>
      <c r="I69" s="16">
        <v>0</v>
      </c>
      <c r="J69" s="16">
        <v>0</v>
      </c>
      <c r="K69" s="16">
        <v>0</v>
      </c>
      <c r="L69" s="16">
        <f t="shared" si="6"/>
        <v>0</v>
      </c>
      <c r="M69" s="16">
        <v>0</v>
      </c>
      <c r="N69" s="16">
        <v>0</v>
      </c>
      <c r="O69" s="16">
        <v>0</v>
      </c>
      <c r="P69" s="16">
        <f t="shared" si="7"/>
        <v>2</v>
      </c>
      <c r="Q69" s="16">
        <v>2</v>
      </c>
      <c r="R69" s="16">
        <v>0</v>
      </c>
      <c r="S69" s="16">
        <v>0</v>
      </c>
    </row>
    <row r="70" spans="1:19" ht="13.5">
      <c r="A70" s="24" t="s">
        <v>104</v>
      </c>
      <c r="B70" s="36" t="s">
        <v>225</v>
      </c>
      <c r="C70" s="37" t="s">
        <v>226</v>
      </c>
      <c r="D70" s="16">
        <f t="shared" si="4"/>
        <v>11</v>
      </c>
      <c r="E70" s="16">
        <v>5</v>
      </c>
      <c r="F70" s="16">
        <v>0</v>
      </c>
      <c r="G70" s="16">
        <v>6</v>
      </c>
      <c r="H70" s="16">
        <f t="shared" si="5"/>
        <v>0</v>
      </c>
      <c r="I70" s="16">
        <v>0</v>
      </c>
      <c r="J70" s="16">
        <v>0</v>
      </c>
      <c r="K70" s="16">
        <v>0</v>
      </c>
      <c r="L70" s="16">
        <f t="shared" si="6"/>
        <v>1</v>
      </c>
      <c r="M70" s="16">
        <v>1</v>
      </c>
      <c r="N70" s="16">
        <v>0</v>
      </c>
      <c r="O70" s="16">
        <v>0</v>
      </c>
      <c r="P70" s="16">
        <f t="shared" si="7"/>
        <v>0</v>
      </c>
      <c r="Q70" s="16">
        <v>0</v>
      </c>
      <c r="R70" s="16">
        <v>0</v>
      </c>
      <c r="S70" s="16">
        <v>0</v>
      </c>
    </row>
    <row r="71" spans="1:19" ht="13.5">
      <c r="A71" s="24" t="s">
        <v>104</v>
      </c>
      <c r="B71" s="36" t="s">
        <v>227</v>
      </c>
      <c r="C71" s="37" t="s">
        <v>228</v>
      </c>
      <c r="D71" s="16">
        <f t="shared" si="4"/>
        <v>1</v>
      </c>
      <c r="E71" s="16">
        <v>1</v>
      </c>
      <c r="F71" s="16">
        <v>0</v>
      </c>
      <c r="G71" s="16">
        <v>0</v>
      </c>
      <c r="H71" s="16">
        <f t="shared" si="5"/>
        <v>2</v>
      </c>
      <c r="I71" s="16">
        <v>1</v>
      </c>
      <c r="J71" s="16">
        <v>1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3</v>
      </c>
      <c r="Q71" s="16">
        <v>3</v>
      </c>
      <c r="R71" s="16">
        <v>0</v>
      </c>
      <c r="S71" s="16">
        <v>0</v>
      </c>
    </row>
    <row r="72" spans="1:19" ht="13.5">
      <c r="A72" s="24" t="s">
        <v>104</v>
      </c>
      <c r="B72" s="36" t="s">
        <v>229</v>
      </c>
      <c r="C72" s="37" t="s">
        <v>230</v>
      </c>
      <c r="D72" s="16">
        <f t="shared" si="4"/>
        <v>0</v>
      </c>
      <c r="E72" s="16">
        <v>0</v>
      </c>
      <c r="F72" s="16">
        <v>0</v>
      </c>
      <c r="G72" s="16">
        <v>0</v>
      </c>
      <c r="H72" s="16">
        <f t="shared" si="5"/>
        <v>0</v>
      </c>
      <c r="I72" s="16">
        <v>0</v>
      </c>
      <c r="J72" s="16">
        <v>0</v>
      </c>
      <c r="K72" s="16">
        <v>0</v>
      </c>
      <c r="L72" s="16">
        <f t="shared" si="6"/>
        <v>0</v>
      </c>
      <c r="M72" s="16">
        <v>0</v>
      </c>
      <c r="N72" s="16">
        <v>0</v>
      </c>
      <c r="O72" s="16">
        <v>0</v>
      </c>
      <c r="P72" s="16">
        <f t="shared" si="7"/>
        <v>0</v>
      </c>
      <c r="Q72" s="16">
        <v>0</v>
      </c>
      <c r="R72" s="16">
        <v>0</v>
      </c>
      <c r="S72" s="16">
        <v>0</v>
      </c>
    </row>
    <row r="73" spans="1:19" ht="13.5">
      <c r="A73" s="24" t="s">
        <v>104</v>
      </c>
      <c r="B73" s="36" t="s">
        <v>231</v>
      </c>
      <c r="C73" s="37" t="s">
        <v>232</v>
      </c>
      <c r="D73" s="16">
        <f t="shared" si="4"/>
        <v>0</v>
      </c>
      <c r="E73" s="16">
        <v>0</v>
      </c>
      <c r="F73" s="16">
        <v>0</v>
      </c>
      <c r="G73" s="16">
        <v>0</v>
      </c>
      <c r="H73" s="16">
        <f t="shared" si="5"/>
        <v>0</v>
      </c>
      <c r="I73" s="16">
        <v>0</v>
      </c>
      <c r="J73" s="16">
        <v>0</v>
      </c>
      <c r="K73" s="16">
        <v>0</v>
      </c>
      <c r="L73" s="16">
        <f t="shared" si="6"/>
        <v>0</v>
      </c>
      <c r="M73" s="16">
        <v>0</v>
      </c>
      <c r="N73" s="16">
        <v>0</v>
      </c>
      <c r="O73" s="16">
        <v>0</v>
      </c>
      <c r="P73" s="16">
        <f t="shared" si="7"/>
        <v>0</v>
      </c>
      <c r="Q73" s="16">
        <v>0</v>
      </c>
      <c r="R73" s="16">
        <v>0</v>
      </c>
      <c r="S73" s="16">
        <v>0</v>
      </c>
    </row>
    <row r="74" spans="1:19" ht="13.5">
      <c r="A74" s="24" t="s">
        <v>104</v>
      </c>
      <c r="B74" s="36" t="s">
        <v>233</v>
      </c>
      <c r="C74" s="37" t="s">
        <v>234</v>
      </c>
      <c r="D74" s="16">
        <f t="shared" si="4"/>
        <v>0</v>
      </c>
      <c r="E74" s="16">
        <v>0</v>
      </c>
      <c r="F74" s="16">
        <v>0</v>
      </c>
      <c r="G74" s="16">
        <v>0</v>
      </c>
      <c r="H74" s="16">
        <f t="shared" si="5"/>
        <v>0</v>
      </c>
      <c r="I74" s="16">
        <v>0</v>
      </c>
      <c r="J74" s="16">
        <v>0</v>
      </c>
      <c r="K74" s="16">
        <v>0</v>
      </c>
      <c r="L74" s="16">
        <f t="shared" si="6"/>
        <v>0</v>
      </c>
      <c r="M74" s="16">
        <v>0</v>
      </c>
      <c r="N74" s="16">
        <v>0</v>
      </c>
      <c r="O74" s="16">
        <v>0</v>
      </c>
      <c r="P74" s="16">
        <f t="shared" si="7"/>
        <v>0</v>
      </c>
      <c r="Q74" s="16">
        <v>0</v>
      </c>
      <c r="R74" s="16">
        <v>0</v>
      </c>
      <c r="S74" s="16">
        <v>0</v>
      </c>
    </row>
    <row r="75" spans="1:19" ht="13.5">
      <c r="A75" s="24" t="s">
        <v>104</v>
      </c>
      <c r="B75" s="36" t="s">
        <v>235</v>
      </c>
      <c r="C75" s="37" t="s">
        <v>236</v>
      </c>
      <c r="D75" s="16">
        <f t="shared" si="4"/>
        <v>0</v>
      </c>
      <c r="E75" s="16">
        <v>0</v>
      </c>
      <c r="F75" s="16">
        <v>0</v>
      </c>
      <c r="G75" s="16">
        <v>0</v>
      </c>
      <c r="H75" s="16">
        <f t="shared" si="5"/>
        <v>0</v>
      </c>
      <c r="I75" s="16">
        <v>0</v>
      </c>
      <c r="J75" s="16">
        <v>0</v>
      </c>
      <c r="K75" s="16">
        <v>0</v>
      </c>
      <c r="L75" s="16">
        <f t="shared" si="6"/>
        <v>0</v>
      </c>
      <c r="M75" s="16">
        <v>0</v>
      </c>
      <c r="N75" s="16">
        <v>0</v>
      </c>
      <c r="O75" s="16">
        <v>0</v>
      </c>
      <c r="P75" s="16">
        <f t="shared" si="7"/>
        <v>0</v>
      </c>
      <c r="Q75" s="16">
        <v>0</v>
      </c>
      <c r="R75" s="16">
        <v>0</v>
      </c>
      <c r="S75" s="16">
        <v>0</v>
      </c>
    </row>
    <row r="76" spans="1:19" ht="13.5">
      <c r="A76" s="24" t="s">
        <v>104</v>
      </c>
      <c r="B76" s="36" t="s">
        <v>237</v>
      </c>
      <c r="C76" s="37" t="s">
        <v>238</v>
      </c>
      <c r="D76" s="16">
        <f t="shared" si="4"/>
        <v>0</v>
      </c>
      <c r="E76" s="16">
        <v>0</v>
      </c>
      <c r="F76" s="16">
        <v>0</v>
      </c>
      <c r="G76" s="16">
        <v>0</v>
      </c>
      <c r="H76" s="16">
        <f t="shared" si="5"/>
        <v>0</v>
      </c>
      <c r="I76" s="16">
        <v>0</v>
      </c>
      <c r="J76" s="16">
        <v>0</v>
      </c>
      <c r="K76" s="16">
        <v>0</v>
      </c>
      <c r="L76" s="16">
        <f t="shared" si="6"/>
        <v>0</v>
      </c>
      <c r="M76" s="16">
        <v>0</v>
      </c>
      <c r="N76" s="16">
        <v>0</v>
      </c>
      <c r="O76" s="16">
        <v>0</v>
      </c>
      <c r="P76" s="16">
        <f t="shared" si="7"/>
        <v>0</v>
      </c>
      <c r="Q76" s="16">
        <v>0</v>
      </c>
      <c r="R76" s="16">
        <v>0</v>
      </c>
      <c r="S76" s="16">
        <v>0</v>
      </c>
    </row>
    <row r="77" spans="1:19" ht="13.5">
      <c r="A77" s="42" t="s">
        <v>12</v>
      </c>
      <c r="B77" s="43"/>
      <c r="C77" s="44"/>
      <c r="D77" s="16">
        <f t="shared" si="4"/>
        <v>199</v>
      </c>
      <c r="E77" s="16">
        <f aca="true" t="shared" si="8" ref="E77:S77">SUM(E7:E76)</f>
        <v>134</v>
      </c>
      <c r="F77" s="16">
        <f t="shared" si="8"/>
        <v>39</v>
      </c>
      <c r="G77" s="16">
        <f t="shared" si="8"/>
        <v>26</v>
      </c>
      <c r="H77" s="16">
        <f t="shared" si="5"/>
        <v>419</v>
      </c>
      <c r="I77" s="16">
        <f t="shared" si="8"/>
        <v>405</v>
      </c>
      <c r="J77" s="16">
        <f t="shared" si="8"/>
        <v>10</v>
      </c>
      <c r="K77" s="16">
        <f t="shared" si="8"/>
        <v>4</v>
      </c>
      <c r="L77" s="16">
        <f t="shared" si="6"/>
        <v>18</v>
      </c>
      <c r="M77" s="16">
        <f t="shared" si="8"/>
        <v>16</v>
      </c>
      <c r="N77" s="16">
        <f t="shared" si="8"/>
        <v>1</v>
      </c>
      <c r="O77" s="16">
        <f t="shared" si="8"/>
        <v>1</v>
      </c>
      <c r="P77" s="16">
        <f t="shared" si="7"/>
        <v>96</v>
      </c>
      <c r="Q77" s="16">
        <f t="shared" si="8"/>
        <v>95</v>
      </c>
      <c r="R77" s="16">
        <f t="shared" si="8"/>
        <v>0</v>
      </c>
      <c r="S77" s="16">
        <f t="shared" si="8"/>
        <v>1</v>
      </c>
    </row>
  </sheetData>
  <mergeCells count="20">
    <mergeCell ref="A77:C77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&amp;L&amp;16委託・許可件数（平成１４年度実績）&amp;R&amp;D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10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5" t="s">
        <v>0</v>
      </c>
      <c r="B2" s="48" t="s">
        <v>76</v>
      </c>
      <c r="C2" s="45" t="s">
        <v>247</v>
      </c>
      <c r="D2" s="20" t="s">
        <v>91</v>
      </c>
      <c r="E2" s="8"/>
      <c r="F2" s="8"/>
      <c r="G2" s="8"/>
      <c r="H2" s="8"/>
      <c r="I2" s="8"/>
      <c r="J2" s="8"/>
      <c r="K2" s="10"/>
      <c r="L2" s="23" t="s">
        <v>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7"/>
      <c r="B3" s="49"/>
      <c r="C3" s="46"/>
      <c r="D3" s="12" t="s">
        <v>101</v>
      </c>
      <c r="E3" s="8"/>
      <c r="F3" s="8"/>
      <c r="G3" s="10"/>
      <c r="H3" s="12" t="s">
        <v>102</v>
      </c>
      <c r="I3" s="8"/>
      <c r="J3" s="8"/>
      <c r="K3" s="10"/>
      <c r="L3" s="12" t="s">
        <v>101</v>
      </c>
      <c r="M3" s="8"/>
      <c r="N3" s="8"/>
      <c r="O3" s="10"/>
      <c r="P3" s="12" t="s">
        <v>102</v>
      </c>
      <c r="Q3" s="8"/>
      <c r="R3" s="8"/>
      <c r="S3" s="10"/>
    </row>
    <row r="4" spans="1:19" s="30" customFormat="1" ht="22.5" customHeight="1">
      <c r="A4" s="77"/>
      <c r="B4" s="49"/>
      <c r="C4" s="46"/>
      <c r="D4" s="46" t="s">
        <v>249</v>
      </c>
      <c r="E4" s="52" t="s">
        <v>83</v>
      </c>
      <c r="F4" s="52" t="s">
        <v>84</v>
      </c>
      <c r="G4" s="52" t="s">
        <v>85</v>
      </c>
      <c r="H4" s="46" t="s">
        <v>249</v>
      </c>
      <c r="I4" s="52" t="s">
        <v>83</v>
      </c>
      <c r="J4" s="52" t="s">
        <v>84</v>
      </c>
      <c r="K4" s="52" t="s">
        <v>85</v>
      </c>
      <c r="L4" s="46" t="s">
        <v>249</v>
      </c>
      <c r="M4" s="52" t="s">
        <v>83</v>
      </c>
      <c r="N4" s="52" t="s">
        <v>84</v>
      </c>
      <c r="O4" s="52" t="s">
        <v>85</v>
      </c>
      <c r="P4" s="46" t="s">
        <v>249</v>
      </c>
      <c r="Q4" s="52" t="s">
        <v>83</v>
      </c>
      <c r="R4" s="52" t="s">
        <v>84</v>
      </c>
      <c r="S4" s="52" t="s">
        <v>85</v>
      </c>
    </row>
    <row r="5" spans="1:19" s="30" customFormat="1" ht="22.5" customHeight="1">
      <c r="A5" s="77"/>
      <c r="B5" s="49"/>
      <c r="C5" s="46"/>
      <c r="D5" s="46"/>
      <c r="E5" s="41"/>
      <c r="F5" s="41"/>
      <c r="G5" s="41"/>
      <c r="H5" s="46"/>
      <c r="I5" s="41"/>
      <c r="J5" s="41"/>
      <c r="K5" s="41"/>
      <c r="L5" s="46"/>
      <c r="M5" s="41"/>
      <c r="N5" s="41"/>
      <c r="O5" s="41"/>
      <c r="P5" s="46"/>
      <c r="Q5" s="41"/>
      <c r="R5" s="41"/>
      <c r="S5" s="41"/>
    </row>
    <row r="6" spans="1:19" s="30" customFormat="1" ht="22.5" customHeight="1">
      <c r="A6" s="47"/>
      <c r="B6" s="50"/>
      <c r="C6" s="51"/>
      <c r="D6" s="14" t="s">
        <v>103</v>
      </c>
      <c r="E6" s="15" t="s">
        <v>100</v>
      </c>
      <c r="F6" s="15" t="s">
        <v>100</v>
      </c>
      <c r="G6" s="15" t="s">
        <v>100</v>
      </c>
      <c r="H6" s="14" t="s">
        <v>100</v>
      </c>
      <c r="I6" s="15" t="s">
        <v>100</v>
      </c>
      <c r="J6" s="15" t="s">
        <v>100</v>
      </c>
      <c r="K6" s="15" t="s">
        <v>100</v>
      </c>
      <c r="L6" s="14" t="s">
        <v>103</v>
      </c>
      <c r="M6" s="15" t="s">
        <v>100</v>
      </c>
      <c r="N6" s="15" t="s">
        <v>100</v>
      </c>
      <c r="O6" s="15" t="s">
        <v>100</v>
      </c>
      <c r="P6" s="14" t="s">
        <v>100</v>
      </c>
      <c r="Q6" s="15" t="s">
        <v>100</v>
      </c>
      <c r="R6" s="15" t="s">
        <v>100</v>
      </c>
      <c r="S6" s="15" t="s">
        <v>100</v>
      </c>
    </row>
    <row r="7" spans="1:19" ht="13.5">
      <c r="A7" s="24" t="s">
        <v>104</v>
      </c>
      <c r="B7" s="38" t="s">
        <v>239</v>
      </c>
      <c r="C7" s="39" t="s">
        <v>240</v>
      </c>
      <c r="D7" s="16">
        <f aca="true" t="shared" si="0" ref="D7:D26">SUM(E7:G7)</f>
        <v>0</v>
      </c>
      <c r="E7" s="16">
        <v>0</v>
      </c>
      <c r="F7" s="16">
        <v>0</v>
      </c>
      <c r="G7" s="16">
        <v>0</v>
      </c>
      <c r="H7" s="16">
        <f aca="true" t="shared" si="1" ref="H7:H26">SUM(I7:K7)</f>
        <v>0</v>
      </c>
      <c r="I7" s="16">
        <v>0</v>
      </c>
      <c r="J7" s="16">
        <v>0</v>
      </c>
      <c r="K7" s="16">
        <v>0</v>
      </c>
      <c r="L7" s="16">
        <f aca="true" t="shared" si="2" ref="L7:L26">SUM(M7:O7)</f>
        <v>0</v>
      </c>
      <c r="M7" s="16">
        <v>0</v>
      </c>
      <c r="N7" s="16">
        <v>0</v>
      </c>
      <c r="O7" s="16">
        <v>0</v>
      </c>
      <c r="P7" s="16">
        <f aca="true" t="shared" si="3" ref="P7:P26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104</v>
      </c>
      <c r="B8" s="38" t="s">
        <v>241</v>
      </c>
      <c r="C8" s="39" t="s">
        <v>242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2</v>
      </c>
      <c r="Q8" s="16">
        <v>2</v>
      </c>
      <c r="R8" s="16">
        <v>0</v>
      </c>
      <c r="S8" s="16">
        <v>0</v>
      </c>
    </row>
    <row r="9" spans="1:19" ht="13.5">
      <c r="A9" s="24" t="s">
        <v>104</v>
      </c>
      <c r="B9" s="38" t="s">
        <v>243</v>
      </c>
      <c r="C9" s="39" t="s">
        <v>244</v>
      </c>
      <c r="D9" s="16">
        <f t="shared" si="0"/>
        <v>3</v>
      </c>
      <c r="E9" s="16">
        <v>2</v>
      </c>
      <c r="F9" s="16">
        <v>0</v>
      </c>
      <c r="G9" s="16">
        <v>1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1</v>
      </c>
      <c r="M9" s="16">
        <v>1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104</v>
      </c>
      <c r="B10" s="38" t="s">
        <v>245</v>
      </c>
      <c r="C10" s="39" t="s">
        <v>14</v>
      </c>
      <c r="D10" s="16">
        <f t="shared" si="0"/>
        <v>7</v>
      </c>
      <c r="E10" s="16">
        <v>2</v>
      </c>
      <c r="F10" s="16">
        <v>0</v>
      </c>
      <c r="G10" s="16">
        <v>5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104</v>
      </c>
      <c r="B11" s="38" t="s">
        <v>15</v>
      </c>
      <c r="C11" s="39" t="s">
        <v>16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104</v>
      </c>
      <c r="B12" s="38" t="s">
        <v>17</v>
      </c>
      <c r="C12" s="39" t="s">
        <v>18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2</v>
      </c>
      <c r="M12" s="16">
        <v>1</v>
      </c>
      <c r="N12" s="16">
        <v>0</v>
      </c>
      <c r="O12" s="16">
        <v>1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104</v>
      </c>
      <c r="B13" s="38" t="s">
        <v>19</v>
      </c>
      <c r="C13" s="39" t="s">
        <v>20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1</v>
      </c>
      <c r="M13" s="16">
        <v>1</v>
      </c>
      <c r="N13" s="16">
        <v>0</v>
      </c>
      <c r="O13" s="16">
        <v>0</v>
      </c>
      <c r="P13" s="16">
        <f t="shared" si="3"/>
        <v>9</v>
      </c>
      <c r="Q13" s="16">
        <v>9</v>
      </c>
      <c r="R13" s="16">
        <v>0</v>
      </c>
      <c r="S13" s="16">
        <v>0</v>
      </c>
    </row>
    <row r="14" spans="1:19" ht="13.5">
      <c r="A14" s="24" t="s">
        <v>104</v>
      </c>
      <c r="B14" s="38" t="s">
        <v>21</v>
      </c>
      <c r="C14" s="39" t="s">
        <v>22</v>
      </c>
      <c r="D14" s="16">
        <f t="shared" si="0"/>
        <v>1</v>
      </c>
      <c r="E14" s="16">
        <v>0</v>
      </c>
      <c r="F14" s="16">
        <v>0</v>
      </c>
      <c r="G14" s="16">
        <v>1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104</v>
      </c>
      <c r="B15" s="38" t="s">
        <v>23</v>
      </c>
      <c r="C15" s="39" t="s">
        <v>24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104</v>
      </c>
      <c r="B16" s="38" t="s">
        <v>25</v>
      </c>
      <c r="C16" s="39" t="s">
        <v>26</v>
      </c>
      <c r="D16" s="16">
        <f t="shared" si="0"/>
        <v>15</v>
      </c>
      <c r="E16" s="16">
        <v>6</v>
      </c>
      <c r="F16" s="16">
        <v>1</v>
      </c>
      <c r="G16" s="16">
        <v>8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2</v>
      </c>
      <c r="M16" s="16">
        <v>1</v>
      </c>
      <c r="N16" s="16">
        <v>0</v>
      </c>
      <c r="O16" s="16">
        <v>1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104</v>
      </c>
      <c r="B17" s="38" t="s">
        <v>27</v>
      </c>
      <c r="C17" s="39" t="s">
        <v>28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3</v>
      </c>
      <c r="Q17" s="16">
        <v>3</v>
      </c>
      <c r="R17" s="16">
        <v>0</v>
      </c>
      <c r="S17" s="16">
        <v>0</v>
      </c>
    </row>
    <row r="18" spans="1:19" ht="13.5">
      <c r="A18" s="24" t="s">
        <v>104</v>
      </c>
      <c r="B18" s="38" t="s">
        <v>29</v>
      </c>
      <c r="C18" s="39" t="s">
        <v>30</v>
      </c>
      <c r="D18" s="16">
        <f t="shared" si="0"/>
        <v>3</v>
      </c>
      <c r="E18" s="16">
        <v>0</v>
      </c>
      <c r="F18" s="16">
        <v>1</v>
      </c>
      <c r="G18" s="16">
        <v>2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104</v>
      </c>
      <c r="B19" s="38" t="s">
        <v>31</v>
      </c>
      <c r="C19" s="39" t="s">
        <v>32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1</v>
      </c>
      <c r="M19" s="16">
        <v>0</v>
      </c>
      <c r="N19" s="16">
        <v>0</v>
      </c>
      <c r="O19" s="16">
        <v>1</v>
      </c>
      <c r="P19" s="16">
        <f t="shared" si="3"/>
        <v>3</v>
      </c>
      <c r="Q19" s="16">
        <v>3</v>
      </c>
      <c r="R19" s="16">
        <v>0</v>
      </c>
      <c r="S19" s="16">
        <v>0</v>
      </c>
    </row>
    <row r="20" spans="1:19" ht="13.5">
      <c r="A20" s="24" t="s">
        <v>104</v>
      </c>
      <c r="B20" s="38" t="s">
        <v>33</v>
      </c>
      <c r="C20" s="39" t="s">
        <v>34</v>
      </c>
      <c r="D20" s="16">
        <f t="shared" si="0"/>
        <v>18</v>
      </c>
      <c r="E20" s="16">
        <v>3</v>
      </c>
      <c r="F20" s="16">
        <v>14</v>
      </c>
      <c r="G20" s="16">
        <v>1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104</v>
      </c>
      <c r="B21" s="38" t="s">
        <v>35</v>
      </c>
      <c r="C21" s="39" t="s">
        <v>36</v>
      </c>
      <c r="D21" s="16">
        <f t="shared" si="0"/>
        <v>8</v>
      </c>
      <c r="E21" s="16">
        <v>0</v>
      </c>
      <c r="F21" s="16">
        <v>7</v>
      </c>
      <c r="G21" s="16">
        <v>1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1</v>
      </c>
      <c r="M21" s="16">
        <v>0</v>
      </c>
      <c r="N21" s="16">
        <v>0</v>
      </c>
      <c r="O21" s="16">
        <v>1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104</v>
      </c>
      <c r="B22" s="38" t="s">
        <v>37</v>
      </c>
      <c r="C22" s="39" t="s">
        <v>38</v>
      </c>
      <c r="D22" s="16">
        <f t="shared" si="0"/>
        <v>1</v>
      </c>
      <c r="E22" s="16">
        <v>0</v>
      </c>
      <c r="F22" s="16">
        <v>1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3</v>
      </c>
      <c r="M22" s="16">
        <v>0</v>
      </c>
      <c r="N22" s="16">
        <v>0</v>
      </c>
      <c r="O22" s="16">
        <v>3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104</v>
      </c>
      <c r="B23" s="38" t="s">
        <v>39</v>
      </c>
      <c r="C23" s="39" t="s">
        <v>40</v>
      </c>
      <c r="D23" s="16">
        <f t="shared" si="0"/>
        <v>2</v>
      </c>
      <c r="E23" s="16">
        <v>0</v>
      </c>
      <c r="F23" s="16">
        <v>2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104</v>
      </c>
      <c r="B24" s="38" t="s">
        <v>41</v>
      </c>
      <c r="C24" s="39" t="s">
        <v>42</v>
      </c>
      <c r="D24" s="16">
        <f t="shared" si="0"/>
        <v>3</v>
      </c>
      <c r="E24" s="16">
        <v>2</v>
      </c>
      <c r="F24" s="16">
        <v>0</v>
      </c>
      <c r="G24" s="16">
        <v>1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104</v>
      </c>
      <c r="B25" s="38" t="s">
        <v>43</v>
      </c>
      <c r="C25" s="39" t="s">
        <v>44</v>
      </c>
      <c r="D25" s="16">
        <f t="shared" si="0"/>
        <v>2</v>
      </c>
      <c r="E25" s="16">
        <v>2</v>
      </c>
      <c r="F25" s="16">
        <v>0</v>
      </c>
      <c r="G25" s="16">
        <v>0</v>
      </c>
      <c r="H25" s="16">
        <f t="shared" si="1"/>
        <v>3</v>
      </c>
      <c r="I25" s="16">
        <v>2</v>
      </c>
      <c r="J25" s="16">
        <v>1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5</v>
      </c>
      <c r="Q25" s="16">
        <v>5</v>
      </c>
      <c r="R25" s="16">
        <v>0</v>
      </c>
      <c r="S25" s="16">
        <v>0</v>
      </c>
    </row>
    <row r="26" spans="1:19" ht="13.5">
      <c r="A26" s="53" t="s">
        <v>12</v>
      </c>
      <c r="B26" s="54"/>
      <c r="C26" s="55"/>
      <c r="D26" s="16">
        <f t="shared" si="0"/>
        <v>63</v>
      </c>
      <c r="E26" s="16">
        <f>SUM(E7:E25)</f>
        <v>17</v>
      </c>
      <c r="F26" s="16">
        <f>SUM(F7:F25)</f>
        <v>26</v>
      </c>
      <c r="G26" s="16">
        <f>SUM(G7:G25)</f>
        <v>20</v>
      </c>
      <c r="H26" s="16">
        <f t="shared" si="1"/>
        <v>3</v>
      </c>
      <c r="I26" s="16">
        <f>SUM(I7:I25)</f>
        <v>2</v>
      </c>
      <c r="J26" s="16">
        <f>SUM(J7:J25)</f>
        <v>1</v>
      </c>
      <c r="K26" s="16">
        <f>SUM(K7:K25)</f>
        <v>0</v>
      </c>
      <c r="L26" s="16">
        <f t="shared" si="2"/>
        <v>11</v>
      </c>
      <c r="M26" s="16">
        <f>SUM(M7:M25)</f>
        <v>4</v>
      </c>
      <c r="N26" s="16">
        <f>SUM(N7:N25)</f>
        <v>0</v>
      </c>
      <c r="O26" s="16">
        <f>SUM(O7:O25)</f>
        <v>7</v>
      </c>
      <c r="P26" s="16">
        <f t="shared" si="3"/>
        <v>22</v>
      </c>
      <c r="Q26" s="16">
        <f>SUM(Q7:Q25)</f>
        <v>22</v>
      </c>
      <c r="R26" s="16">
        <f>SUM(R7:R25)</f>
        <v>0</v>
      </c>
      <c r="S26" s="16">
        <f>SUM(S7:S25)</f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26:C2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&amp;L&amp;16委託・許可件数（平成１４年度実績）&amp;R&amp;D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77"/>
  <sheetViews>
    <sheetView showGridLines="0" workbookViewId="0" topLeftCell="A1">
      <pane xSplit="3" ySplit="6" topLeftCell="D7" activePane="bottomRight" state="frozen"/>
      <selection pane="topLeft" activeCell="A1066" sqref="A1066:IV1066"/>
      <selection pane="topRight" activeCell="A1066" sqref="A1066:IV1066"/>
      <selection pane="bottomLeft" activeCell="A1066" sqref="A1066:IV1066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9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5" t="s">
        <v>0</v>
      </c>
      <c r="B2" s="48" t="s">
        <v>50</v>
      </c>
      <c r="C2" s="78" t="s">
        <v>51</v>
      </c>
      <c r="D2" s="7" t="s">
        <v>52</v>
      </c>
      <c r="E2" s="27"/>
      <c r="F2" s="27"/>
      <c r="G2" s="27"/>
      <c r="H2" s="7" t="s">
        <v>53</v>
      </c>
      <c r="I2" s="27"/>
      <c r="J2" s="27"/>
      <c r="K2" s="28"/>
    </row>
    <row r="3" spans="1:11" s="30" customFormat="1" ht="22.5" customHeight="1">
      <c r="A3" s="77"/>
      <c r="B3" s="49"/>
      <c r="C3" s="46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7"/>
      <c r="B4" s="49"/>
      <c r="C4" s="46"/>
      <c r="D4" s="11" t="s">
        <v>249</v>
      </c>
      <c r="E4" s="45" t="s">
        <v>97</v>
      </c>
      <c r="F4" s="45" t="s">
        <v>98</v>
      </c>
      <c r="G4" s="45" t="s">
        <v>99</v>
      </c>
      <c r="H4" s="11" t="s">
        <v>249</v>
      </c>
      <c r="I4" s="52" t="s">
        <v>54</v>
      </c>
      <c r="J4" s="52" t="s">
        <v>55</v>
      </c>
      <c r="K4" s="52" t="s">
        <v>56</v>
      </c>
    </row>
    <row r="5" spans="1:11" s="30" customFormat="1" ht="22.5" customHeight="1">
      <c r="A5" s="77"/>
      <c r="B5" s="49"/>
      <c r="C5" s="46"/>
      <c r="D5" s="25"/>
      <c r="E5" s="46"/>
      <c r="F5" s="46"/>
      <c r="G5" s="46"/>
      <c r="H5" s="25"/>
      <c r="I5" s="41"/>
      <c r="J5" s="41"/>
      <c r="K5" s="41"/>
    </row>
    <row r="6" spans="1:11" s="30" customFormat="1" ht="22.5" customHeight="1">
      <c r="A6" s="47"/>
      <c r="B6" s="50"/>
      <c r="C6" s="51"/>
      <c r="D6" s="14" t="s">
        <v>100</v>
      </c>
      <c r="E6" s="14" t="s">
        <v>100</v>
      </c>
      <c r="F6" s="14" t="s">
        <v>100</v>
      </c>
      <c r="G6" s="26" t="s">
        <v>100</v>
      </c>
      <c r="H6" s="21" t="s">
        <v>250</v>
      </c>
      <c r="I6" s="22" t="s">
        <v>251</v>
      </c>
      <c r="J6" s="22" t="s">
        <v>251</v>
      </c>
      <c r="K6" s="22" t="s">
        <v>251</v>
      </c>
    </row>
    <row r="7" spans="1:11" ht="13.5">
      <c r="A7" s="24" t="s">
        <v>104</v>
      </c>
      <c r="B7" s="36" t="s">
        <v>105</v>
      </c>
      <c r="C7" s="37" t="s">
        <v>106</v>
      </c>
      <c r="D7" s="16">
        <f aca="true" t="shared" si="0" ref="D7:D40">SUM(E7:G7)</f>
        <v>171</v>
      </c>
      <c r="E7" s="16">
        <v>158</v>
      </c>
      <c r="F7" s="16">
        <v>13</v>
      </c>
      <c r="G7" s="16">
        <v>0</v>
      </c>
      <c r="H7" s="16">
        <f aca="true" t="shared" si="1" ref="H7:H40">SUM(I7:K7)</f>
        <v>1122</v>
      </c>
      <c r="I7" s="16">
        <v>975</v>
      </c>
      <c r="J7" s="16">
        <v>33</v>
      </c>
      <c r="K7" s="16">
        <v>114</v>
      </c>
    </row>
    <row r="8" spans="1:11" ht="13.5">
      <c r="A8" s="24" t="s">
        <v>104</v>
      </c>
      <c r="B8" s="36" t="s">
        <v>107</v>
      </c>
      <c r="C8" s="37" t="s">
        <v>108</v>
      </c>
      <c r="D8" s="16">
        <f t="shared" si="0"/>
        <v>8</v>
      </c>
      <c r="E8" s="16">
        <v>7</v>
      </c>
      <c r="F8" s="16">
        <v>0</v>
      </c>
      <c r="G8" s="16">
        <v>1</v>
      </c>
      <c r="H8" s="16">
        <f t="shared" si="1"/>
        <v>112</v>
      </c>
      <c r="I8" s="16">
        <v>62</v>
      </c>
      <c r="J8" s="16">
        <v>32</v>
      </c>
      <c r="K8" s="16">
        <v>18</v>
      </c>
    </row>
    <row r="9" spans="1:11" ht="13.5">
      <c r="A9" s="24" t="s">
        <v>104</v>
      </c>
      <c r="B9" s="36" t="s">
        <v>109</v>
      </c>
      <c r="C9" s="37" t="s">
        <v>110</v>
      </c>
      <c r="D9" s="16">
        <f t="shared" si="0"/>
        <v>42</v>
      </c>
      <c r="E9" s="16">
        <v>33</v>
      </c>
      <c r="F9" s="16">
        <v>8</v>
      </c>
      <c r="G9" s="16">
        <v>1</v>
      </c>
      <c r="H9" s="16">
        <f t="shared" si="1"/>
        <v>280</v>
      </c>
      <c r="I9" s="16">
        <v>154</v>
      </c>
      <c r="J9" s="16">
        <v>72</v>
      </c>
      <c r="K9" s="16">
        <v>54</v>
      </c>
    </row>
    <row r="10" spans="1:11" ht="13.5">
      <c r="A10" s="24" t="s">
        <v>104</v>
      </c>
      <c r="B10" s="36" t="s">
        <v>111</v>
      </c>
      <c r="C10" s="37" t="s">
        <v>112</v>
      </c>
      <c r="D10" s="16">
        <f t="shared" si="0"/>
        <v>13</v>
      </c>
      <c r="E10" s="16">
        <v>9</v>
      </c>
      <c r="F10" s="16">
        <v>2</v>
      </c>
      <c r="G10" s="16">
        <v>2</v>
      </c>
      <c r="H10" s="16">
        <f t="shared" si="1"/>
        <v>91</v>
      </c>
      <c r="I10" s="16">
        <v>79</v>
      </c>
      <c r="J10" s="16">
        <v>6</v>
      </c>
      <c r="K10" s="16">
        <v>6</v>
      </c>
    </row>
    <row r="11" spans="1:11" ht="13.5">
      <c r="A11" s="24" t="s">
        <v>104</v>
      </c>
      <c r="B11" s="36" t="s">
        <v>113</v>
      </c>
      <c r="C11" s="37" t="s">
        <v>114</v>
      </c>
      <c r="D11" s="16">
        <f t="shared" si="0"/>
        <v>72</v>
      </c>
      <c r="E11" s="16">
        <v>64</v>
      </c>
      <c r="F11" s="16">
        <v>5</v>
      </c>
      <c r="G11" s="16">
        <v>3</v>
      </c>
      <c r="H11" s="16">
        <f t="shared" si="1"/>
        <v>560</v>
      </c>
      <c r="I11" s="16">
        <v>484</v>
      </c>
      <c r="J11" s="16">
        <v>56</v>
      </c>
      <c r="K11" s="16">
        <v>20</v>
      </c>
    </row>
    <row r="12" spans="1:11" ht="13.5">
      <c r="A12" s="24" t="s">
        <v>104</v>
      </c>
      <c r="B12" s="36" t="s">
        <v>115</v>
      </c>
      <c r="C12" s="37" t="s">
        <v>116</v>
      </c>
      <c r="D12" s="16">
        <f t="shared" si="0"/>
        <v>12</v>
      </c>
      <c r="E12" s="16">
        <v>10</v>
      </c>
      <c r="F12" s="16">
        <v>1</v>
      </c>
      <c r="G12" s="16">
        <v>1</v>
      </c>
      <c r="H12" s="16">
        <f t="shared" si="1"/>
        <v>124</v>
      </c>
      <c r="I12" s="16">
        <v>93</v>
      </c>
      <c r="J12" s="16">
        <v>15</v>
      </c>
      <c r="K12" s="16">
        <v>16</v>
      </c>
    </row>
    <row r="13" spans="1:11" ht="13.5">
      <c r="A13" s="24" t="s">
        <v>104</v>
      </c>
      <c r="B13" s="36" t="s">
        <v>117</v>
      </c>
      <c r="C13" s="37" t="s">
        <v>118</v>
      </c>
      <c r="D13" s="16">
        <f t="shared" si="0"/>
        <v>19</v>
      </c>
      <c r="E13" s="16">
        <v>15</v>
      </c>
      <c r="F13" s="16">
        <v>4</v>
      </c>
      <c r="G13" s="16">
        <v>0</v>
      </c>
      <c r="H13" s="16">
        <f t="shared" si="1"/>
        <v>86</v>
      </c>
      <c r="I13" s="16">
        <v>76</v>
      </c>
      <c r="J13" s="16">
        <v>5</v>
      </c>
      <c r="K13" s="16">
        <v>5</v>
      </c>
    </row>
    <row r="14" spans="1:11" ht="13.5">
      <c r="A14" s="24" t="s">
        <v>104</v>
      </c>
      <c r="B14" s="36" t="s">
        <v>119</v>
      </c>
      <c r="C14" s="37" t="s">
        <v>120</v>
      </c>
      <c r="D14" s="16">
        <f t="shared" si="0"/>
        <v>7</v>
      </c>
      <c r="E14" s="16">
        <v>6</v>
      </c>
      <c r="F14" s="16">
        <v>1</v>
      </c>
      <c r="G14" s="16">
        <v>0</v>
      </c>
      <c r="H14" s="16">
        <f t="shared" si="1"/>
        <v>21</v>
      </c>
      <c r="I14" s="16">
        <v>13</v>
      </c>
      <c r="J14" s="16">
        <v>4</v>
      </c>
      <c r="K14" s="16">
        <v>4</v>
      </c>
    </row>
    <row r="15" spans="1:11" ht="13.5">
      <c r="A15" s="24" t="s">
        <v>104</v>
      </c>
      <c r="B15" s="36" t="s">
        <v>121</v>
      </c>
      <c r="C15" s="37" t="s">
        <v>122</v>
      </c>
      <c r="D15" s="16">
        <f t="shared" si="0"/>
        <v>8</v>
      </c>
      <c r="E15" s="16">
        <v>6</v>
      </c>
      <c r="F15" s="16">
        <v>1</v>
      </c>
      <c r="G15" s="16">
        <v>1</v>
      </c>
      <c r="H15" s="16">
        <f t="shared" si="1"/>
        <v>34</v>
      </c>
      <c r="I15" s="16">
        <v>27</v>
      </c>
      <c r="J15" s="16">
        <v>4</v>
      </c>
      <c r="K15" s="16">
        <v>3</v>
      </c>
    </row>
    <row r="16" spans="1:11" ht="13.5">
      <c r="A16" s="24" t="s">
        <v>104</v>
      </c>
      <c r="B16" s="36" t="s">
        <v>123</v>
      </c>
      <c r="C16" s="37" t="s">
        <v>124</v>
      </c>
      <c r="D16" s="16">
        <f t="shared" si="0"/>
        <v>15</v>
      </c>
      <c r="E16" s="16">
        <v>13</v>
      </c>
      <c r="F16" s="16">
        <v>2</v>
      </c>
      <c r="G16" s="16">
        <v>0</v>
      </c>
      <c r="H16" s="16">
        <f t="shared" si="1"/>
        <v>119</v>
      </c>
      <c r="I16" s="16">
        <v>106</v>
      </c>
      <c r="J16" s="16">
        <v>7</v>
      </c>
      <c r="K16" s="16">
        <v>6</v>
      </c>
    </row>
    <row r="17" spans="1:11" ht="13.5">
      <c r="A17" s="24" t="s">
        <v>104</v>
      </c>
      <c r="B17" s="36" t="s">
        <v>125</v>
      </c>
      <c r="C17" s="37" t="s">
        <v>126</v>
      </c>
      <c r="D17" s="16">
        <f t="shared" si="0"/>
        <v>1</v>
      </c>
      <c r="E17" s="16">
        <v>0</v>
      </c>
      <c r="F17" s="16">
        <v>0</v>
      </c>
      <c r="G17" s="16">
        <v>1</v>
      </c>
      <c r="H17" s="16">
        <f t="shared" si="1"/>
        <v>22</v>
      </c>
      <c r="I17" s="16">
        <v>14</v>
      </c>
      <c r="J17" s="16">
        <v>4</v>
      </c>
      <c r="K17" s="16">
        <v>4</v>
      </c>
    </row>
    <row r="18" spans="1:11" ht="13.5">
      <c r="A18" s="24" t="s">
        <v>104</v>
      </c>
      <c r="B18" s="36" t="s">
        <v>127</v>
      </c>
      <c r="C18" s="37" t="s">
        <v>128</v>
      </c>
      <c r="D18" s="16">
        <f t="shared" si="0"/>
        <v>11</v>
      </c>
      <c r="E18" s="16">
        <v>8</v>
      </c>
      <c r="F18" s="16">
        <v>2</v>
      </c>
      <c r="G18" s="16">
        <v>1</v>
      </c>
      <c r="H18" s="16">
        <f t="shared" si="1"/>
        <v>53</v>
      </c>
      <c r="I18" s="16">
        <v>36</v>
      </c>
      <c r="J18" s="16">
        <v>12</v>
      </c>
      <c r="K18" s="16">
        <v>5</v>
      </c>
    </row>
    <row r="19" spans="1:11" ht="13.5">
      <c r="A19" s="24" t="s">
        <v>104</v>
      </c>
      <c r="B19" s="36" t="s">
        <v>129</v>
      </c>
      <c r="C19" s="37" t="s">
        <v>130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</row>
    <row r="20" spans="1:11" ht="13.5">
      <c r="A20" s="24" t="s">
        <v>104</v>
      </c>
      <c r="B20" s="36" t="s">
        <v>131</v>
      </c>
      <c r="C20" s="37" t="s">
        <v>132</v>
      </c>
      <c r="D20" s="16">
        <f t="shared" si="0"/>
        <v>4</v>
      </c>
      <c r="E20" s="16">
        <v>2</v>
      </c>
      <c r="F20" s="16">
        <v>2</v>
      </c>
      <c r="G20" s="16">
        <v>0</v>
      </c>
      <c r="H20" s="16">
        <f t="shared" si="1"/>
        <v>24</v>
      </c>
      <c r="I20" s="16">
        <v>11</v>
      </c>
      <c r="J20" s="16">
        <v>11</v>
      </c>
      <c r="K20" s="16">
        <v>2</v>
      </c>
    </row>
    <row r="21" spans="1:11" ht="13.5">
      <c r="A21" s="24" t="s">
        <v>104</v>
      </c>
      <c r="B21" s="36" t="s">
        <v>133</v>
      </c>
      <c r="C21" s="37" t="s">
        <v>134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</row>
    <row r="22" spans="1:11" ht="13.5">
      <c r="A22" s="24" t="s">
        <v>104</v>
      </c>
      <c r="B22" s="36" t="s">
        <v>135</v>
      </c>
      <c r="C22" s="37" t="s">
        <v>136</v>
      </c>
      <c r="D22" s="16">
        <f t="shared" si="0"/>
        <v>2</v>
      </c>
      <c r="E22" s="16">
        <v>1</v>
      </c>
      <c r="F22" s="16">
        <v>0</v>
      </c>
      <c r="G22" s="16">
        <v>1</v>
      </c>
      <c r="H22" s="16">
        <f t="shared" si="1"/>
        <v>8</v>
      </c>
      <c r="I22" s="16">
        <v>6</v>
      </c>
      <c r="J22" s="16">
        <v>1</v>
      </c>
      <c r="K22" s="16">
        <v>1</v>
      </c>
    </row>
    <row r="23" spans="1:11" ht="13.5">
      <c r="A23" s="24" t="s">
        <v>104</v>
      </c>
      <c r="B23" s="36" t="s">
        <v>137</v>
      </c>
      <c r="C23" s="37" t="s">
        <v>138</v>
      </c>
      <c r="D23" s="16">
        <f t="shared" si="0"/>
        <v>4</v>
      </c>
      <c r="E23" s="16">
        <v>2</v>
      </c>
      <c r="F23" s="16">
        <v>0</v>
      </c>
      <c r="G23" s="16">
        <v>2</v>
      </c>
      <c r="H23" s="16">
        <f t="shared" si="1"/>
        <v>14</v>
      </c>
      <c r="I23" s="16">
        <v>10</v>
      </c>
      <c r="J23" s="16">
        <v>3</v>
      </c>
      <c r="K23" s="16">
        <v>1</v>
      </c>
    </row>
    <row r="24" spans="1:11" ht="13.5">
      <c r="A24" s="24" t="s">
        <v>104</v>
      </c>
      <c r="B24" s="36" t="s">
        <v>139</v>
      </c>
      <c r="C24" s="37" t="s">
        <v>140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</row>
    <row r="25" spans="1:11" ht="13.5">
      <c r="A25" s="24" t="s">
        <v>104</v>
      </c>
      <c r="B25" s="36" t="s">
        <v>141</v>
      </c>
      <c r="C25" s="37" t="s">
        <v>142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</row>
    <row r="26" spans="1:11" ht="13.5">
      <c r="A26" s="24" t="s">
        <v>104</v>
      </c>
      <c r="B26" s="36" t="s">
        <v>143</v>
      </c>
      <c r="C26" s="37" t="s">
        <v>144</v>
      </c>
      <c r="D26" s="16">
        <f t="shared" si="0"/>
        <v>4</v>
      </c>
      <c r="E26" s="16">
        <v>1</v>
      </c>
      <c r="F26" s="16">
        <v>0</v>
      </c>
      <c r="G26" s="16">
        <v>3</v>
      </c>
      <c r="H26" s="16">
        <f t="shared" si="1"/>
        <v>11</v>
      </c>
      <c r="I26" s="16">
        <v>8</v>
      </c>
      <c r="J26" s="16">
        <v>2</v>
      </c>
      <c r="K26" s="16">
        <v>1</v>
      </c>
    </row>
    <row r="27" spans="1:11" ht="13.5">
      <c r="A27" s="24" t="s">
        <v>104</v>
      </c>
      <c r="B27" s="36" t="s">
        <v>145</v>
      </c>
      <c r="C27" s="37" t="s">
        <v>146</v>
      </c>
      <c r="D27" s="16">
        <f t="shared" si="0"/>
        <v>1</v>
      </c>
      <c r="E27" s="16">
        <v>0</v>
      </c>
      <c r="F27" s="16">
        <v>0</v>
      </c>
      <c r="G27" s="16">
        <v>1</v>
      </c>
      <c r="H27" s="16">
        <f t="shared" si="1"/>
        <v>6</v>
      </c>
      <c r="I27" s="16">
        <v>6</v>
      </c>
      <c r="J27" s="16">
        <v>0</v>
      </c>
      <c r="K27" s="16">
        <v>0</v>
      </c>
    </row>
    <row r="28" spans="1:11" ht="13.5">
      <c r="A28" s="24" t="s">
        <v>104</v>
      </c>
      <c r="B28" s="36" t="s">
        <v>147</v>
      </c>
      <c r="C28" s="37" t="s">
        <v>148</v>
      </c>
      <c r="D28" s="16">
        <f t="shared" si="0"/>
        <v>3</v>
      </c>
      <c r="E28" s="16">
        <v>2</v>
      </c>
      <c r="F28" s="16">
        <v>1</v>
      </c>
      <c r="G28" s="16">
        <v>0</v>
      </c>
      <c r="H28" s="16">
        <f t="shared" si="1"/>
        <v>26</v>
      </c>
      <c r="I28" s="16">
        <v>20</v>
      </c>
      <c r="J28" s="16">
        <v>3</v>
      </c>
      <c r="K28" s="16">
        <v>3</v>
      </c>
    </row>
    <row r="29" spans="1:11" ht="13.5">
      <c r="A29" s="24" t="s">
        <v>104</v>
      </c>
      <c r="B29" s="36" t="s">
        <v>149</v>
      </c>
      <c r="C29" s="37" t="s">
        <v>150</v>
      </c>
      <c r="D29" s="16">
        <f t="shared" si="0"/>
        <v>1</v>
      </c>
      <c r="E29" s="16">
        <v>1</v>
      </c>
      <c r="F29" s="16">
        <v>0</v>
      </c>
      <c r="G29" s="16">
        <v>0</v>
      </c>
      <c r="H29" s="16">
        <f t="shared" si="1"/>
        <v>1</v>
      </c>
      <c r="I29" s="16">
        <v>1</v>
      </c>
      <c r="J29" s="16">
        <v>0</v>
      </c>
      <c r="K29" s="16">
        <v>0</v>
      </c>
    </row>
    <row r="30" spans="1:11" ht="13.5">
      <c r="A30" s="24" t="s">
        <v>104</v>
      </c>
      <c r="B30" s="36" t="s">
        <v>151</v>
      </c>
      <c r="C30" s="37" t="s">
        <v>152</v>
      </c>
      <c r="D30" s="16">
        <f t="shared" si="0"/>
        <v>3</v>
      </c>
      <c r="E30" s="16">
        <v>2</v>
      </c>
      <c r="F30" s="16">
        <v>1</v>
      </c>
      <c r="G30" s="16">
        <v>0</v>
      </c>
      <c r="H30" s="16">
        <f t="shared" si="1"/>
        <v>9</v>
      </c>
      <c r="I30" s="16">
        <v>5</v>
      </c>
      <c r="J30" s="16">
        <v>3</v>
      </c>
      <c r="K30" s="16">
        <v>1</v>
      </c>
    </row>
    <row r="31" spans="1:11" ht="13.5">
      <c r="A31" s="24" t="s">
        <v>104</v>
      </c>
      <c r="B31" s="36" t="s">
        <v>153</v>
      </c>
      <c r="C31" s="37" t="s">
        <v>154</v>
      </c>
      <c r="D31" s="16">
        <f t="shared" si="0"/>
        <v>3</v>
      </c>
      <c r="E31" s="16">
        <v>2</v>
      </c>
      <c r="F31" s="16">
        <v>1</v>
      </c>
      <c r="G31" s="16">
        <v>0</v>
      </c>
      <c r="H31" s="16">
        <f t="shared" si="1"/>
        <v>16</v>
      </c>
      <c r="I31" s="16">
        <v>7</v>
      </c>
      <c r="J31" s="16">
        <v>4</v>
      </c>
      <c r="K31" s="16">
        <v>5</v>
      </c>
    </row>
    <row r="32" spans="1:11" ht="13.5">
      <c r="A32" s="24" t="s">
        <v>104</v>
      </c>
      <c r="B32" s="36" t="s">
        <v>155</v>
      </c>
      <c r="C32" s="37" t="s">
        <v>156</v>
      </c>
      <c r="D32" s="16">
        <f t="shared" si="0"/>
        <v>0</v>
      </c>
      <c r="E32" s="16">
        <v>0</v>
      </c>
      <c r="F32" s="16">
        <v>0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</row>
    <row r="33" spans="1:11" ht="13.5">
      <c r="A33" s="24" t="s">
        <v>104</v>
      </c>
      <c r="B33" s="36" t="s">
        <v>157</v>
      </c>
      <c r="C33" s="37" t="s">
        <v>158</v>
      </c>
      <c r="D33" s="16">
        <f t="shared" si="0"/>
        <v>2</v>
      </c>
      <c r="E33" s="16">
        <v>1</v>
      </c>
      <c r="F33" s="16">
        <v>1</v>
      </c>
      <c r="G33" s="16">
        <v>0</v>
      </c>
      <c r="H33" s="16">
        <f t="shared" si="1"/>
        <v>13</v>
      </c>
      <c r="I33" s="16">
        <v>5</v>
      </c>
      <c r="J33" s="16">
        <v>4</v>
      </c>
      <c r="K33" s="16">
        <v>4</v>
      </c>
    </row>
    <row r="34" spans="1:11" ht="13.5">
      <c r="A34" s="24" t="s">
        <v>104</v>
      </c>
      <c r="B34" s="36" t="s">
        <v>159</v>
      </c>
      <c r="C34" s="37" t="s">
        <v>160</v>
      </c>
      <c r="D34" s="16">
        <f t="shared" si="0"/>
        <v>2</v>
      </c>
      <c r="E34" s="16">
        <v>0</v>
      </c>
      <c r="F34" s="16">
        <v>2</v>
      </c>
      <c r="G34" s="16">
        <v>0</v>
      </c>
      <c r="H34" s="16">
        <f t="shared" si="1"/>
        <v>8</v>
      </c>
      <c r="I34" s="16">
        <v>0</v>
      </c>
      <c r="J34" s="16">
        <v>4</v>
      </c>
      <c r="K34" s="16">
        <v>4</v>
      </c>
    </row>
    <row r="35" spans="1:11" ht="13.5">
      <c r="A35" s="24" t="s">
        <v>104</v>
      </c>
      <c r="B35" s="36" t="s">
        <v>161</v>
      </c>
      <c r="C35" s="37" t="s">
        <v>162</v>
      </c>
      <c r="D35" s="16">
        <f t="shared" si="0"/>
        <v>1</v>
      </c>
      <c r="E35" s="16">
        <v>0</v>
      </c>
      <c r="F35" s="16">
        <v>1</v>
      </c>
      <c r="G35" s="16">
        <v>0</v>
      </c>
      <c r="H35" s="16">
        <f t="shared" si="1"/>
        <v>4</v>
      </c>
      <c r="I35" s="16">
        <v>0</v>
      </c>
      <c r="J35" s="16">
        <v>2</v>
      </c>
      <c r="K35" s="16">
        <v>2</v>
      </c>
    </row>
    <row r="36" spans="1:11" ht="13.5">
      <c r="A36" s="24" t="s">
        <v>104</v>
      </c>
      <c r="B36" s="36" t="s">
        <v>163</v>
      </c>
      <c r="C36" s="37" t="s">
        <v>164</v>
      </c>
      <c r="D36" s="16">
        <f t="shared" si="0"/>
        <v>0</v>
      </c>
      <c r="E36" s="16">
        <v>0</v>
      </c>
      <c r="F36" s="16">
        <v>0</v>
      </c>
      <c r="G36" s="16">
        <v>0</v>
      </c>
      <c r="H36" s="16">
        <f t="shared" si="1"/>
        <v>0</v>
      </c>
      <c r="I36" s="16">
        <v>0</v>
      </c>
      <c r="J36" s="16">
        <v>0</v>
      </c>
      <c r="K36" s="16">
        <v>0</v>
      </c>
    </row>
    <row r="37" spans="1:11" ht="13.5">
      <c r="A37" s="24" t="s">
        <v>104</v>
      </c>
      <c r="B37" s="36" t="s">
        <v>165</v>
      </c>
      <c r="C37" s="37" t="s">
        <v>166</v>
      </c>
      <c r="D37" s="16">
        <f t="shared" si="0"/>
        <v>3</v>
      </c>
      <c r="E37" s="16">
        <v>1</v>
      </c>
      <c r="F37" s="16">
        <v>2</v>
      </c>
      <c r="G37" s="16">
        <v>0</v>
      </c>
      <c r="H37" s="16">
        <f t="shared" si="1"/>
        <v>6</v>
      </c>
      <c r="I37" s="16">
        <v>2</v>
      </c>
      <c r="J37" s="16">
        <v>4</v>
      </c>
      <c r="K37" s="16">
        <v>0</v>
      </c>
    </row>
    <row r="38" spans="1:11" ht="13.5">
      <c r="A38" s="24" t="s">
        <v>104</v>
      </c>
      <c r="B38" s="36" t="s">
        <v>167</v>
      </c>
      <c r="C38" s="37" t="s">
        <v>168</v>
      </c>
      <c r="D38" s="16">
        <f t="shared" si="0"/>
        <v>0</v>
      </c>
      <c r="E38" s="16">
        <v>0</v>
      </c>
      <c r="F38" s="16">
        <v>0</v>
      </c>
      <c r="G38" s="16">
        <v>0</v>
      </c>
      <c r="H38" s="16">
        <f t="shared" si="1"/>
        <v>0</v>
      </c>
      <c r="I38" s="16">
        <v>0</v>
      </c>
      <c r="J38" s="16">
        <v>0</v>
      </c>
      <c r="K38" s="16">
        <v>0</v>
      </c>
    </row>
    <row r="39" spans="1:11" ht="13.5">
      <c r="A39" s="24" t="s">
        <v>104</v>
      </c>
      <c r="B39" s="36" t="s">
        <v>169</v>
      </c>
      <c r="C39" s="37" t="s">
        <v>170</v>
      </c>
      <c r="D39" s="16">
        <f t="shared" si="0"/>
        <v>1</v>
      </c>
      <c r="E39" s="16">
        <v>1</v>
      </c>
      <c r="F39" s="16">
        <v>0</v>
      </c>
      <c r="G39" s="16">
        <v>0</v>
      </c>
      <c r="H39" s="16">
        <f t="shared" si="1"/>
        <v>4</v>
      </c>
      <c r="I39" s="16">
        <v>4</v>
      </c>
      <c r="J39" s="16">
        <v>0</v>
      </c>
      <c r="K39" s="16">
        <v>0</v>
      </c>
    </row>
    <row r="40" spans="1:11" ht="13.5">
      <c r="A40" s="24" t="s">
        <v>104</v>
      </c>
      <c r="B40" s="36" t="s">
        <v>171</v>
      </c>
      <c r="C40" s="37" t="s">
        <v>46</v>
      </c>
      <c r="D40" s="16">
        <f t="shared" si="0"/>
        <v>1</v>
      </c>
      <c r="E40" s="16">
        <v>1</v>
      </c>
      <c r="F40" s="16">
        <v>0</v>
      </c>
      <c r="G40" s="16">
        <v>0</v>
      </c>
      <c r="H40" s="16">
        <f t="shared" si="1"/>
        <v>109</v>
      </c>
      <c r="I40" s="16">
        <v>109</v>
      </c>
      <c r="J40" s="16">
        <v>0</v>
      </c>
      <c r="K40" s="16">
        <v>0</v>
      </c>
    </row>
    <row r="41" spans="1:11" ht="13.5">
      <c r="A41" s="24" t="s">
        <v>104</v>
      </c>
      <c r="B41" s="36" t="s">
        <v>172</v>
      </c>
      <c r="C41" s="37" t="s">
        <v>13</v>
      </c>
      <c r="D41" s="16">
        <f aca="true" t="shared" si="2" ref="D41:D77">SUM(E41:G41)</f>
        <v>1</v>
      </c>
      <c r="E41" s="16">
        <v>0</v>
      </c>
      <c r="F41" s="16">
        <v>1</v>
      </c>
      <c r="G41" s="16">
        <v>0</v>
      </c>
      <c r="H41" s="16">
        <f aca="true" t="shared" si="3" ref="H41:H77">SUM(I41:K41)</f>
        <v>6</v>
      </c>
      <c r="I41" s="16">
        <v>0</v>
      </c>
      <c r="J41" s="16">
        <v>4</v>
      </c>
      <c r="K41" s="16">
        <v>2</v>
      </c>
    </row>
    <row r="42" spans="1:11" ht="13.5">
      <c r="A42" s="24" t="s">
        <v>104</v>
      </c>
      <c r="B42" s="36" t="s">
        <v>173</v>
      </c>
      <c r="C42" s="37" t="s">
        <v>174</v>
      </c>
      <c r="D42" s="16">
        <f t="shared" si="2"/>
        <v>1</v>
      </c>
      <c r="E42" s="16">
        <v>0</v>
      </c>
      <c r="F42" s="16">
        <v>0</v>
      </c>
      <c r="G42" s="16">
        <v>1</v>
      </c>
      <c r="H42" s="16">
        <f t="shared" si="3"/>
        <v>6</v>
      </c>
      <c r="I42" s="16">
        <v>2</v>
      </c>
      <c r="J42" s="16">
        <v>2</v>
      </c>
      <c r="K42" s="16">
        <v>2</v>
      </c>
    </row>
    <row r="43" spans="1:11" ht="13.5">
      <c r="A43" s="24" t="s">
        <v>104</v>
      </c>
      <c r="B43" s="36" t="s">
        <v>175</v>
      </c>
      <c r="C43" s="37" t="s">
        <v>176</v>
      </c>
      <c r="D43" s="16">
        <f t="shared" si="2"/>
        <v>0</v>
      </c>
      <c r="E43" s="16">
        <v>0</v>
      </c>
      <c r="F43" s="16">
        <v>0</v>
      </c>
      <c r="G43" s="16">
        <v>0</v>
      </c>
      <c r="H43" s="16">
        <f t="shared" si="3"/>
        <v>0</v>
      </c>
      <c r="I43" s="16">
        <v>0</v>
      </c>
      <c r="J43" s="16">
        <v>0</v>
      </c>
      <c r="K43" s="16">
        <v>0</v>
      </c>
    </row>
    <row r="44" spans="1:11" ht="13.5">
      <c r="A44" s="24" t="s">
        <v>104</v>
      </c>
      <c r="B44" s="36" t="s">
        <v>177</v>
      </c>
      <c r="C44" s="37" t="s">
        <v>178</v>
      </c>
      <c r="D44" s="16">
        <f t="shared" si="2"/>
        <v>0</v>
      </c>
      <c r="E44" s="16">
        <v>0</v>
      </c>
      <c r="F44" s="16">
        <v>0</v>
      </c>
      <c r="G44" s="16">
        <v>0</v>
      </c>
      <c r="H44" s="16">
        <f t="shared" si="3"/>
        <v>0</v>
      </c>
      <c r="I44" s="16">
        <v>0</v>
      </c>
      <c r="J44" s="16">
        <v>0</v>
      </c>
      <c r="K44" s="16">
        <v>0</v>
      </c>
    </row>
    <row r="45" spans="1:11" ht="13.5">
      <c r="A45" s="24" t="s">
        <v>104</v>
      </c>
      <c r="B45" s="36" t="s">
        <v>179</v>
      </c>
      <c r="C45" s="37" t="s">
        <v>180</v>
      </c>
      <c r="D45" s="16">
        <f t="shared" si="2"/>
        <v>0</v>
      </c>
      <c r="E45" s="16">
        <v>0</v>
      </c>
      <c r="F45" s="16">
        <v>0</v>
      </c>
      <c r="G45" s="16">
        <v>0</v>
      </c>
      <c r="H45" s="16">
        <f t="shared" si="3"/>
        <v>0</v>
      </c>
      <c r="I45" s="16">
        <v>0</v>
      </c>
      <c r="J45" s="16">
        <v>0</v>
      </c>
      <c r="K45" s="16">
        <v>0</v>
      </c>
    </row>
    <row r="46" spans="1:11" ht="13.5">
      <c r="A46" s="24" t="s">
        <v>104</v>
      </c>
      <c r="B46" s="36" t="s">
        <v>181</v>
      </c>
      <c r="C46" s="37" t="s">
        <v>182</v>
      </c>
      <c r="D46" s="16">
        <f t="shared" si="2"/>
        <v>1</v>
      </c>
      <c r="E46" s="16">
        <v>0</v>
      </c>
      <c r="F46" s="16">
        <v>0</v>
      </c>
      <c r="G46" s="16">
        <v>1</v>
      </c>
      <c r="H46" s="16">
        <f t="shared" si="3"/>
        <v>4</v>
      </c>
      <c r="I46" s="16">
        <v>2</v>
      </c>
      <c r="J46" s="16">
        <v>1</v>
      </c>
      <c r="K46" s="16">
        <v>1</v>
      </c>
    </row>
    <row r="47" spans="1:11" ht="13.5">
      <c r="A47" s="24" t="s">
        <v>104</v>
      </c>
      <c r="B47" s="36" t="s">
        <v>183</v>
      </c>
      <c r="C47" s="37" t="s">
        <v>45</v>
      </c>
      <c r="D47" s="16">
        <f t="shared" si="2"/>
        <v>9</v>
      </c>
      <c r="E47" s="16">
        <v>4</v>
      </c>
      <c r="F47" s="16">
        <v>5</v>
      </c>
      <c r="G47" s="16">
        <v>0</v>
      </c>
      <c r="H47" s="16">
        <f t="shared" si="3"/>
        <v>38</v>
      </c>
      <c r="I47" s="16">
        <v>27</v>
      </c>
      <c r="J47" s="16">
        <v>7</v>
      </c>
      <c r="K47" s="16">
        <v>4</v>
      </c>
    </row>
    <row r="48" spans="1:11" ht="13.5">
      <c r="A48" s="24" t="s">
        <v>104</v>
      </c>
      <c r="B48" s="36" t="s">
        <v>184</v>
      </c>
      <c r="C48" s="37" t="s">
        <v>185</v>
      </c>
      <c r="D48" s="16">
        <f t="shared" si="2"/>
        <v>1</v>
      </c>
      <c r="E48" s="16">
        <v>1</v>
      </c>
      <c r="F48" s="16">
        <v>0</v>
      </c>
      <c r="G48" s="16">
        <v>0</v>
      </c>
      <c r="H48" s="16">
        <f t="shared" si="3"/>
        <v>15</v>
      </c>
      <c r="I48" s="16">
        <v>15</v>
      </c>
      <c r="J48" s="16">
        <v>0</v>
      </c>
      <c r="K48" s="16">
        <v>0</v>
      </c>
    </row>
    <row r="49" spans="1:11" ht="13.5">
      <c r="A49" s="24" t="s">
        <v>104</v>
      </c>
      <c r="B49" s="36" t="s">
        <v>186</v>
      </c>
      <c r="C49" s="37" t="s">
        <v>187</v>
      </c>
      <c r="D49" s="16">
        <f t="shared" si="2"/>
        <v>0</v>
      </c>
      <c r="E49" s="16">
        <v>0</v>
      </c>
      <c r="F49" s="16">
        <v>0</v>
      </c>
      <c r="G49" s="16">
        <v>0</v>
      </c>
      <c r="H49" s="16">
        <f t="shared" si="3"/>
        <v>0</v>
      </c>
      <c r="I49" s="16">
        <v>0</v>
      </c>
      <c r="J49" s="16">
        <v>0</v>
      </c>
      <c r="K49" s="16">
        <v>0</v>
      </c>
    </row>
    <row r="50" spans="1:11" ht="13.5">
      <c r="A50" s="24" t="s">
        <v>104</v>
      </c>
      <c r="B50" s="36" t="s">
        <v>188</v>
      </c>
      <c r="C50" s="37" t="s">
        <v>71</v>
      </c>
      <c r="D50" s="16">
        <f t="shared" si="2"/>
        <v>1</v>
      </c>
      <c r="E50" s="16">
        <v>0</v>
      </c>
      <c r="F50" s="16">
        <v>1</v>
      </c>
      <c r="G50" s="16">
        <v>0</v>
      </c>
      <c r="H50" s="16">
        <f t="shared" si="3"/>
        <v>3</v>
      </c>
      <c r="I50" s="16">
        <v>0</v>
      </c>
      <c r="J50" s="16">
        <v>3</v>
      </c>
      <c r="K50" s="16">
        <v>0</v>
      </c>
    </row>
    <row r="51" spans="1:11" ht="13.5">
      <c r="A51" s="24" t="s">
        <v>104</v>
      </c>
      <c r="B51" s="36" t="s">
        <v>189</v>
      </c>
      <c r="C51" s="37" t="s">
        <v>190</v>
      </c>
      <c r="D51" s="16">
        <f t="shared" si="2"/>
        <v>2</v>
      </c>
      <c r="E51" s="16">
        <v>0</v>
      </c>
      <c r="F51" s="16">
        <v>1</v>
      </c>
      <c r="G51" s="16">
        <v>1</v>
      </c>
      <c r="H51" s="16">
        <f t="shared" si="3"/>
        <v>11</v>
      </c>
      <c r="I51" s="16">
        <v>9</v>
      </c>
      <c r="J51" s="16">
        <v>2</v>
      </c>
      <c r="K51" s="16">
        <v>0</v>
      </c>
    </row>
    <row r="52" spans="1:11" ht="13.5">
      <c r="A52" s="24" t="s">
        <v>104</v>
      </c>
      <c r="B52" s="36" t="s">
        <v>191</v>
      </c>
      <c r="C52" s="37" t="s">
        <v>192</v>
      </c>
      <c r="D52" s="16">
        <f t="shared" si="2"/>
        <v>4</v>
      </c>
      <c r="E52" s="16">
        <v>0</v>
      </c>
      <c r="F52" s="16">
        <v>1</v>
      </c>
      <c r="G52" s="16">
        <v>3</v>
      </c>
      <c r="H52" s="16">
        <f t="shared" si="3"/>
        <v>12</v>
      </c>
      <c r="I52" s="16">
        <v>10</v>
      </c>
      <c r="J52" s="16">
        <v>2</v>
      </c>
      <c r="K52" s="16">
        <v>0</v>
      </c>
    </row>
    <row r="53" spans="1:11" ht="13.5">
      <c r="A53" s="24" t="s">
        <v>104</v>
      </c>
      <c r="B53" s="36" t="s">
        <v>193</v>
      </c>
      <c r="C53" s="37" t="s">
        <v>194</v>
      </c>
      <c r="D53" s="16">
        <f t="shared" si="2"/>
        <v>2</v>
      </c>
      <c r="E53" s="16">
        <v>1</v>
      </c>
      <c r="F53" s="16">
        <v>1</v>
      </c>
      <c r="G53" s="16">
        <v>0</v>
      </c>
      <c r="H53" s="16">
        <f t="shared" si="3"/>
        <v>12</v>
      </c>
      <c r="I53" s="16">
        <v>9</v>
      </c>
      <c r="J53" s="16">
        <v>2</v>
      </c>
      <c r="K53" s="16">
        <v>1</v>
      </c>
    </row>
    <row r="54" spans="1:11" ht="13.5">
      <c r="A54" s="24" t="s">
        <v>104</v>
      </c>
      <c r="B54" s="36" t="s">
        <v>195</v>
      </c>
      <c r="C54" s="37" t="s">
        <v>196</v>
      </c>
      <c r="D54" s="16">
        <f t="shared" si="2"/>
        <v>1</v>
      </c>
      <c r="E54" s="16">
        <v>0</v>
      </c>
      <c r="F54" s="16">
        <v>1</v>
      </c>
      <c r="G54" s="16">
        <v>0</v>
      </c>
      <c r="H54" s="16">
        <f t="shared" si="3"/>
        <v>2</v>
      </c>
      <c r="I54" s="16">
        <v>0</v>
      </c>
      <c r="J54" s="16">
        <v>1</v>
      </c>
      <c r="K54" s="16">
        <v>1</v>
      </c>
    </row>
    <row r="55" spans="1:11" ht="13.5">
      <c r="A55" s="24" t="s">
        <v>104</v>
      </c>
      <c r="B55" s="36" t="s">
        <v>197</v>
      </c>
      <c r="C55" s="37" t="s">
        <v>198</v>
      </c>
      <c r="D55" s="16">
        <f t="shared" si="2"/>
        <v>0</v>
      </c>
      <c r="E55" s="16">
        <v>0</v>
      </c>
      <c r="F55" s="16">
        <v>0</v>
      </c>
      <c r="G55" s="16">
        <v>0</v>
      </c>
      <c r="H55" s="16">
        <f t="shared" si="3"/>
        <v>0</v>
      </c>
      <c r="I55" s="16">
        <v>0</v>
      </c>
      <c r="J55" s="16">
        <v>0</v>
      </c>
      <c r="K55" s="16">
        <v>0</v>
      </c>
    </row>
    <row r="56" spans="1:11" ht="13.5">
      <c r="A56" s="24" t="s">
        <v>104</v>
      </c>
      <c r="B56" s="36" t="s">
        <v>199</v>
      </c>
      <c r="C56" s="37" t="s">
        <v>200</v>
      </c>
      <c r="D56" s="16">
        <f t="shared" si="2"/>
        <v>0</v>
      </c>
      <c r="E56" s="16">
        <v>0</v>
      </c>
      <c r="F56" s="16">
        <v>0</v>
      </c>
      <c r="G56" s="16">
        <v>0</v>
      </c>
      <c r="H56" s="16">
        <f t="shared" si="3"/>
        <v>0</v>
      </c>
      <c r="I56" s="16">
        <v>0</v>
      </c>
      <c r="J56" s="16">
        <v>0</v>
      </c>
      <c r="K56" s="16">
        <v>0</v>
      </c>
    </row>
    <row r="57" spans="1:11" ht="13.5">
      <c r="A57" s="24" t="s">
        <v>104</v>
      </c>
      <c r="B57" s="36" t="s">
        <v>201</v>
      </c>
      <c r="C57" s="37" t="s">
        <v>202</v>
      </c>
      <c r="D57" s="16">
        <f t="shared" si="2"/>
        <v>2</v>
      </c>
      <c r="E57" s="16">
        <v>0</v>
      </c>
      <c r="F57" s="16">
        <v>2</v>
      </c>
      <c r="G57" s="16">
        <v>0</v>
      </c>
      <c r="H57" s="16">
        <f t="shared" si="3"/>
        <v>11</v>
      </c>
      <c r="I57" s="16">
        <v>0</v>
      </c>
      <c r="J57" s="16">
        <v>4</v>
      </c>
      <c r="K57" s="16">
        <v>7</v>
      </c>
    </row>
    <row r="58" spans="1:11" ht="13.5">
      <c r="A58" s="24" t="s">
        <v>104</v>
      </c>
      <c r="B58" s="36" t="s">
        <v>203</v>
      </c>
      <c r="C58" s="37" t="s">
        <v>204</v>
      </c>
      <c r="D58" s="16">
        <f t="shared" si="2"/>
        <v>3</v>
      </c>
      <c r="E58" s="16">
        <v>1</v>
      </c>
      <c r="F58" s="16">
        <v>2</v>
      </c>
      <c r="G58" s="16">
        <v>0</v>
      </c>
      <c r="H58" s="16">
        <f t="shared" si="3"/>
        <v>20</v>
      </c>
      <c r="I58" s="16">
        <v>7</v>
      </c>
      <c r="J58" s="16">
        <v>8</v>
      </c>
      <c r="K58" s="16">
        <v>5</v>
      </c>
    </row>
    <row r="59" spans="1:11" ht="13.5">
      <c r="A59" s="24" t="s">
        <v>104</v>
      </c>
      <c r="B59" s="36" t="s">
        <v>205</v>
      </c>
      <c r="C59" s="37" t="s">
        <v>252</v>
      </c>
      <c r="D59" s="16">
        <f t="shared" si="2"/>
        <v>1</v>
      </c>
      <c r="E59" s="16">
        <v>0</v>
      </c>
      <c r="F59" s="16">
        <v>1</v>
      </c>
      <c r="G59" s="16">
        <v>0</v>
      </c>
      <c r="H59" s="16">
        <f t="shared" si="3"/>
        <v>4</v>
      </c>
      <c r="I59" s="16">
        <v>0</v>
      </c>
      <c r="J59" s="16">
        <v>2</v>
      </c>
      <c r="K59" s="16">
        <v>2</v>
      </c>
    </row>
    <row r="60" spans="1:11" ht="13.5">
      <c r="A60" s="24" t="s">
        <v>104</v>
      </c>
      <c r="B60" s="36" t="s">
        <v>206</v>
      </c>
      <c r="C60" s="37" t="s">
        <v>207</v>
      </c>
      <c r="D60" s="16">
        <f t="shared" si="2"/>
        <v>2</v>
      </c>
      <c r="E60" s="16">
        <v>1</v>
      </c>
      <c r="F60" s="16">
        <v>1</v>
      </c>
      <c r="G60" s="16">
        <v>0</v>
      </c>
      <c r="H60" s="16">
        <f t="shared" si="3"/>
        <v>9</v>
      </c>
      <c r="I60" s="16">
        <v>5</v>
      </c>
      <c r="J60" s="16">
        <v>2</v>
      </c>
      <c r="K60" s="16">
        <v>2</v>
      </c>
    </row>
    <row r="61" spans="1:11" ht="13.5">
      <c r="A61" s="24" t="s">
        <v>104</v>
      </c>
      <c r="B61" s="36" t="s">
        <v>208</v>
      </c>
      <c r="C61" s="37" t="s">
        <v>209</v>
      </c>
      <c r="D61" s="16">
        <f t="shared" si="2"/>
        <v>2</v>
      </c>
      <c r="E61" s="16">
        <v>1</v>
      </c>
      <c r="F61" s="16">
        <v>1</v>
      </c>
      <c r="G61" s="16">
        <v>0</v>
      </c>
      <c r="H61" s="16">
        <f t="shared" si="3"/>
        <v>9</v>
      </c>
      <c r="I61" s="16">
        <v>5</v>
      </c>
      <c r="J61" s="16">
        <v>3</v>
      </c>
      <c r="K61" s="16">
        <v>1</v>
      </c>
    </row>
    <row r="62" spans="1:11" ht="13.5">
      <c r="A62" s="24" t="s">
        <v>104</v>
      </c>
      <c r="B62" s="36" t="s">
        <v>210</v>
      </c>
      <c r="C62" s="37" t="s">
        <v>211</v>
      </c>
      <c r="D62" s="16">
        <f t="shared" si="2"/>
        <v>2</v>
      </c>
      <c r="E62" s="16">
        <v>1</v>
      </c>
      <c r="F62" s="16">
        <v>1</v>
      </c>
      <c r="G62" s="16">
        <v>0</v>
      </c>
      <c r="H62" s="16">
        <f t="shared" si="3"/>
        <v>5</v>
      </c>
      <c r="I62" s="16">
        <v>3</v>
      </c>
      <c r="J62" s="16">
        <v>1</v>
      </c>
      <c r="K62" s="16">
        <v>1</v>
      </c>
    </row>
    <row r="63" spans="1:11" ht="13.5">
      <c r="A63" s="24" t="s">
        <v>104</v>
      </c>
      <c r="B63" s="36" t="s">
        <v>212</v>
      </c>
      <c r="C63" s="37" t="s">
        <v>213</v>
      </c>
      <c r="D63" s="16">
        <f t="shared" si="2"/>
        <v>4</v>
      </c>
      <c r="E63" s="16">
        <v>2</v>
      </c>
      <c r="F63" s="16">
        <v>1</v>
      </c>
      <c r="G63" s="16">
        <v>1</v>
      </c>
      <c r="H63" s="16">
        <f t="shared" si="3"/>
        <v>30</v>
      </c>
      <c r="I63" s="16">
        <v>14</v>
      </c>
      <c r="J63" s="16">
        <v>10</v>
      </c>
      <c r="K63" s="16">
        <v>6</v>
      </c>
    </row>
    <row r="64" spans="1:11" ht="13.5">
      <c r="A64" s="24" t="s">
        <v>104</v>
      </c>
      <c r="B64" s="36" t="s">
        <v>214</v>
      </c>
      <c r="C64" s="37" t="s">
        <v>215</v>
      </c>
      <c r="D64" s="16">
        <f t="shared" si="2"/>
        <v>1</v>
      </c>
      <c r="E64" s="16">
        <v>0</v>
      </c>
      <c r="F64" s="16">
        <v>0</v>
      </c>
      <c r="G64" s="16">
        <v>1</v>
      </c>
      <c r="H64" s="16">
        <f t="shared" si="3"/>
        <v>6</v>
      </c>
      <c r="I64" s="16">
        <v>2</v>
      </c>
      <c r="J64" s="16">
        <v>2</v>
      </c>
      <c r="K64" s="16">
        <v>2</v>
      </c>
    </row>
    <row r="65" spans="1:11" ht="13.5">
      <c r="A65" s="24" t="s">
        <v>104</v>
      </c>
      <c r="B65" s="36" t="s">
        <v>216</v>
      </c>
      <c r="C65" s="37" t="s">
        <v>217</v>
      </c>
      <c r="D65" s="16">
        <f t="shared" si="2"/>
        <v>0</v>
      </c>
      <c r="E65" s="16">
        <v>0</v>
      </c>
      <c r="F65" s="16">
        <v>0</v>
      </c>
      <c r="G65" s="16">
        <v>0</v>
      </c>
      <c r="H65" s="16">
        <f t="shared" si="3"/>
        <v>0</v>
      </c>
      <c r="I65" s="16">
        <v>0</v>
      </c>
      <c r="J65" s="16">
        <v>0</v>
      </c>
      <c r="K65" s="16">
        <v>0</v>
      </c>
    </row>
    <row r="66" spans="1:11" ht="13.5">
      <c r="A66" s="24" t="s">
        <v>104</v>
      </c>
      <c r="B66" s="36" t="s">
        <v>218</v>
      </c>
      <c r="C66" s="37" t="s">
        <v>92</v>
      </c>
      <c r="D66" s="16">
        <f t="shared" si="2"/>
        <v>2</v>
      </c>
      <c r="E66" s="16">
        <v>1</v>
      </c>
      <c r="F66" s="16">
        <v>1</v>
      </c>
      <c r="G66" s="16">
        <v>0</v>
      </c>
      <c r="H66" s="16">
        <f t="shared" si="3"/>
        <v>21</v>
      </c>
      <c r="I66" s="16">
        <v>4</v>
      </c>
      <c r="J66" s="16">
        <v>11</v>
      </c>
      <c r="K66" s="16">
        <v>6</v>
      </c>
    </row>
    <row r="67" spans="1:11" ht="13.5">
      <c r="A67" s="24" t="s">
        <v>104</v>
      </c>
      <c r="B67" s="36" t="s">
        <v>219</v>
      </c>
      <c r="C67" s="37" t="s">
        <v>220</v>
      </c>
      <c r="D67" s="16">
        <f t="shared" si="2"/>
        <v>4</v>
      </c>
      <c r="E67" s="16">
        <v>0</v>
      </c>
      <c r="F67" s="16">
        <v>4</v>
      </c>
      <c r="G67" s="16">
        <v>0</v>
      </c>
      <c r="H67" s="16">
        <f t="shared" si="3"/>
        <v>8</v>
      </c>
      <c r="I67" s="16">
        <v>0</v>
      </c>
      <c r="J67" s="16">
        <v>5</v>
      </c>
      <c r="K67" s="16">
        <v>3</v>
      </c>
    </row>
    <row r="68" spans="1:11" ht="13.5">
      <c r="A68" s="24" t="s">
        <v>104</v>
      </c>
      <c r="B68" s="36" t="s">
        <v>221</v>
      </c>
      <c r="C68" s="37" t="s">
        <v>222</v>
      </c>
      <c r="D68" s="16">
        <f t="shared" si="2"/>
        <v>2</v>
      </c>
      <c r="E68" s="16">
        <v>1</v>
      </c>
      <c r="F68" s="16">
        <v>1</v>
      </c>
      <c r="G68" s="16">
        <v>0</v>
      </c>
      <c r="H68" s="16">
        <f t="shared" si="3"/>
        <v>12</v>
      </c>
      <c r="I68" s="16">
        <v>6</v>
      </c>
      <c r="J68" s="16">
        <v>4</v>
      </c>
      <c r="K68" s="16">
        <v>2</v>
      </c>
    </row>
    <row r="69" spans="1:11" ht="13.5">
      <c r="A69" s="24" t="s">
        <v>104</v>
      </c>
      <c r="B69" s="36" t="s">
        <v>223</v>
      </c>
      <c r="C69" s="37" t="s">
        <v>224</v>
      </c>
      <c r="D69" s="16">
        <f t="shared" si="2"/>
        <v>1</v>
      </c>
      <c r="E69" s="16">
        <v>0</v>
      </c>
      <c r="F69" s="16">
        <v>1</v>
      </c>
      <c r="G69" s="16">
        <v>0</v>
      </c>
      <c r="H69" s="16">
        <f t="shared" si="3"/>
        <v>4</v>
      </c>
      <c r="I69" s="16">
        <v>0</v>
      </c>
      <c r="J69" s="16">
        <v>2</v>
      </c>
      <c r="K69" s="16">
        <v>2</v>
      </c>
    </row>
    <row r="70" spans="1:11" ht="13.5">
      <c r="A70" s="24" t="s">
        <v>104</v>
      </c>
      <c r="B70" s="36" t="s">
        <v>225</v>
      </c>
      <c r="C70" s="37" t="s">
        <v>226</v>
      </c>
      <c r="D70" s="16">
        <f t="shared" si="2"/>
        <v>0</v>
      </c>
      <c r="E70" s="16">
        <v>0</v>
      </c>
      <c r="F70" s="16">
        <v>0</v>
      </c>
      <c r="G70" s="16">
        <v>0</v>
      </c>
      <c r="H70" s="16">
        <f t="shared" si="3"/>
        <v>0</v>
      </c>
      <c r="I70" s="16">
        <v>0</v>
      </c>
      <c r="J70" s="16">
        <v>0</v>
      </c>
      <c r="K70" s="16">
        <v>0</v>
      </c>
    </row>
    <row r="71" spans="1:11" ht="13.5">
      <c r="A71" s="24" t="s">
        <v>104</v>
      </c>
      <c r="B71" s="36" t="s">
        <v>227</v>
      </c>
      <c r="C71" s="37" t="s">
        <v>228</v>
      </c>
      <c r="D71" s="16">
        <f t="shared" si="2"/>
        <v>6</v>
      </c>
      <c r="E71" s="16">
        <v>3</v>
      </c>
      <c r="F71" s="16">
        <v>3</v>
      </c>
      <c r="G71" s="16">
        <v>0</v>
      </c>
      <c r="H71" s="16">
        <f t="shared" si="3"/>
        <v>33</v>
      </c>
      <c r="I71" s="16">
        <v>10</v>
      </c>
      <c r="J71" s="16">
        <v>16</v>
      </c>
      <c r="K71" s="16">
        <v>7</v>
      </c>
    </row>
    <row r="72" spans="1:11" ht="13.5">
      <c r="A72" s="24" t="s">
        <v>104</v>
      </c>
      <c r="B72" s="36" t="s">
        <v>229</v>
      </c>
      <c r="C72" s="37" t="s">
        <v>230</v>
      </c>
      <c r="D72" s="16">
        <f t="shared" si="2"/>
        <v>0</v>
      </c>
      <c r="E72" s="16">
        <v>0</v>
      </c>
      <c r="F72" s="16">
        <v>0</v>
      </c>
      <c r="G72" s="16">
        <v>0</v>
      </c>
      <c r="H72" s="16">
        <f t="shared" si="3"/>
        <v>0</v>
      </c>
      <c r="I72" s="16">
        <v>0</v>
      </c>
      <c r="J72" s="16">
        <v>0</v>
      </c>
      <c r="K72" s="16">
        <v>0</v>
      </c>
    </row>
    <row r="73" spans="1:11" ht="13.5">
      <c r="A73" s="24" t="s">
        <v>104</v>
      </c>
      <c r="B73" s="36" t="s">
        <v>231</v>
      </c>
      <c r="C73" s="37" t="s">
        <v>232</v>
      </c>
      <c r="D73" s="16">
        <f t="shared" si="2"/>
        <v>1</v>
      </c>
      <c r="E73" s="16">
        <v>0</v>
      </c>
      <c r="F73" s="16">
        <v>0</v>
      </c>
      <c r="G73" s="16">
        <v>1</v>
      </c>
      <c r="H73" s="16">
        <f t="shared" si="3"/>
        <v>6</v>
      </c>
      <c r="I73" s="16">
        <v>0</v>
      </c>
      <c r="J73" s="16">
        <v>3</v>
      </c>
      <c r="K73" s="16">
        <v>3</v>
      </c>
    </row>
    <row r="74" spans="1:11" ht="13.5">
      <c r="A74" s="24" t="s">
        <v>104</v>
      </c>
      <c r="B74" s="36" t="s">
        <v>233</v>
      </c>
      <c r="C74" s="37" t="s">
        <v>234</v>
      </c>
      <c r="D74" s="16">
        <f t="shared" si="2"/>
        <v>2</v>
      </c>
      <c r="E74" s="16">
        <v>0</v>
      </c>
      <c r="F74" s="16">
        <v>0</v>
      </c>
      <c r="G74" s="16">
        <v>2</v>
      </c>
      <c r="H74" s="16">
        <f t="shared" si="3"/>
        <v>0</v>
      </c>
      <c r="I74" s="16">
        <v>0</v>
      </c>
      <c r="J74" s="16">
        <v>0</v>
      </c>
      <c r="K74" s="16">
        <v>0</v>
      </c>
    </row>
    <row r="75" spans="1:11" ht="13.5">
      <c r="A75" s="24" t="s">
        <v>104</v>
      </c>
      <c r="B75" s="36" t="s">
        <v>235</v>
      </c>
      <c r="C75" s="37" t="s">
        <v>236</v>
      </c>
      <c r="D75" s="16">
        <f t="shared" si="2"/>
        <v>1</v>
      </c>
      <c r="E75" s="16">
        <v>0</v>
      </c>
      <c r="F75" s="16">
        <v>1</v>
      </c>
      <c r="G75" s="16">
        <v>0</v>
      </c>
      <c r="H75" s="16">
        <f t="shared" si="3"/>
        <v>7</v>
      </c>
      <c r="I75" s="16">
        <v>0</v>
      </c>
      <c r="J75" s="16">
        <v>3</v>
      </c>
      <c r="K75" s="16">
        <v>4</v>
      </c>
    </row>
    <row r="76" spans="1:11" ht="13.5">
      <c r="A76" s="24" t="s">
        <v>104</v>
      </c>
      <c r="B76" s="36" t="s">
        <v>237</v>
      </c>
      <c r="C76" s="37" t="s">
        <v>238</v>
      </c>
      <c r="D76" s="16">
        <f t="shared" si="2"/>
        <v>1</v>
      </c>
      <c r="E76" s="16">
        <v>0</v>
      </c>
      <c r="F76" s="16">
        <v>0</v>
      </c>
      <c r="G76" s="16">
        <v>1</v>
      </c>
      <c r="H76" s="16">
        <f t="shared" si="3"/>
        <v>6</v>
      </c>
      <c r="I76" s="16">
        <v>3</v>
      </c>
      <c r="J76" s="16">
        <v>1</v>
      </c>
      <c r="K76" s="16">
        <v>2</v>
      </c>
    </row>
    <row r="77" spans="1:11" ht="13.5">
      <c r="A77" s="42" t="s">
        <v>12</v>
      </c>
      <c r="B77" s="43"/>
      <c r="C77" s="44"/>
      <c r="D77" s="16">
        <f t="shared" si="2"/>
        <v>474</v>
      </c>
      <c r="E77" s="16">
        <f aca="true" t="shared" si="4" ref="E77:K77">SUM(E7:E76)</f>
        <v>363</v>
      </c>
      <c r="F77" s="16">
        <f t="shared" si="4"/>
        <v>81</v>
      </c>
      <c r="G77" s="16">
        <f t="shared" si="4"/>
        <v>30</v>
      </c>
      <c r="H77" s="16">
        <f t="shared" si="3"/>
        <v>3183</v>
      </c>
      <c r="I77" s="16">
        <f t="shared" si="4"/>
        <v>2446</v>
      </c>
      <c r="J77" s="16">
        <f t="shared" si="4"/>
        <v>392</v>
      </c>
      <c r="K77" s="16">
        <f t="shared" si="4"/>
        <v>345</v>
      </c>
    </row>
  </sheetData>
  <mergeCells count="10">
    <mergeCell ref="A77:C77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&amp;L&amp;16処理業者と従業員数（平成１４年度実績）&amp;R&amp;D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2004-12-17T07:29:26Z</cp:lastPrinted>
  <dcterms:created xsi:type="dcterms:W3CDTF">2002-10-23T06:31:55Z</dcterms:created>
  <dcterms:modified xsi:type="dcterms:W3CDTF">2005-02-15T03:02:08Z</dcterms:modified>
  <cp:category/>
  <cp:version/>
  <cp:contentType/>
  <cp:contentStatus/>
</cp:coreProperties>
</file>