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'委託・許可件数（市町村）'!$A$2:$S$42</definedName>
    <definedName name="_xlnm.Print_Area" localSheetId="5">'委託・許可件数（組合）'!$A$2:$S$14</definedName>
    <definedName name="_xlnm.Print_Area" localSheetId="2">'収集運搬機材（市町村）'!$A$2:$AY$42</definedName>
    <definedName name="_xlnm.Print_Area" localSheetId="3">'収集運搬機材（組合）'!$A$2:$AY$14</definedName>
    <definedName name="_xlnm.Print_Area" localSheetId="6">'処理業者と従業員数'!$A$2:$K$42</definedName>
    <definedName name="_xlnm.Print_Area" localSheetId="0">'廃棄物処理従事職員数（市町村）'!$A$2:$AD$42</definedName>
    <definedName name="_xlnm.Print_Area" localSheetId="1">'廃棄物処理従事職員数（組合）'!$A$2:$AD$14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<sst xmlns="http://schemas.openxmlformats.org/spreadsheetml/2006/main" count="902" uniqueCount="162">
  <si>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</si>
  <si>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</si>
  <si>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</si>
  <si>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</si>
  <si>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</si>
  <si>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</si>
  <si>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</si>
  <si>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</si>
  <si>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廃棄物処理従事職員数（平成１４年度実績）</t>
  </si>
  <si>
    <t>処理業者と従業員数（平成１４年度実績）</t>
  </si>
  <si>
    <t>委託・許可件数（平成１４年度実績）</t>
  </si>
  <si>
    <t>収集運搬機材の状況（平成１４年度実績）</t>
  </si>
  <si>
    <t>福井県合計</t>
  </si>
  <si>
    <t>福井県</t>
  </si>
  <si>
    <t>18201</t>
  </si>
  <si>
    <t>福井市</t>
  </si>
  <si>
    <t>18202</t>
  </si>
  <si>
    <t>敦賀市</t>
  </si>
  <si>
    <t>18203</t>
  </si>
  <si>
    <t>武生市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</si>
  <si>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</si>
  <si>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</si>
  <si>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</si>
  <si>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</si>
  <si>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</si>
  <si>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</si>
  <si>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</si>
  <si>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</si>
  <si>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18302</t>
  </si>
  <si>
    <t>美山町</t>
  </si>
  <si>
    <t>18321</t>
  </si>
  <si>
    <t>松岡町</t>
  </si>
  <si>
    <t>18322</t>
  </si>
  <si>
    <t>永平寺町</t>
  </si>
  <si>
    <t>18323</t>
  </si>
  <si>
    <t>上志比村</t>
  </si>
  <si>
    <t>朝日町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</si>
  <si>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</si>
  <si>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</si>
  <si>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</si>
  <si>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</si>
  <si>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</si>
  <si>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</si>
  <si>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</si>
  <si>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</si>
  <si>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</si>
  <si>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</si>
  <si>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</si>
  <si>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</si>
  <si>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</si>
  <si>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</si>
  <si>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</si>
  <si>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</si>
  <si>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</si>
  <si>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</si>
  <si>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</si>
  <si>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</si>
  <si>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</si>
  <si>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</si>
  <si>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</si>
  <si>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</si>
  <si>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清水町</t>
  </si>
  <si>
    <t>池田町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</si>
  <si>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</si>
  <si>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</si>
  <si>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</si>
  <si>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</si>
  <si>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</si>
  <si>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</si>
  <si>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</si>
  <si>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</si>
  <si>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</si>
  <si>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</si>
  <si>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</si>
  <si>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</si>
  <si>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</si>
  <si>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</si>
  <si>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</si>
  <si>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</si>
  <si>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</si>
  <si>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</si>
  <si>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</si>
  <si>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</si>
  <si>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</si>
  <si>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</si>
  <si>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</si>
  <si>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</si>
  <si>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</si>
  <si>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</si>
  <si>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</si>
  <si>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</si>
  <si>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</si>
  <si>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</si>
  <si>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</si>
  <si>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18342</t>
  </si>
  <si>
    <t>和泉村</t>
  </si>
  <si>
    <t>18361</t>
  </si>
  <si>
    <t>三国町</t>
  </si>
  <si>
    <t>18362</t>
  </si>
  <si>
    <t>芦原町</t>
  </si>
  <si>
    <t>18363</t>
  </si>
  <si>
    <t>金津町</t>
  </si>
  <si>
    <t>18364</t>
  </si>
  <si>
    <t>丸岡町</t>
  </si>
  <si>
    <t>18365</t>
  </si>
  <si>
    <t>春江町</t>
  </si>
  <si>
    <t>18366</t>
  </si>
  <si>
    <t>坂井町</t>
  </si>
  <si>
    <t>18381</t>
  </si>
  <si>
    <t>今立町</t>
  </si>
  <si>
    <t>18382</t>
  </si>
  <si>
    <t>18401</t>
  </si>
  <si>
    <t>南条町</t>
  </si>
  <si>
    <t>18402</t>
  </si>
  <si>
    <t>今庄町</t>
  </si>
  <si>
    <t>18403</t>
  </si>
  <si>
    <t>河野村</t>
  </si>
  <si>
    <t>18421</t>
  </si>
  <si>
    <t>18422</t>
  </si>
  <si>
    <t>宮崎村</t>
  </si>
  <si>
    <t>18423</t>
  </si>
  <si>
    <t>越前町</t>
  </si>
  <si>
    <t>18424</t>
  </si>
  <si>
    <t>越廼村</t>
  </si>
  <si>
    <t>18425</t>
  </si>
  <si>
    <t>織田町</t>
  </si>
  <si>
    <t>18426</t>
  </si>
  <si>
    <t>18441</t>
  </si>
  <si>
    <t>三方町</t>
  </si>
  <si>
    <t>18442</t>
  </si>
  <si>
    <t>美浜町</t>
  </si>
  <si>
    <t>18461</t>
  </si>
  <si>
    <t>上中町</t>
  </si>
  <si>
    <t>18462</t>
  </si>
  <si>
    <t>名田庄村</t>
  </si>
  <si>
    <t>18481</t>
  </si>
  <si>
    <t>高浜町</t>
  </si>
  <si>
    <t>18482</t>
  </si>
  <si>
    <t>大飯町</t>
  </si>
  <si>
    <t>18807</t>
  </si>
  <si>
    <t>丹生衛生管理組合</t>
  </si>
  <si>
    <t>18821</t>
  </si>
  <si>
    <t>美浜・三方環境衛生組合</t>
  </si>
  <si>
    <t>18825</t>
  </si>
  <si>
    <t>福井坂井地区広域市町村圏事務組合</t>
  </si>
  <si>
    <t>18839</t>
  </si>
  <si>
    <t>南越清掃組合</t>
  </si>
  <si>
    <t>18840</t>
  </si>
  <si>
    <t>坂井郡環境衛生組合</t>
  </si>
  <si>
    <t>18842</t>
  </si>
  <si>
    <t>勝山・上志比衛生管理組合</t>
  </si>
  <si>
    <t>18844</t>
  </si>
  <si>
    <t>鯖江広域衛生施設組合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</si>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</sst>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7" fillId="0" borderId="7" xfId="21" applyNumberFormat="1" applyFont="1" applyBorder="1" applyAlignment="1">
      <alignment horizontal="center" vertical="center"/>
      <protection/>
    </xf>
    <xf numFmtId="0" fontId="7" fillId="0" borderId="2" xfId="21" applyNumberFormat="1" applyFont="1" applyBorder="1" applyAlignment="1">
      <alignment horizontal="center" vertical="center"/>
      <protection/>
    </xf>
    <xf numFmtId="0" fontId="7" fillId="0" borderId="3" xfId="21" applyNumberFormat="1" applyFont="1" applyBorder="1" applyAlignment="1">
      <alignment horizontal="center" vertical="center"/>
      <protection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42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8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5" t="s">
        <v>153</v>
      </c>
      <c r="B2" s="48" t="s">
        <v>53</v>
      </c>
      <c r="C2" s="45" t="s">
        <v>154</v>
      </c>
      <c r="D2" s="7" t="s">
        <v>54</v>
      </c>
      <c r="E2" s="8"/>
      <c r="F2" s="9"/>
      <c r="G2" s="8"/>
      <c r="H2" s="8"/>
      <c r="I2" s="8"/>
      <c r="J2" s="8"/>
      <c r="K2" s="8"/>
      <c r="L2" s="10"/>
      <c r="M2" s="7" t="s">
        <v>155</v>
      </c>
      <c r="N2" s="8"/>
      <c r="O2" s="9"/>
      <c r="P2" s="8"/>
      <c r="Q2" s="8"/>
      <c r="R2" s="8"/>
      <c r="S2" s="8"/>
      <c r="T2" s="8"/>
      <c r="U2" s="10"/>
      <c r="V2" s="7" t="s">
        <v>55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6"/>
      <c r="B3" s="49"/>
      <c r="C3" s="46"/>
      <c r="D3" s="11" t="s">
        <v>156</v>
      </c>
      <c r="E3" s="12" t="s">
        <v>56</v>
      </c>
      <c r="F3" s="9"/>
      <c r="G3" s="10"/>
      <c r="H3" s="12" t="s">
        <v>57</v>
      </c>
      <c r="I3" s="8"/>
      <c r="J3" s="8"/>
      <c r="K3" s="8"/>
      <c r="L3" s="10"/>
      <c r="M3" s="11" t="s">
        <v>156</v>
      </c>
      <c r="N3" s="12" t="s">
        <v>56</v>
      </c>
      <c r="O3" s="9"/>
      <c r="P3" s="10"/>
      <c r="Q3" s="12" t="s">
        <v>57</v>
      </c>
      <c r="R3" s="8"/>
      <c r="S3" s="8"/>
      <c r="T3" s="8"/>
      <c r="U3" s="10"/>
      <c r="V3" s="13"/>
      <c r="W3" s="12" t="s">
        <v>56</v>
      </c>
      <c r="X3" s="9"/>
      <c r="Y3" s="10"/>
      <c r="Z3" s="12" t="s">
        <v>57</v>
      </c>
      <c r="AA3" s="8"/>
      <c r="AB3" s="8"/>
      <c r="AC3" s="8"/>
      <c r="AD3" s="10"/>
    </row>
    <row r="4" spans="1:30" s="30" customFormat="1" ht="22.5" customHeight="1">
      <c r="A4" s="46"/>
      <c r="B4" s="49"/>
      <c r="C4" s="46"/>
      <c r="D4" s="13"/>
      <c r="E4" s="46" t="s">
        <v>156</v>
      </c>
      <c r="F4" s="52" t="s">
        <v>58</v>
      </c>
      <c r="G4" s="52" t="s">
        <v>59</v>
      </c>
      <c r="H4" s="46" t="s">
        <v>156</v>
      </c>
      <c r="I4" s="52" t="s">
        <v>49</v>
      </c>
      <c r="J4" s="52" t="s">
        <v>50</v>
      </c>
      <c r="K4" s="52" t="s">
        <v>51</v>
      </c>
      <c r="L4" s="52" t="s">
        <v>60</v>
      </c>
      <c r="M4" s="13"/>
      <c r="N4" s="46" t="s">
        <v>156</v>
      </c>
      <c r="O4" s="52" t="s">
        <v>58</v>
      </c>
      <c r="P4" s="52" t="s">
        <v>59</v>
      </c>
      <c r="Q4" s="46" t="s">
        <v>156</v>
      </c>
      <c r="R4" s="52" t="s">
        <v>49</v>
      </c>
      <c r="S4" s="52" t="s">
        <v>50</v>
      </c>
      <c r="T4" s="52" t="s">
        <v>51</v>
      </c>
      <c r="U4" s="52" t="s">
        <v>60</v>
      </c>
      <c r="V4" s="13"/>
      <c r="W4" s="46" t="s">
        <v>156</v>
      </c>
      <c r="X4" s="52" t="s">
        <v>58</v>
      </c>
      <c r="Y4" s="52" t="s">
        <v>59</v>
      </c>
      <c r="Z4" s="46" t="s">
        <v>156</v>
      </c>
      <c r="AA4" s="52" t="s">
        <v>49</v>
      </c>
      <c r="AB4" s="52" t="s">
        <v>50</v>
      </c>
      <c r="AC4" s="52" t="s">
        <v>51</v>
      </c>
      <c r="AD4" s="52" t="s">
        <v>60</v>
      </c>
    </row>
    <row r="5" spans="1:30" s="30" customFormat="1" ht="22.5" customHeight="1">
      <c r="A5" s="46"/>
      <c r="B5" s="49"/>
      <c r="C5" s="46"/>
      <c r="D5" s="13"/>
      <c r="E5" s="46"/>
      <c r="F5" s="41"/>
      <c r="G5" s="41"/>
      <c r="H5" s="46"/>
      <c r="I5" s="41"/>
      <c r="J5" s="41"/>
      <c r="K5" s="41"/>
      <c r="L5" s="41"/>
      <c r="M5" s="13"/>
      <c r="N5" s="46"/>
      <c r="O5" s="41"/>
      <c r="P5" s="41"/>
      <c r="Q5" s="46"/>
      <c r="R5" s="41"/>
      <c r="S5" s="41"/>
      <c r="T5" s="41"/>
      <c r="U5" s="41"/>
      <c r="V5" s="13"/>
      <c r="W5" s="46"/>
      <c r="X5" s="41"/>
      <c r="Y5" s="41"/>
      <c r="Z5" s="46"/>
      <c r="AA5" s="41"/>
      <c r="AB5" s="41"/>
      <c r="AC5" s="41"/>
      <c r="AD5" s="41"/>
    </row>
    <row r="6" spans="1:30" s="30" customFormat="1" ht="22.5" customHeight="1">
      <c r="A6" s="47"/>
      <c r="B6" s="50"/>
      <c r="C6" s="51"/>
      <c r="D6" s="14" t="s">
        <v>157</v>
      </c>
      <c r="E6" s="14" t="s">
        <v>158</v>
      </c>
      <c r="F6" s="15" t="s">
        <v>158</v>
      </c>
      <c r="G6" s="15" t="s">
        <v>158</v>
      </c>
      <c r="H6" s="14" t="s">
        <v>158</v>
      </c>
      <c r="I6" s="15" t="s">
        <v>158</v>
      </c>
      <c r="J6" s="15" t="s">
        <v>158</v>
      </c>
      <c r="K6" s="15" t="s">
        <v>158</v>
      </c>
      <c r="L6" s="15" t="s">
        <v>158</v>
      </c>
      <c r="M6" s="14" t="s">
        <v>158</v>
      </c>
      <c r="N6" s="14" t="s">
        <v>158</v>
      </c>
      <c r="O6" s="15" t="s">
        <v>158</v>
      </c>
      <c r="P6" s="15" t="s">
        <v>158</v>
      </c>
      <c r="Q6" s="14" t="s">
        <v>158</v>
      </c>
      <c r="R6" s="15" t="s">
        <v>158</v>
      </c>
      <c r="S6" s="15" t="s">
        <v>158</v>
      </c>
      <c r="T6" s="15" t="s">
        <v>158</v>
      </c>
      <c r="U6" s="15" t="s">
        <v>158</v>
      </c>
      <c r="V6" s="14" t="s">
        <v>158</v>
      </c>
      <c r="W6" s="14" t="s">
        <v>158</v>
      </c>
      <c r="X6" s="15" t="s">
        <v>158</v>
      </c>
      <c r="Y6" s="15" t="s">
        <v>158</v>
      </c>
      <c r="Z6" s="14" t="s">
        <v>158</v>
      </c>
      <c r="AA6" s="15" t="s">
        <v>158</v>
      </c>
      <c r="AB6" s="15" t="s">
        <v>158</v>
      </c>
      <c r="AC6" s="15" t="s">
        <v>158</v>
      </c>
      <c r="AD6" s="15" t="s">
        <v>158</v>
      </c>
    </row>
    <row r="7" spans="1:30" ht="13.5">
      <c r="A7" s="24" t="s">
        <v>13</v>
      </c>
      <c r="B7" s="36" t="s">
        <v>14</v>
      </c>
      <c r="C7" s="37" t="s">
        <v>15</v>
      </c>
      <c r="D7" s="16">
        <f aca="true" t="shared" si="0" ref="D7:D42">E7+H7</f>
        <v>124</v>
      </c>
      <c r="E7" s="16">
        <f aca="true" t="shared" si="1" ref="E7:E42">SUM(F7:G7)</f>
        <v>35</v>
      </c>
      <c r="F7" s="16">
        <v>16</v>
      </c>
      <c r="G7" s="16">
        <v>19</v>
      </c>
      <c r="H7" s="16">
        <f aca="true" t="shared" si="2" ref="H7:H42">SUM(I7:L7)</f>
        <v>89</v>
      </c>
      <c r="I7" s="16">
        <v>66</v>
      </c>
      <c r="J7" s="16">
        <v>23</v>
      </c>
      <c r="K7" s="16">
        <v>0</v>
      </c>
      <c r="L7" s="16">
        <v>0</v>
      </c>
      <c r="M7" s="16">
        <f aca="true" t="shared" si="3" ref="M7:M42">N7+Q7</f>
        <v>1</v>
      </c>
      <c r="N7" s="16">
        <f aca="true" t="shared" si="4" ref="N7:N42">SUM(O7:P7)</f>
        <v>1</v>
      </c>
      <c r="O7" s="16">
        <v>1</v>
      </c>
      <c r="P7" s="16">
        <v>0</v>
      </c>
      <c r="Q7" s="16">
        <f aca="true" t="shared" si="5" ref="Q7:Q42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42">D7+M7</f>
        <v>125</v>
      </c>
      <c r="W7" s="16">
        <f aca="true" t="shared" si="7" ref="W7:W42">E7+N7</f>
        <v>36</v>
      </c>
      <c r="X7" s="16">
        <f aca="true" t="shared" si="8" ref="X7:X42">F7+O7</f>
        <v>17</v>
      </c>
      <c r="Y7" s="16">
        <f aca="true" t="shared" si="9" ref="Y7:Y42">G7+P7</f>
        <v>19</v>
      </c>
      <c r="Z7" s="16">
        <f aca="true" t="shared" si="10" ref="Z7:Z42">H7+Q7</f>
        <v>89</v>
      </c>
      <c r="AA7" s="16">
        <f aca="true" t="shared" si="11" ref="AA7:AA42">I7+R7</f>
        <v>66</v>
      </c>
      <c r="AB7" s="16">
        <f aca="true" t="shared" si="12" ref="AB7:AB42">J7+S7</f>
        <v>23</v>
      </c>
      <c r="AC7" s="16">
        <f aca="true" t="shared" si="13" ref="AC7:AC42">K7+T7</f>
        <v>0</v>
      </c>
      <c r="AD7" s="16">
        <f aca="true" t="shared" si="14" ref="AD7:AD42">L7+U7</f>
        <v>0</v>
      </c>
    </row>
    <row r="8" spans="1:30" ht="13.5">
      <c r="A8" s="24" t="s">
        <v>13</v>
      </c>
      <c r="B8" s="36" t="s">
        <v>16</v>
      </c>
      <c r="C8" s="37" t="s">
        <v>17</v>
      </c>
      <c r="D8" s="16">
        <f t="shared" si="0"/>
        <v>21</v>
      </c>
      <c r="E8" s="16">
        <f t="shared" si="1"/>
        <v>10</v>
      </c>
      <c r="F8" s="16">
        <v>5</v>
      </c>
      <c r="G8" s="16">
        <v>5</v>
      </c>
      <c r="H8" s="16">
        <f t="shared" si="2"/>
        <v>11</v>
      </c>
      <c r="I8" s="16">
        <v>0</v>
      </c>
      <c r="J8" s="16">
        <v>8</v>
      </c>
      <c r="K8" s="16">
        <v>1</v>
      </c>
      <c r="L8" s="16">
        <v>2</v>
      </c>
      <c r="M8" s="16">
        <f t="shared" si="3"/>
        <v>5</v>
      </c>
      <c r="N8" s="16">
        <f t="shared" si="4"/>
        <v>1</v>
      </c>
      <c r="O8" s="16">
        <v>1</v>
      </c>
      <c r="P8" s="16">
        <v>0</v>
      </c>
      <c r="Q8" s="16">
        <f t="shared" si="5"/>
        <v>4</v>
      </c>
      <c r="R8" s="16">
        <v>0</v>
      </c>
      <c r="S8" s="16">
        <v>4</v>
      </c>
      <c r="T8" s="16">
        <v>0</v>
      </c>
      <c r="U8" s="16">
        <v>0</v>
      </c>
      <c r="V8" s="16">
        <f t="shared" si="6"/>
        <v>26</v>
      </c>
      <c r="W8" s="16">
        <f t="shared" si="7"/>
        <v>11</v>
      </c>
      <c r="X8" s="16">
        <f t="shared" si="8"/>
        <v>6</v>
      </c>
      <c r="Y8" s="16">
        <f t="shared" si="9"/>
        <v>5</v>
      </c>
      <c r="Z8" s="16">
        <f t="shared" si="10"/>
        <v>15</v>
      </c>
      <c r="AA8" s="16">
        <f t="shared" si="11"/>
        <v>0</v>
      </c>
      <c r="AB8" s="16">
        <f t="shared" si="12"/>
        <v>12</v>
      </c>
      <c r="AC8" s="16">
        <f t="shared" si="13"/>
        <v>1</v>
      </c>
      <c r="AD8" s="16">
        <f t="shared" si="14"/>
        <v>2</v>
      </c>
    </row>
    <row r="9" spans="1:30" ht="13.5">
      <c r="A9" s="24" t="s">
        <v>13</v>
      </c>
      <c r="B9" s="36" t="s">
        <v>18</v>
      </c>
      <c r="C9" s="37" t="s">
        <v>19</v>
      </c>
      <c r="D9" s="16">
        <f t="shared" si="0"/>
        <v>2</v>
      </c>
      <c r="E9" s="16">
        <f t="shared" si="1"/>
        <v>2</v>
      </c>
      <c r="F9" s="16">
        <v>2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2</v>
      </c>
      <c r="W9" s="16">
        <f t="shared" si="7"/>
        <v>2</v>
      </c>
      <c r="X9" s="16">
        <f t="shared" si="8"/>
        <v>2</v>
      </c>
      <c r="Y9" s="16">
        <f t="shared" si="9"/>
        <v>0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>
      <c r="A10" s="24" t="s">
        <v>13</v>
      </c>
      <c r="B10" s="36" t="s">
        <v>20</v>
      </c>
      <c r="C10" s="37" t="s">
        <v>21</v>
      </c>
      <c r="D10" s="16">
        <f t="shared" si="0"/>
        <v>8</v>
      </c>
      <c r="E10" s="16">
        <f t="shared" si="1"/>
        <v>8</v>
      </c>
      <c r="F10" s="16">
        <v>8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5</v>
      </c>
      <c r="N10" s="16">
        <f t="shared" si="4"/>
        <v>5</v>
      </c>
      <c r="O10" s="16">
        <v>4</v>
      </c>
      <c r="P10" s="16">
        <v>1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13</v>
      </c>
      <c r="W10" s="16">
        <f t="shared" si="7"/>
        <v>13</v>
      </c>
      <c r="X10" s="16">
        <f t="shared" si="8"/>
        <v>12</v>
      </c>
      <c r="Y10" s="16">
        <f t="shared" si="9"/>
        <v>1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13</v>
      </c>
      <c r="B11" s="36" t="s">
        <v>22</v>
      </c>
      <c r="C11" s="37" t="s">
        <v>23</v>
      </c>
      <c r="D11" s="16">
        <f t="shared" si="0"/>
        <v>22</v>
      </c>
      <c r="E11" s="16">
        <f t="shared" si="1"/>
        <v>7</v>
      </c>
      <c r="F11" s="16">
        <v>5</v>
      </c>
      <c r="G11" s="16">
        <v>2</v>
      </c>
      <c r="H11" s="16">
        <f t="shared" si="2"/>
        <v>15</v>
      </c>
      <c r="I11" s="16">
        <v>8</v>
      </c>
      <c r="J11" s="16">
        <v>7</v>
      </c>
      <c r="K11" s="16">
        <v>0</v>
      </c>
      <c r="L11" s="16">
        <v>0</v>
      </c>
      <c r="M11" s="16">
        <f t="shared" si="3"/>
        <v>5</v>
      </c>
      <c r="N11" s="16">
        <f t="shared" si="4"/>
        <v>2</v>
      </c>
      <c r="O11" s="16">
        <v>0</v>
      </c>
      <c r="P11" s="16">
        <v>2</v>
      </c>
      <c r="Q11" s="16">
        <f t="shared" si="5"/>
        <v>3</v>
      </c>
      <c r="R11" s="16">
        <v>0</v>
      </c>
      <c r="S11" s="16">
        <v>3</v>
      </c>
      <c r="T11" s="16">
        <v>0</v>
      </c>
      <c r="U11" s="16">
        <v>0</v>
      </c>
      <c r="V11" s="16">
        <f t="shared" si="6"/>
        <v>27</v>
      </c>
      <c r="W11" s="16">
        <f t="shared" si="7"/>
        <v>9</v>
      </c>
      <c r="X11" s="16">
        <f t="shared" si="8"/>
        <v>5</v>
      </c>
      <c r="Y11" s="16">
        <f t="shared" si="9"/>
        <v>4</v>
      </c>
      <c r="Z11" s="16">
        <f t="shared" si="10"/>
        <v>18</v>
      </c>
      <c r="AA11" s="16">
        <f t="shared" si="11"/>
        <v>8</v>
      </c>
      <c r="AB11" s="16">
        <f t="shared" si="12"/>
        <v>10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13</v>
      </c>
      <c r="B12" s="36" t="s">
        <v>24</v>
      </c>
      <c r="C12" s="37" t="s">
        <v>25</v>
      </c>
      <c r="D12" s="16">
        <f t="shared" si="0"/>
        <v>27</v>
      </c>
      <c r="E12" s="16">
        <f t="shared" si="1"/>
        <v>8</v>
      </c>
      <c r="F12" s="16">
        <v>7</v>
      </c>
      <c r="G12" s="16">
        <v>1</v>
      </c>
      <c r="H12" s="16">
        <f t="shared" si="2"/>
        <v>19</v>
      </c>
      <c r="I12" s="16">
        <v>7</v>
      </c>
      <c r="J12" s="16">
        <v>11</v>
      </c>
      <c r="K12" s="16">
        <v>1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27</v>
      </c>
      <c r="W12" s="16">
        <f t="shared" si="7"/>
        <v>8</v>
      </c>
      <c r="X12" s="16">
        <f t="shared" si="8"/>
        <v>7</v>
      </c>
      <c r="Y12" s="16">
        <f t="shared" si="9"/>
        <v>1</v>
      </c>
      <c r="Z12" s="16">
        <f t="shared" si="10"/>
        <v>19</v>
      </c>
      <c r="AA12" s="16">
        <f t="shared" si="11"/>
        <v>7</v>
      </c>
      <c r="AB12" s="16">
        <f t="shared" si="12"/>
        <v>11</v>
      </c>
      <c r="AC12" s="16">
        <f t="shared" si="13"/>
        <v>1</v>
      </c>
      <c r="AD12" s="16">
        <f t="shared" si="14"/>
        <v>0</v>
      </c>
    </row>
    <row r="13" spans="1:30" ht="13.5">
      <c r="A13" s="24" t="s">
        <v>13</v>
      </c>
      <c r="B13" s="36" t="s">
        <v>26</v>
      </c>
      <c r="C13" s="37" t="s">
        <v>27</v>
      </c>
      <c r="D13" s="16">
        <f t="shared" si="0"/>
        <v>3</v>
      </c>
      <c r="E13" s="16">
        <f t="shared" si="1"/>
        <v>2</v>
      </c>
      <c r="F13" s="16">
        <v>2</v>
      </c>
      <c r="G13" s="16">
        <v>0</v>
      </c>
      <c r="H13" s="16">
        <f t="shared" si="2"/>
        <v>1</v>
      </c>
      <c r="I13" s="16">
        <v>0</v>
      </c>
      <c r="J13" s="16">
        <v>1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3</v>
      </c>
      <c r="W13" s="16">
        <f t="shared" si="7"/>
        <v>2</v>
      </c>
      <c r="X13" s="16">
        <f t="shared" si="8"/>
        <v>2</v>
      </c>
      <c r="Y13" s="16">
        <f t="shared" si="9"/>
        <v>0</v>
      </c>
      <c r="Z13" s="16">
        <f t="shared" si="10"/>
        <v>1</v>
      </c>
      <c r="AA13" s="16">
        <f t="shared" si="11"/>
        <v>0</v>
      </c>
      <c r="AB13" s="16">
        <f t="shared" si="12"/>
        <v>1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13</v>
      </c>
      <c r="B14" s="36" t="s">
        <v>28</v>
      </c>
      <c r="C14" s="37" t="s">
        <v>29</v>
      </c>
      <c r="D14" s="16">
        <f t="shared" si="0"/>
        <v>1</v>
      </c>
      <c r="E14" s="16">
        <f t="shared" si="1"/>
        <v>1</v>
      </c>
      <c r="F14" s="16">
        <v>1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2</v>
      </c>
      <c r="W14" s="16">
        <f t="shared" si="7"/>
        <v>2</v>
      </c>
      <c r="X14" s="16">
        <f t="shared" si="8"/>
        <v>2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13</v>
      </c>
      <c r="B15" s="36" t="s">
        <v>30</v>
      </c>
      <c r="C15" s="37" t="s">
        <v>31</v>
      </c>
      <c r="D15" s="16">
        <f t="shared" si="0"/>
        <v>1</v>
      </c>
      <c r="E15" s="16">
        <f t="shared" si="1"/>
        <v>1</v>
      </c>
      <c r="F15" s="16">
        <v>1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</v>
      </c>
      <c r="W15" s="16">
        <f t="shared" si="7"/>
        <v>1</v>
      </c>
      <c r="X15" s="16">
        <f t="shared" si="8"/>
        <v>1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13</v>
      </c>
      <c r="B16" s="36" t="s">
        <v>32</v>
      </c>
      <c r="C16" s="37" t="s">
        <v>33</v>
      </c>
      <c r="D16" s="16">
        <f t="shared" si="0"/>
        <v>0</v>
      </c>
      <c r="E16" s="16">
        <f t="shared" si="1"/>
        <v>0</v>
      </c>
      <c r="F16" s="16">
        <v>0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0</v>
      </c>
      <c r="W16" s="16">
        <f t="shared" si="7"/>
        <v>0</v>
      </c>
      <c r="X16" s="16">
        <f t="shared" si="8"/>
        <v>0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13</v>
      </c>
      <c r="B17" s="36" t="s">
        <v>34</v>
      </c>
      <c r="C17" s="37" t="s">
        <v>35</v>
      </c>
      <c r="D17" s="16">
        <f t="shared" si="0"/>
        <v>1</v>
      </c>
      <c r="E17" s="16">
        <f t="shared" si="1"/>
        <v>1</v>
      </c>
      <c r="F17" s="16">
        <v>1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1</v>
      </c>
      <c r="W17" s="16">
        <f t="shared" si="7"/>
        <v>1</v>
      </c>
      <c r="X17" s="16">
        <f t="shared" si="8"/>
        <v>1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13</v>
      </c>
      <c r="B18" s="36" t="s">
        <v>94</v>
      </c>
      <c r="C18" s="37" t="s">
        <v>95</v>
      </c>
      <c r="D18" s="16">
        <f t="shared" si="0"/>
        <v>4</v>
      </c>
      <c r="E18" s="16">
        <f t="shared" si="1"/>
        <v>1</v>
      </c>
      <c r="F18" s="16">
        <v>1</v>
      </c>
      <c r="G18" s="16">
        <v>0</v>
      </c>
      <c r="H18" s="16">
        <f t="shared" si="2"/>
        <v>3</v>
      </c>
      <c r="I18" s="16">
        <v>3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4</v>
      </c>
      <c r="W18" s="16">
        <f t="shared" si="7"/>
        <v>1</v>
      </c>
      <c r="X18" s="16">
        <f t="shared" si="8"/>
        <v>1</v>
      </c>
      <c r="Y18" s="16">
        <f t="shared" si="9"/>
        <v>0</v>
      </c>
      <c r="Z18" s="16">
        <f t="shared" si="10"/>
        <v>3</v>
      </c>
      <c r="AA18" s="16">
        <f t="shared" si="11"/>
        <v>3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13</v>
      </c>
      <c r="B19" s="36" t="s">
        <v>96</v>
      </c>
      <c r="C19" s="37" t="s">
        <v>97</v>
      </c>
      <c r="D19" s="16">
        <f t="shared" si="0"/>
        <v>2</v>
      </c>
      <c r="E19" s="16">
        <f t="shared" si="1"/>
        <v>2</v>
      </c>
      <c r="F19" s="16">
        <v>2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2</v>
      </c>
      <c r="W19" s="16">
        <f t="shared" si="7"/>
        <v>2</v>
      </c>
      <c r="X19" s="16">
        <f t="shared" si="8"/>
        <v>2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13</v>
      </c>
      <c r="B20" s="36" t="s">
        <v>98</v>
      </c>
      <c r="C20" s="37" t="s">
        <v>99</v>
      </c>
      <c r="D20" s="16">
        <f t="shared" si="0"/>
        <v>1</v>
      </c>
      <c r="E20" s="16">
        <f t="shared" si="1"/>
        <v>1</v>
      </c>
      <c r="F20" s="16">
        <v>1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</v>
      </c>
      <c r="W20" s="16">
        <f t="shared" si="7"/>
        <v>1</v>
      </c>
      <c r="X20" s="16">
        <f t="shared" si="8"/>
        <v>1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13</v>
      </c>
      <c r="B21" s="36" t="s">
        <v>100</v>
      </c>
      <c r="C21" s="37" t="s">
        <v>101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</v>
      </c>
      <c r="W21" s="16">
        <f t="shared" si="7"/>
        <v>1</v>
      </c>
      <c r="X21" s="16">
        <f t="shared" si="8"/>
        <v>1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13</v>
      </c>
      <c r="B22" s="36" t="s">
        <v>102</v>
      </c>
      <c r="C22" s="37" t="s">
        <v>103</v>
      </c>
      <c r="D22" s="16">
        <f t="shared" si="0"/>
        <v>1</v>
      </c>
      <c r="E22" s="16">
        <f t="shared" si="1"/>
        <v>1</v>
      </c>
      <c r="F22" s="16">
        <v>1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1</v>
      </c>
      <c r="N22" s="16">
        <f t="shared" si="4"/>
        <v>1</v>
      </c>
      <c r="O22" s="16">
        <v>1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2</v>
      </c>
      <c r="W22" s="16">
        <f t="shared" si="7"/>
        <v>2</v>
      </c>
      <c r="X22" s="16">
        <f t="shared" si="8"/>
        <v>2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13</v>
      </c>
      <c r="B23" s="36" t="s">
        <v>104</v>
      </c>
      <c r="C23" s="37" t="s">
        <v>105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1</v>
      </c>
      <c r="N23" s="16">
        <f t="shared" si="4"/>
        <v>1</v>
      </c>
      <c r="O23" s="16">
        <v>1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2</v>
      </c>
      <c r="W23" s="16">
        <f t="shared" si="7"/>
        <v>2</v>
      </c>
      <c r="X23" s="16">
        <f t="shared" si="8"/>
        <v>2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13</v>
      </c>
      <c r="B24" s="36" t="s">
        <v>106</v>
      </c>
      <c r="C24" s="37" t="s">
        <v>107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1</v>
      </c>
      <c r="N24" s="16">
        <f t="shared" si="4"/>
        <v>1</v>
      </c>
      <c r="O24" s="16">
        <v>1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2</v>
      </c>
      <c r="W24" s="16">
        <f t="shared" si="7"/>
        <v>2</v>
      </c>
      <c r="X24" s="16">
        <f t="shared" si="8"/>
        <v>2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13</v>
      </c>
      <c r="B25" s="36" t="s">
        <v>108</v>
      </c>
      <c r="C25" s="37" t="s">
        <v>109</v>
      </c>
      <c r="D25" s="16">
        <f t="shared" si="0"/>
        <v>1</v>
      </c>
      <c r="E25" s="16">
        <f t="shared" si="1"/>
        <v>1</v>
      </c>
      <c r="F25" s="16">
        <v>1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1</v>
      </c>
      <c r="W25" s="16">
        <f t="shared" si="7"/>
        <v>1</v>
      </c>
      <c r="X25" s="16">
        <f t="shared" si="8"/>
        <v>1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13</v>
      </c>
      <c r="B26" s="36" t="s">
        <v>110</v>
      </c>
      <c r="C26" s="37" t="s">
        <v>62</v>
      </c>
      <c r="D26" s="16">
        <f t="shared" si="0"/>
        <v>0</v>
      </c>
      <c r="E26" s="16">
        <f t="shared" si="1"/>
        <v>0</v>
      </c>
      <c r="F26" s="16">
        <v>0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0</v>
      </c>
      <c r="W26" s="16">
        <f t="shared" si="7"/>
        <v>0</v>
      </c>
      <c r="X26" s="16">
        <f t="shared" si="8"/>
        <v>0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13</v>
      </c>
      <c r="B27" s="36" t="s">
        <v>111</v>
      </c>
      <c r="C27" s="37" t="s">
        <v>112</v>
      </c>
      <c r="D27" s="16">
        <f t="shared" si="0"/>
        <v>0</v>
      </c>
      <c r="E27" s="16">
        <f t="shared" si="1"/>
        <v>0</v>
      </c>
      <c r="F27" s="16">
        <v>0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0</v>
      </c>
      <c r="W27" s="16">
        <f t="shared" si="7"/>
        <v>0</v>
      </c>
      <c r="X27" s="16">
        <f t="shared" si="8"/>
        <v>0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13</v>
      </c>
      <c r="B28" s="36" t="s">
        <v>113</v>
      </c>
      <c r="C28" s="37" t="s">
        <v>114</v>
      </c>
      <c r="D28" s="16">
        <f t="shared" si="0"/>
        <v>0</v>
      </c>
      <c r="E28" s="16">
        <f t="shared" si="1"/>
        <v>0</v>
      </c>
      <c r="F28" s="16">
        <v>0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0</v>
      </c>
      <c r="W28" s="16">
        <f t="shared" si="7"/>
        <v>0</v>
      </c>
      <c r="X28" s="16">
        <f t="shared" si="8"/>
        <v>0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13</v>
      </c>
      <c r="B29" s="36" t="s">
        <v>115</v>
      </c>
      <c r="C29" s="37" t="s">
        <v>116</v>
      </c>
      <c r="D29" s="16">
        <f t="shared" si="0"/>
        <v>1</v>
      </c>
      <c r="E29" s="16">
        <f t="shared" si="1"/>
        <v>1</v>
      </c>
      <c r="F29" s="16">
        <v>1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1</v>
      </c>
      <c r="W29" s="16">
        <f t="shared" si="7"/>
        <v>1</v>
      </c>
      <c r="X29" s="16">
        <f t="shared" si="8"/>
        <v>1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13</v>
      </c>
      <c r="B30" s="36" t="s">
        <v>117</v>
      </c>
      <c r="C30" s="37" t="s">
        <v>36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2</v>
      </c>
      <c r="W30" s="16">
        <f t="shared" si="7"/>
        <v>2</v>
      </c>
      <c r="X30" s="16">
        <f t="shared" si="8"/>
        <v>2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13</v>
      </c>
      <c r="B31" s="36" t="s">
        <v>118</v>
      </c>
      <c r="C31" s="37" t="s">
        <v>119</v>
      </c>
      <c r="D31" s="16">
        <f t="shared" si="0"/>
        <v>1</v>
      </c>
      <c r="E31" s="16">
        <f t="shared" si="1"/>
        <v>1</v>
      </c>
      <c r="F31" s="16">
        <v>1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1</v>
      </c>
      <c r="W31" s="16">
        <f t="shared" si="7"/>
        <v>1</v>
      </c>
      <c r="X31" s="16">
        <f t="shared" si="8"/>
        <v>1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13</v>
      </c>
      <c r="B32" s="36" t="s">
        <v>120</v>
      </c>
      <c r="C32" s="37" t="s">
        <v>121</v>
      </c>
      <c r="D32" s="16">
        <f t="shared" si="0"/>
        <v>1</v>
      </c>
      <c r="E32" s="16">
        <f t="shared" si="1"/>
        <v>1</v>
      </c>
      <c r="F32" s="16">
        <v>1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2</v>
      </c>
      <c r="W32" s="16">
        <f t="shared" si="7"/>
        <v>2</v>
      </c>
      <c r="X32" s="16">
        <f t="shared" si="8"/>
        <v>2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13</v>
      </c>
      <c r="B33" s="36" t="s">
        <v>122</v>
      </c>
      <c r="C33" s="37" t="s">
        <v>123</v>
      </c>
      <c r="D33" s="16">
        <f t="shared" si="0"/>
        <v>1</v>
      </c>
      <c r="E33" s="16">
        <f t="shared" si="1"/>
        <v>1</v>
      </c>
      <c r="F33" s="16">
        <v>1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1</v>
      </c>
      <c r="N33" s="16">
        <f t="shared" si="4"/>
        <v>1</v>
      </c>
      <c r="O33" s="16">
        <v>1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2</v>
      </c>
      <c r="W33" s="16">
        <f t="shared" si="7"/>
        <v>2</v>
      </c>
      <c r="X33" s="16">
        <f t="shared" si="8"/>
        <v>2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13</v>
      </c>
      <c r="B34" s="36" t="s">
        <v>124</v>
      </c>
      <c r="C34" s="37" t="s">
        <v>125</v>
      </c>
      <c r="D34" s="16">
        <f t="shared" si="0"/>
        <v>1</v>
      </c>
      <c r="E34" s="16">
        <f t="shared" si="1"/>
        <v>1</v>
      </c>
      <c r="F34" s="16">
        <v>1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1</v>
      </c>
      <c r="N34" s="16">
        <f t="shared" si="4"/>
        <v>1</v>
      </c>
      <c r="O34" s="16">
        <v>1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2</v>
      </c>
      <c r="W34" s="16">
        <f t="shared" si="7"/>
        <v>2</v>
      </c>
      <c r="X34" s="16">
        <f t="shared" si="8"/>
        <v>2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13</v>
      </c>
      <c r="B35" s="36" t="s">
        <v>126</v>
      </c>
      <c r="C35" s="37" t="s">
        <v>61</v>
      </c>
      <c r="D35" s="16">
        <f t="shared" si="0"/>
        <v>1</v>
      </c>
      <c r="E35" s="16">
        <f t="shared" si="1"/>
        <v>1</v>
      </c>
      <c r="F35" s="16">
        <v>1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0</v>
      </c>
      <c r="N35" s="16">
        <f t="shared" si="4"/>
        <v>0</v>
      </c>
      <c r="O35" s="16">
        <v>0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1</v>
      </c>
      <c r="W35" s="16">
        <f t="shared" si="7"/>
        <v>1</v>
      </c>
      <c r="X35" s="16">
        <f t="shared" si="8"/>
        <v>1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24" t="s">
        <v>13</v>
      </c>
      <c r="B36" s="36" t="s">
        <v>127</v>
      </c>
      <c r="C36" s="37" t="s">
        <v>128</v>
      </c>
      <c r="D36" s="16">
        <f t="shared" si="0"/>
        <v>8</v>
      </c>
      <c r="E36" s="16">
        <f t="shared" si="1"/>
        <v>2</v>
      </c>
      <c r="F36" s="16">
        <v>2</v>
      </c>
      <c r="G36" s="16">
        <v>0</v>
      </c>
      <c r="H36" s="16">
        <f t="shared" si="2"/>
        <v>6</v>
      </c>
      <c r="I36" s="16">
        <v>2</v>
      </c>
      <c r="J36" s="16">
        <v>4</v>
      </c>
      <c r="K36" s="16">
        <v>0</v>
      </c>
      <c r="L36" s="16">
        <v>0</v>
      </c>
      <c r="M36" s="16">
        <f t="shared" si="3"/>
        <v>0</v>
      </c>
      <c r="N36" s="16">
        <f t="shared" si="4"/>
        <v>0</v>
      </c>
      <c r="O36" s="16">
        <v>0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8</v>
      </c>
      <c r="W36" s="16">
        <f t="shared" si="7"/>
        <v>2</v>
      </c>
      <c r="X36" s="16">
        <f t="shared" si="8"/>
        <v>2</v>
      </c>
      <c r="Y36" s="16">
        <f t="shared" si="9"/>
        <v>0</v>
      </c>
      <c r="Z36" s="16">
        <f t="shared" si="10"/>
        <v>6</v>
      </c>
      <c r="AA36" s="16">
        <f t="shared" si="11"/>
        <v>2</v>
      </c>
      <c r="AB36" s="16">
        <f t="shared" si="12"/>
        <v>4</v>
      </c>
      <c r="AC36" s="16">
        <f t="shared" si="13"/>
        <v>0</v>
      </c>
      <c r="AD36" s="16">
        <f t="shared" si="14"/>
        <v>0</v>
      </c>
    </row>
    <row r="37" spans="1:30" ht="13.5">
      <c r="A37" s="24" t="s">
        <v>13</v>
      </c>
      <c r="B37" s="36" t="s">
        <v>129</v>
      </c>
      <c r="C37" s="37" t="s">
        <v>130</v>
      </c>
      <c r="D37" s="16">
        <f t="shared" si="0"/>
        <v>9</v>
      </c>
      <c r="E37" s="16">
        <f t="shared" si="1"/>
        <v>1</v>
      </c>
      <c r="F37" s="16">
        <v>1</v>
      </c>
      <c r="G37" s="16">
        <v>0</v>
      </c>
      <c r="H37" s="16">
        <f t="shared" si="2"/>
        <v>8</v>
      </c>
      <c r="I37" s="16">
        <v>8</v>
      </c>
      <c r="J37" s="16">
        <v>0</v>
      </c>
      <c r="K37" s="16">
        <v>0</v>
      </c>
      <c r="L37" s="16">
        <v>0</v>
      </c>
      <c r="M37" s="16">
        <f t="shared" si="3"/>
        <v>0</v>
      </c>
      <c r="N37" s="16">
        <f t="shared" si="4"/>
        <v>0</v>
      </c>
      <c r="O37" s="16">
        <v>0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9</v>
      </c>
      <c r="W37" s="16">
        <f t="shared" si="7"/>
        <v>1</v>
      </c>
      <c r="X37" s="16">
        <f t="shared" si="8"/>
        <v>1</v>
      </c>
      <c r="Y37" s="16">
        <f t="shared" si="9"/>
        <v>0</v>
      </c>
      <c r="Z37" s="16">
        <f t="shared" si="10"/>
        <v>8</v>
      </c>
      <c r="AA37" s="16">
        <f t="shared" si="11"/>
        <v>8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13</v>
      </c>
      <c r="B38" s="36" t="s">
        <v>131</v>
      </c>
      <c r="C38" s="37" t="s">
        <v>132</v>
      </c>
      <c r="D38" s="16">
        <f t="shared" si="0"/>
        <v>5</v>
      </c>
      <c r="E38" s="16">
        <f t="shared" si="1"/>
        <v>4</v>
      </c>
      <c r="F38" s="16">
        <v>4</v>
      </c>
      <c r="G38" s="16">
        <v>0</v>
      </c>
      <c r="H38" s="16">
        <f t="shared" si="2"/>
        <v>1</v>
      </c>
      <c r="I38" s="16">
        <v>0</v>
      </c>
      <c r="J38" s="16">
        <v>0</v>
      </c>
      <c r="K38" s="16">
        <v>0</v>
      </c>
      <c r="L38" s="16">
        <v>1</v>
      </c>
      <c r="M38" s="16">
        <f t="shared" si="3"/>
        <v>0</v>
      </c>
      <c r="N38" s="16">
        <f t="shared" si="4"/>
        <v>0</v>
      </c>
      <c r="O38" s="16">
        <v>0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5</v>
      </c>
      <c r="W38" s="16">
        <f t="shared" si="7"/>
        <v>4</v>
      </c>
      <c r="X38" s="16">
        <f t="shared" si="8"/>
        <v>4</v>
      </c>
      <c r="Y38" s="16">
        <f t="shared" si="9"/>
        <v>0</v>
      </c>
      <c r="Z38" s="16">
        <f t="shared" si="10"/>
        <v>1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1</v>
      </c>
    </row>
    <row r="39" spans="1:30" ht="13.5">
      <c r="A39" s="24" t="s">
        <v>13</v>
      </c>
      <c r="B39" s="36" t="s">
        <v>133</v>
      </c>
      <c r="C39" s="37" t="s">
        <v>134</v>
      </c>
      <c r="D39" s="16">
        <f t="shared" si="0"/>
        <v>2</v>
      </c>
      <c r="E39" s="16">
        <f t="shared" si="1"/>
        <v>1</v>
      </c>
      <c r="F39" s="16">
        <v>1</v>
      </c>
      <c r="G39" s="16">
        <v>0</v>
      </c>
      <c r="H39" s="16">
        <f t="shared" si="2"/>
        <v>1</v>
      </c>
      <c r="I39" s="16">
        <v>0</v>
      </c>
      <c r="J39" s="16">
        <v>0</v>
      </c>
      <c r="K39" s="16">
        <v>1</v>
      </c>
      <c r="L39" s="16">
        <v>0</v>
      </c>
      <c r="M39" s="16">
        <f t="shared" si="3"/>
        <v>1</v>
      </c>
      <c r="N39" s="16">
        <f t="shared" si="4"/>
        <v>1</v>
      </c>
      <c r="O39" s="16">
        <v>1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3</v>
      </c>
      <c r="W39" s="16">
        <f t="shared" si="7"/>
        <v>2</v>
      </c>
      <c r="X39" s="16">
        <f t="shared" si="8"/>
        <v>2</v>
      </c>
      <c r="Y39" s="16">
        <f t="shared" si="9"/>
        <v>0</v>
      </c>
      <c r="Z39" s="16">
        <f t="shared" si="10"/>
        <v>1</v>
      </c>
      <c r="AA39" s="16">
        <f t="shared" si="11"/>
        <v>0</v>
      </c>
      <c r="AB39" s="16">
        <f t="shared" si="12"/>
        <v>0</v>
      </c>
      <c r="AC39" s="16">
        <f t="shared" si="13"/>
        <v>1</v>
      </c>
      <c r="AD39" s="16">
        <f t="shared" si="14"/>
        <v>0</v>
      </c>
    </row>
    <row r="40" spans="1:30" ht="13.5">
      <c r="A40" s="24" t="s">
        <v>13</v>
      </c>
      <c r="B40" s="36" t="s">
        <v>135</v>
      </c>
      <c r="C40" s="37" t="s">
        <v>136</v>
      </c>
      <c r="D40" s="16">
        <f t="shared" si="0"/>
        <v>1</v>
      </c>
      <c r="E40" s="16">
        <f t="shared" si="1"/>
        <v>1</v>
      </c>
      <c r="F40" s="16">
        <v>1</v>
      </c>
      <c r="G40" s="16">
        <v>0</v>
      </c>
      <c r="H40" s="16">
        <f t="shared" si="2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3"/>
        <v>0</v>
      </c>
      <c r="N40" s="16">
        <f t="shared" si="4"/>
        <v>0</v>
      </c>
      <c r="O40" s="16">
        <v>0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1</v>
      </c>
      <c r="W40" s="16">
        <f t="shared" si="7"/>
        <v>1</v>
      </c>
      <c r="X40" s="16">
        <f t="shared" si="8"/>
        <v>1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24" t="s">
        <v>13</v>
      </c>
      <c r="B41" s="36" t="s">
        <v>137</v>
      </c>
      <c r="C41" s="37" t="s">
        <v>138</v>
      </c>
      <c r="D41" s="16">
        <f t="shared" si="0"/>
        <v>1</v>
      </c>
      <c r="E41" s="16">
        <f t="shared" si="1"/>
        <v>1</v>
      </c>
      <c r="F41" s="16">
        <v>1</v>
      </c>
      <c r="G41" s="16">
        <v>0</v>
      </c>
      <c r="H41" s="16">
        <f t="shared" si="2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3"/>
        <v>1</v>
      </c>
      <c r="N41" s="16">
        <f t="shared" si="4"/>
        <v>1</v>
      </c>
      <c r="O41" s="16">
        <v>1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2</v>
      </c>
      <c r="W41" s="16">
        <f t="shared" si="7"/>
        <v>2</v>
      </c>
      <c r="X41" s="16">
        <f t="shared" si="8"/>
        <v>2</v>
      </c>
      <c r="Y41" s="16">
        <f t="shared" si="9"/>
        <v>0</v>
      </c>
      <c r="Z41" s="16">
        <f t="shared" si="10"/>
        <v>0</v>
      </c>
      <c r="AA41" s="16">
        <f t="shared" si="11"/>
        <v>0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42" t="s">
        <v>12</v>
      </c>
      <c r="B42" s="43"/>
      <c r="C42" s="44"/>
      <c r="D42" s="16">
        <f t="shared" si="0"/>
        <v>255</v>
      </c>
      <c r="E42" s="16">
        <f t="shared" si="1"/>
        <v>101</v>
      </c>
      <c r="F42" s="16">
        <f>SUM(F7:F41)</f>
        <v>74</v>
      </c>
      <c r="G42" s="16">
        <f>SUM(G7:G41)</f>
        <v>27</v>
      </c>
      <c r="H42" s="16">
        <f t="shared" si="2"/>
        <v>154</v>
      </c>
      <c r="I42" s="16">
        <f>SUM(I7:I41)</f>
        <v>94</v>
      </c>
      <c r="J42" s="16">
        <f>SUM(J7:J41)</f>
        <v>54</v>
      </c>
      <c r="K42" s="16">
        <f>SUM(K7:K41)</f>
        <v>3</v>
      </c>
      <c r="L42" s="16">
        <f>SUM(L7:L41)</f>
        <v>3</v>
      </c>
      <c r="M42" s="16">
        <f t="shared" si="3"/>
        <v>26</v>
      </c>
      <c r="N42" s="16">
        <f t="shared" si="4"/>
        <v>19</v>
      </c>
      <c r="O42" s="16">
        <f>SUM(O7:O41)</f>
        <v>16</v>
      </c>
      <c r="P42" s="16">
        <f>SUM(P7:P41)</f>
        <v>3</v>
      </c>
      <c r="Q42" s="16">
        <f t="shared" si="5"/>
        <v>7</v>
      </c>
      <c r="R42" s="16">
        <f>SUM(R7:R41)</f>
        <v>0</v>
      </c>
      <c r="S42" s="16">
        <f>SUM(S7:S41)</f>
        <v>7</v>
      </c>
      <c r="T42" s="16">
        <f>SUM(T7:T41)</f>
        <v>0</v>
      </c>
      <c r="U42" s="16">
        <f>SUM(U7:U41)</f>
        <v>0</v>
      </c>
      <c r="V42" s="16">
        <f t="shared" si="6"/>
        <v>281</v>
      </c>
      <c r="W42" s="16">
        <f t="shared" si="7"/>
        <v>120</v>
      </c>
      <c r="X42" s="16">
        <f t="shared" si="8"/>
        <v>90</v>
      </c>
      <c r="Y42" s="16">
        <f t="shared" si="9"/>
        <v>30</v>
      </c>
      <c r="Z42" s="16">
        <f t="shared" si="10"/>
        <v>161</v>
      </c>
      <c r="AA42" s="16">
        <f t="shared" si="11"/>
        <v>94</v>
      </c>
      <c r="AB42" s="16">
        <f t="shared" si="12"/>
        <v>61</v>
      </c>
      <c r="AC42" s="16">
        <f t="shared" si="13"/>
        <v>3</v>
      </c>
      <c r="AD42" s="16">
        <f t="shared" si="14"/>
        <v>3</v>
      </c>
    </row>
  </sheetData>
  <mergeCells count="28">
    <mergeCell ref="A42:C42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&amp;L&amp;16廃棄物処理従事職員数（平成１４年度実績）&amp;R&amp;D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8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5" t="s">
        <v>153</v>
      </c>
      <c r="B2" s="48" t="s">
        <v>67</v>
      </c>
      <c r="C2" s="45" t="s">
        <v>154</v>
      </c>
      <c r="D2" s="7" t="s">
        <v>68</v>
      </c>
      <c r="E2" s="8"/>
      <c r="F2" s="9"/>
      <c r="G2" s="8"/>
      <c r="H2" s="8"/>
      <c r="I2" s="8"/>
      <c r="J2" s="8"/>
      <c r="K2" s="8"/>
      <c r="L2" s="10"/>
      <c r="M2" s="7" t="s">
        <v>155</v>
      </c>
      <c r="N2" s="8"/>
      <c r="O2" s="9"/>
      <c r="P2" s="8"/>
      <c r="Q2" s="8"/>
      <c r="R2" s="8"/>
      <c r="S2" s="8"/>
      <c r="T2" s="8"/>
      <c r="U2" s="10"/>
      <c r="V2" s="7" t="s">
        <v>69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6"/>
      <c r="B3" s="49"/>
      <c r="C3" s="46"/>
      <c r="D3" s="11" t="s">
        <v>156</v>
      </c>
      <c r="E3" s="12" t="s">
        <v>70</v>
      </c>
      <c r="F3" s="9"/>
      <c r="G3" s="10"/>
      <c r="H3" s="12" t="s">
        <v>71</v>
      </c>
      <c r="I3" s="8"/>
      <c r="J3" s="8"/>
      <c r="K3" s="8"/>
      <c r="L3" s="10"/>
      <c r="M3" s="11" t="s">
        <v>156</v>
      </c>
      <c r="N3" s="12" t="s">
        <v>70</v>
      </c>
      <c r="O3" s="9"/>
      <c r="P3" s="10"/>
      <c r="Q3" s="12" t="s">
        <v>71</v>
      </c>
      <c r="R3" s="8"/>
      <c r="S3" s="8"/>
      <c r="T3" s="8"/>
      <c r="U3" s="10"/>
      <c r="V3" s="13"/>
      <c r="W3" s="12" t="s">
        <v>70</v>
      </c>
      <c r="X3" s="9"/>
      <c r="Y3" s="10"/>
      <c r="Z3" s="12" t="s">
        <v>71</v>
      </c>
      <c r="AA3" s="8"/>
      <c r="AB3" s="8"/>
      <c r="AC3" s="8"/>
      <c r="AD3" s="10"/>
    </row>
    <row r="4" spans="1:30" s="30" customFormat="1" ht="22.5" customHeight="1">
      <c r="A4" s="46"/>
      <c r="B4" s="49"/>
      <c r="C4" s="46"/>
      <c r="D4" s="13"/>
      <c r="E4" s="46" t="s">
        <v>156</v>
      </c>
      <c r="F4" s="52" t="s">
        <v>72</v>
      </c>
      <c r="G4" s="52" t="s">
        <v>73</v>
      </c>
      <c r="H4" s="46" t="s">
        <v>156</v>
      </c>
      <c r="I4" s="52" t="s">
        <v>74</v>
      </c>
      <c r="J4" s="52" t="s">
        <v>75</v>
      </c>
      <c r="K4" s="52" t="s">
        <v>76</v>
      </c>
      <c r="L4" s="52" t="s">
        <v>77</v>
      </c>
      <c r="M4" s="13"/>
      <c r="N4" s="46" t="s">
        <v>156</v>
      </c>
      <c r="O4" s="52" t="s">
        <v>72</v>
      </c>
      <c r="P4" s="52" t="s">
        <v>73</v>
      </c>
      <c r="Q4" s="46" t="s">
        <v>156</v>
      </c>
      <c r="R4" s="52" t="s">
        <v>74</v>
      </c>
      <c r="S4" s="52" t="s">
        <v>75</v>
      </c>
      <c r="T4" s="52" t="s">
        <v>76</v>
      </c>
      <c r="U4" s="52" t="s">
        <v>77</v>
      </c>
      <c r="V4" s="13"/>
      <c r="W4" s="46" t="s">
        <v>156</v>
      </c>
      <c r="X4" s="52" t="s">
        <v>72</v>
      </c>
      <c r="Y4" s="52" t="s">
        <v>73</v>
      </c>
      <c r="Z4" s="46" t="s">
        <v>156</v>
      </c>
      <c r="AA4" s="52" t="s">
        <v>74</v>
      </c>
      <c r="AB4" s="52" t="s">
        <v>75</v>
      </c>
      <c r="AC4" s="52" t="s">
        <v>76</v>
      </c>
      <c r="AD4" s="52" t="s">
        <v>77</v>
      </c>
    </row>
    <row r="5" spans="1:30" s="30" customFormat="1" ht="22.5" customHeight="1">
      <c r="A5" s="46"/>
      <c r="B5" s="49"/>
      <c r="C5" s="46"/>
      <c r="D5" s="13"/>
      <c r="E5" s="46"/>
      <c r="F5" s="41"/>
      <c r="G5" s="41"/>
      <c r="H5" s="46"/>
      <c r="I5" s="41"/>
      <c r="J5" s="41"/>
      <c r="K5" s="41"/>
      <c r="L5" s="41"/>
      <c r="M5" s="13"/>
      <c r="N5" s="46"/>
      <c r="O5" s="41"/>
      <c r="P5" s="41"/>
      <c r="Q5" s="46"/>
      <c r="R5" s="41"/>
      <c r="S5" s="41"/>
      <c r="T5" s="41"/>
      <c r="U5" s="41"/>
      <c r="V5" s="13"/>
      <c r="W5" s="46"/>
      <c r="X5" s="41"/>
      <c r="Y5" s="41"/>
      <c r="Z5" s="46"/>
      <c r="AA5" s="41"/>
      <c r="AB5" s="41"/>
      <c r="AC5" s="41"/>
      <c r="AD5" s="41"/>
    </row>
    <row r="6" spans="1:30" s="30" customFormat="1" ht="22.5" customHeight="1">
      <c r="A6" s="47"/>
      <c r="B6" s="50"/>
      <c r="C6" s="51"/>
      <c r="D6" s="14" t="s">
        <v>157</v>
      </c>
      <c r="E6" s="14" t="s">
        <v>158</v>
      </c>
      <c r="F6" s="15" t="s">
        <v>158</v>
      </c>
      <c r="G6" s="15" t="s">
        <v>158</v>
      </c>
      <c r="H6" s="14" t="s">
        <v>158</v>
      </c>
      <c r="I6" s="15" t="s">
        <v>158</v>
      </c>
      <c r="J6" s="15" t="s">
        <v>158</v>
      </c>
      <c r="K6" s="15" t="s">
        <v>158</v>
      </c>
      <c r="L6" s="15" t="s">
        <v>158</v>
      </c>
      <c r="M6" s="14" t="s">
        <v>158</v>
      </c>
      <c r="N6" s="14" t="s">
        <v>158</v>
      </c>
      <c r="O6" s="15" t="s">
        <v>158</v>
      </c>
      <c r="P6" s="15" t="s">
        <v>158</v>
      </c>
      <c r="Q6" s="14" t="s">
        <v>158</v>
      </c>
      <c r="R6" s="15" t="s">
        <v>158</v>
      </c>
      <c r="S6" s="15" t="s">
        <v>158</v>
      </c>
      <c r="T6" s="15" t="s">
        <v>158</v>
      </c>
      <c r="U6" s="15" t="s">
        <v>158</v>
      </c>
      <c r="V6" s="14" t="s">
        <v>158</v>
      </c>
      <c r="W6" s="14" t="s">
        <v>158</v>
      </c>
      <c r="X6" s="15" t="s">
        <v>158</v>
      </c>
      <c r="Y6" s="15" t="s">
        <v>158</v>
      </c>
      <c r="Z6" s="14" t="s">
        <v>158</v>
      </c>
      <c r="AA6" s="15" t="s">
        <v>158</v>
      </c>
      <c r="AB6" s="15" t="s">
        <v>158</v>
      </c>
      <c r="AC6" s="15" t="s">
        <v>158</v>
      </c>
      <c r="AD6" s="15" t="s">
        <v>158</v>
      </c>
    </row>
    <row r="7" spans="1:30" ht="13.5" customHeight="1">
      <c r="A7" s="24" t="s">
        <v>13</v>
      </c>
      <c r="B7" s="38" t="s">
        <v>139</v>
      </c>
      <c r="C7" s="39" t="s">
        <v>140</v>
      </c>
      <c r="D7" s="16">
        <f aca="true" t="shared" si="0" ref="D7:D14">E7+H7</f>
        <v>0</v>
      </c>
      <c r="E7" s="16">
        <f aca="true" t="shared" si="1" ref="E7:E14">SUM(F7:G7)</f>
        <v>0</v>
      </c>
      <c r="F7" s="16">
        <v>0</v>
      </c>
      <c r="G7" s="16">
        <v>0</v>
      </c>
      <c r="H7" s="16">
        <f aca="true" t="shared" si="2" ref="H7:H14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14">N7+Q7</f>
        <v>2</v>
      </c>
      <c r="N7" s="16">
        <f aca="true" t="shared" si="4" ref="N7:N14">SUM(O7:P7)</f>
        <v>1</v>
      </c>
      <c r="O7" s="16">
        <v>0</v>
      </c>
      <c r="P7" s="16">
        <v>1</v>
      </c>
      <c r="Q7" s="16">
        <f aca="true" t="shared" si="5" ref="Q7:Q14">SUM(R7:U7)</f>
        <v>1</v>
      </c>
      <c r="R7" s="16">
        <v>0</v>
      </c>
      <c r="S7" s="16">
        <v>1</v>
      </c>
      <c r="T7" s="16">
        <v>0</v>
      </c>
      <c r="U7" s="16">
        <v>0</v>
      </c>
      <c r="V7" s="16">
        <f aca="true" t="shared" si="6" ref="V7:V14">D7+M7</f>
        <v>2</v>
      </c>
      <c r="W7" s="16">
        <f aca="true" t="shared" si="7" ref="W7:W14">E7+N7</f>
        <v>1</v>
      </c>
      <c r="X7" s="16">
        <f aca="true" t="shared" si="8" ref="X7:X14">F7+O7</f>
        <v>0</v>
      </c>
      <c r="Y7" s="16">
        <f aca="true" t="shared" si="9" ref="Y7:Y14">G7+P7</f>
        <v>1</v>
      </c>
      <c r="Z7" s="16">
        <f aca="true" t="shared" si="10" ref="Z7:Z14">H7+Q7</f>
        <v>1</v>
      </c>
      <c r="AA7" s="16">
        <f aca="true" t="shared" si="11" ref="AA7:AA14">I7+R7</f>
        <v>0</v>
      </c>
      <c r="AB7" s="16">
        <f aca="true" t="shared" si="12" ref="AB7:AB14">J7+S7</f>
        <v>1</v>
      </c>
      <c r="AC7" s="16">
        <f aca="true" t="shared" si="13" ref="AC7:AC14">K7+T7</f>
        <v>0</v>
      </c>
      <c r="AD7" s="16">
        <f aca="true" t="shared" si="14" ref="AD7:AD14">L7+U7</f>
        <v>0</v>
      </c>
    </row>
    <row r="8" spans="1:30" ht="13.5" customHeight="1">
      <c r="A8" s="24" t="s">
        <v>13</v>
      </c>
      <c r="B8" s="38" t="s">
        <v>141</v>
      </c>
      <c r="C8" s="39" t="s">
        <v>142</v>
      </c>
      <c r="D8" s="16">
        <f t="shared" si="0"/>
        <v>6</v>
      </c>
      <c r="E8" s="16">
        <f t="shared" si="1"/>
        <v>5</v>
      </c>
      <c r="F8" s="16">
        <v>1</v>
      </c>
      <c r="G8" s="16">
        <v>4</v>
      </c>
      <c r="H8" s="16">
        <f t="shared" si="2"/>
        <v>1</v>
      </c>
      <c r="I8" s="16">
        <v>0</v>
      </c>
      <c r="J8" s="16">
        <v>0</v>
      </c>
      <c r="K8" s="16">
        <v>0</v>
      </c>
      <c r="L8" s="16">
        <v>1</v>
      </c>
      <c r="M8" s="16">
        <f t="shared" si="3"/>
        <v>7</v>
      </c>
      <c r="N8" s="16">
        <f t="shared" si="4"/>
        <v>6</v>
      </c>
      <c r="O8" s="16">
        <v>3</v>
      </c>
      <c r="P8" s="16">
        <v>3</v>
      </c>
      <c r="Q8" s="16">
        <f t="shared" si="5"/>
        <v>1</v>
      </c>
      <c r="R8" s="16">
        <v>0</v>
      </c>
      <c r="S8" s="16">
        <v>0</v>
      </c>
      <c r="T8" s="16">
        <v>0</v>
      </c>
      <c r="U8" s="16">
        <v>1</v>
      </c>
      <c r="V8" s="16">
        <f t="shared" si="6"/>
        <v>13</v>
      </c>
      <c r="W8" s="16">
        <f t="shared" si="7"/>
        <v>11</v>
      </c>
      <c r="X8" s="16">
        <f t="shared" si="8"/>
        <v>4</v>
      </c>
      <c r="Y8" s="16">
        <f t="shared" si="9"/>
        <v>7</v>
      </c>
      <c r="Z8" s="16">
        <f t="shared" si="10"/>
        <v>2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2</v>
      </c>
    </row>
    <row r="9" spans="1:30" ht="13.5" customHeight="1">
      <c r="A9" s="24" t="s">
        <v>13</v>
      </c>
      <c r="B9" s="38" t="s">
        <v>143</v>
      </c>
      <c r="C9" s="39" t="s">
        <v>144</v>
      </c>
      <c r="D9" s="16">
        <f t="shared" si="0"/>
        <v>24</v>
      </c>
      <c r="E9" s="16">
        <f t="shared" si="1"/>
        <v>6</v>
      </c>
      <c r="F9" s="16">
        <v>5</v>
      </c>
      <c r="G9" s="16">
        <v>1</v>
      </c>
      <c r="H9" s="16">
        <f t="shared" si="2"/>
        <v>18</v>
      </c>
      <c r="I9" s="16">
        <v>0</v>
      </c>
      <c r="J9" s="16">
        <v>16</v>
      </c>
      <c r="K9" s="16">
        <v>1</v>
      </c>
      <c r="L9" s="16">
        <v>1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24</v>
      </c>
      <c r="W9" s="16">
        <f t="shared" si="7"/>
        <v>6</v>
      </c>
      <c r="X9" s="16">
        <f t="shared" si="8"/>
        <v>5</v>
      </c>
      <c r="Y9" s="16">
        <f t="shared" si="9"/>
        <v>1</v>
      </c>
      <c r="Z9" s="16">
        <f t="shared" si="10"/>
        <v>18</v>
      </c>
      <c r="AA9" s="16">
        <f t="shared" si="11"/>
        <v>0</v>
      </c>
      <c r="AB9" s="16">
        <f t="shared" si="12"/>
        <v>16</v>
      </c>
      <c r="AC9" s="16">
        <f t="shared" si="13"/>
        <v>1</v>
      </c>
      <c r="AD9" s="16">
        <f t="shared" si="14"/>
        <v>1</v>
      </c>
    </row>
    <row r="10" spans="1:30" ht="13.5" customHeight="1">
      <c r="A10" s="24" t="s">
        <v>13</v>
      </c>
      <c r="B10" s="38" t="s">
        <v>145</v>
      </c>
      <c r="C10" s="39" t="s">
        <v>146</v>
      </c>
      <c r="D10" s="16">
        <f t="shared" si="0"/>
        <v>24</v>
      </c>
      <c r="E10" s="16">
        <f t="shared" si="1"/>
        <v>10</v>
      </c>
      <c r="F10" s="16">
        <v>6</v>
      </c>
      <c r="G10" s="16">
        <v>4</v>
      </c>
      <c r="H10" s="16">
        <f t="shared" si="2"/>
        <v>14</v>
      </c>
      <c r="I10" s="16">
        <v>6</v>
      </c>
      <c r="J10" s="16">
        <v>7</v>
      </c>
      <c r="K10" s="16">
        <v>1</v>
      </c>
      <c r="L10" s="16">
        <v>0</v>
      </c>
      <c r="M10" s="16">
        <f t="shared" si="3"/>
        <v>1</v>
      </c>
      <c r="N10" s="16">
        <f t="shared" si="4"/>
        <v>1</v>
      </c>
      <c r="O10" s="16">
        <v>1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25</v>
      </c>
      <c r="W10" s="16">
        <f t="shared" si="7"/>
        <v>11</v>
      </c>
      <c r="X10" s="16">
        <f t="shared" si="8"/>
        <v>7</v>
      </c>
      <c r="Y10" s="16">
        <f t="shared" si="9"/>
        <v>4</v>
      </c>
      <c r="Z10" s="16">
        <f t="shared" si="10"/>
        <v>14</v>
      </c>
      <c r="AA10" s="16">
        <f t="shared" si="11"/>
        <v>6</v>
      </c>
      <c r="AB10" s="16">
        <f t="shared" si="12"/>
        <v>7</v>
      </c>
      <c r="AC10" s="16">
        <f t="shared" si="13"/>
        <v>1</v>
      </c>
      <c r="AD10" s="16">
        <f t="shared" si="14"/>
        <v>0</v>
      </c>
    </row>
    <row r="11" spans="1:30" ht="13.5" customHeight="1">
      <c r="A11" s="24" t="s">
        <v>13</v>
      </c>
      <c r="B11" s="38" t="s">
        <v>147</v>
      </c>
      <c r="C11" s="39" t="s">
        <v>148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9</v>
      </c>
      <c r="N11" s="16">
        <f t="shared" si="4"/>
        <v>9</v>
      </c>
      <c r="O11" s="16">
        <v>4</v>
      </c>
      <c r="P11" s="16">
        <v>5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9</v>
      </c>
      <c r="W11" s="16">
        <f t="shared" si="7"/>
        <v>9</v>
      </c>
      <c r="X11" s="16">
        <f t="shared" si="8"/>
        <v>4</v>
      </c>
      <c r="Y11" s="16">
        <f t="shared" si="9"/>
        <v>5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 customHeight="1">
      <c r="A12" s="24" t="s">
        <v>13</v>
      </c>
      <c r="B12" s="38" t="s">
        <v>149</v>
      </c>
      <c r="C12" s="39" t="s">
        <v>150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7</v>
      </c>
      <c r="N12" s="16">
        <f t="shared" si="4"/>
        <v>6</v>
      </c>
      <c r="O12" s="16">
        <v>2</v>
      </c>
      <c r="P12" s="16">
        <v>4</v>
      </c>
      <c r="Q12" s="16">
        <f t="shared" si="5"/>
        <v>1</v>
      </c>
      <c r="R12" s="16">
        <v>0</v>
      </c>
      <c r="S12" s="16">
        <v>1</v>
      </c>
      <c r="T12" s="16">
        <v>0</v>
      </c>
      <c r="U12" s="16">
        <v>0</v>
      </c>
      <c r="V12" s="16">
        <f t="shared" si="6"/>
        <v>7</v>
      </c>
      <c r="W12" s="16">
        <f t="shared" si="7"/>
        <v>6</v>
      </c>
      <c r="X12" s="16">
        <f t="shared" si="8"/>
        <v>2</v>
      </c>
      <c r="Y12" s="16">
        <f t="shared" si="9"/>
        <v>4</v>
      </c>
      <c r="Z12" s="16">
        <f t="shared" si="10"/>
        <v>1</v>
      </c>
      <c r="AA12" s="16">
        <f t="shared" si="11"/>
        <v>0</v>
      </c>
      <c r="AB12" s="16">
        <f t="shared" si="12"/>
        <v>1</v>
      </c>
      <c r="AC12" s="16">
        <f t="shared" si="13"/>
        <v>0</v>
      </c>
      <c r="AD12" s="16">
        <f t="shared" si="14"/>
        <v>0</v>
      </c>
    </row>
    <row r="13" spans="1:30" ht="13.5" customHeight="1">
      <c r="A13" s="24" t="s">
        <v>13</v>
      </c>
      <c r="B13" s="38" t="s">
        <v>151</v>
      </c>
      <c r="C13" s="39" t="s">
        <v>152</v>
      </c>
      <c r="D13" s="16">
        <f t="shared" si="0"/>
        <v>6</v>
      </c>
      <c r="E13" s="16">
        <f t="shared" si="1"/>
        <v>2</v>
      </c>
      <c r="F13" s="16">
        <v>0</v>
      </c>
      <c r="G13" s="16">
        <v>2</v>
      </c>
      <c r="H13" s="16">
        <f t="shared" si="2"/>
        <v>4</v>
      </c>
      <c r="I13" s="16">
        <v>0</v>
      </c>
      <c r="J13" s="16">
        <v>3</v>
      </c>
      <c r="K13" s="16">
        <v>1</v>
      </c>
      <c r="L13" s="16">
        <v>0</v>
      </c>
      <c r="M13" s="16">
        <f t="shared" si="3"/>
        <v>2</v>
      </c>
      <c r="N13" s="16">
        <f t="shared" si="4"/>
        <v>1</v>
      </c>
      <c r="O13" s="16">
        <v>0</v>
      </c>
      <c r="P13" s="16">
        <v>1</v>
      </c>
      <c r="Q13" s="16">
        <f t="shared" si="5"/>
        <v>1</v>
      </c>
      <c r="R13" s="16">
        <v>0</v>
      </c>
      <c r="S13" s="16">
        <v>1</v>
      </c>
      <c r="T13" s="16">
        <v>0</v>
      </c>
      <c r="U13" s="16">
        <v>0</v>
      </c>
      <c r="V13" s="16">
        <f t="shared" si="6"/>
        <v>8</v>
      </c>
      <c r="W13" s="16">
        <f t="shared" si="7"/>
        <v>3</v>
      </c>
      <c r="X13" s="16">
        <f t="shared" si="8"/>
        <v>0</v>
      </c>
      <c r="Y13" s="16">
        <f t="shared" si="9"/>
        <v>3</v>
      </c>
      <c r="Z13" s="16">
        <f t="shared" si="10"/>
        <v>5</v>
      </c>
      <c r="AA13" s="16">
        <f t="shared" si="11"/>
        <v>0</v>
      </c>
      <c r="AB13" s="16">
        <f t="shared" si="12"/>
        <v>4</v>
      </c>
      <c r="AC13" s="16">
        <f t="shared" si="13"/>
        <v>1</v>
      </c>
      <c r="AD13" s="16">
        <f t="shared" si="14"/>
        <v>0</v>
      </c>
    </row>
    <row r="14" spans="1:30" ht="13.5">
      <c r="A14" s="53" t="s">
        <v>12</v>
      </c>
      <c r="B14" s="54"/>
      <c r="C14" s="55"/>
      <c r="D14" s="16">
        <f t="shared" si="0"/>
        <v>60</v>
      </c>
      <c r="E14" s="16">
        <f t="shared" si="1"/>
        <v>23</v>
      </c>
      <c r="F14" s="16">
        <f>SUM(F7:F13)</f>
        <v>12</v>
      </c>
      <c r="G14" s="16">
        <f>SUM(G7:G13)</f>
        <v>11</v>
      </c>
      <c r="H14" s="16">
        <f t="shared" si="2"/>
        <v>37</v>
      </c>
      <c r="I14" s="16">
        <f>SUM(I7:I13)</f>
        <v>6</v>
      </c>
      <c r="J14" s="16">
        <f>SUM(J7:J13)</f>
        <v>26</v>
      </c>
      <c r="K14" s="16">
        <f>SUM(K7:K13)</f>
        <v>3</v>
      </c>
      <c r="L14" s="16">
        <f>SUM(L7:L13)</f>
        <v>2</v>
      </c>
      <c r="M14" s="16">
        <f t="shared" si="3"/>
        <v>28</v>
      </c>
      <c r="N14" s="16">
        <f t="shared" si="4"/>
        <v>24</v>
      </c>
      <c r="O14" s="16">
        <f>SUM(O7:O13)</f>
        <v>10</v>
      </c>
      <c r="P14" s="16">
        <f>SUM(P7:P13)</f>
        <v>14</v>
      </c>
      <c r="Q14" s="16">
        <f t="shared" si="5"/>
        <v>4</v>
      </c>
      <c r="R14" s="16">
        <f>SUM(R7:R13)</f>
        <v>0</v>
      </c>
      <c r="S14" s="16">
        <f>SUM(S7:S13)</f>
        <v>3</v>
      </c>
      <c r="T14" s="16">
        <f>SUM(T7:T13)</f>
        <v>0</v>
      </c>
      <c r="U14" s="16">
        <f>SUM(U7:U13)</f>
        <v>1</v>
      </c>
      <c r="V14" s="16">
        <f t="shared" si="6"/>
        <v>88</v>
      </c>
      <c r="W14" s="16">
        <f t="shared" si="7"/>
        <v>47</v>
      </c>
      <c r="X14" s="16">
        <f t="shared" si="8"/>
        <v>22</v>
      </c>
      <c r="Y14" s="16">
        <f t="shared" si="9"/>
        <v>25</v>
      </c>
      <c r="Z14" s="16">
        <f t="shared" si="10"/>
        <v>41</v>
      </c>
      <c r="AA14" s="16">
        <f t="shared" si="11"/>
        <v>6</v>
      </c>
      <c r="AB14" s="16">
        <f t="shared" si="12"/>
        <v>29</v>
      </c>
      <c r="AC14" s="16">
        <f t="shared" si="13"/>
        <v>3</v>
      </c>
      <c r="AD14" s="16">
        <f t="shared" si="14"/>
        <v>3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14:C1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&amp;L&amp;16廃棄物処理従事職員数（平成１４年度実績）&amp;R&amp;D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4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11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5" t="s">
        <v>0</v>
      </c>
      <c r="B2" s="45" t="s">
        <v>40</v>
      </c>
      <c r="C2" s="52" t="s">
        <v>1</v>
      </c>
      <c r="D2" s="57" t="s">
        <v>52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7" t="s">
        <v>2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68"/>
    </row>
    <row r="3" spans="1:51" s="35" customFormat="1" ht="22.5" customHeight="1">
      <c r="A3" s="46"/>
      <c r="B3" s="46"/>
      <c r="C3" s="41"/>
      <c r="D3" s="69" t="s">
        <v>161</v>
      </c>
      <c r="E3" s="70"/>
      <c r="F3" s="70"/>
      <c r="G3" s="70"/>
      <c r="H3" s="70"/>
      <c r="I3" s="71"/>
      <c r="J3" s="69" t="s">
        <v>159</v>
      </c>
      <c r="K3" s="70"/>
      <c r="L3" s="70"/>
      <c r="M3" s="70"/>
      <c r="N3" s="70"/>
      <c r="O3" s="71"/>
      <c r="P3" s="69" t="s">
        <v>160</v>
      </c>
      <c r="Q3" s="70"/>
      <c r="R3" s="70"/>
      <c r="S3" s="70"/>
      <c r="T3" s="70"/>
      <c r="U3" s="71"/>
      <c r="V3" s="75" t="s">
        <v>39</v>
      </c>
      <c r="W3" s="76"/>
      <c r="X3" s="76"/>
      <c r="Y3" s="76"/>
      <c r="Z3" s="76"/>
      <c r="AA3" s="76"/>
      <c r="AB3" s="76"/>
      <c r="AC3" s="76"/>
      <c r="AD3" s="76"/>
      <c r="AE3" s="76"/>
      <c r="AF3" s="75" t="s">
        <v>37</v>
      </c>
      <c r="AG3" s="76"/>
      <c r="AH3" s="76"/>
      <c r="AI3" s="76"/>
      <c r="AJ3" s="76"/>
      <c r="AK3" s="76"/>
      <c r="AL3" s="76"/>
      <c r="AM3" s="76"/>
      <c r="AN3" s="76"/>
      <c r="AO3" s="76"/>
      <c r="AP3" s="75" t="s">
        <v>38</v>
      </c>
      <c r="AQ3" s="76"/>
      <c r="AR3" s="76"/>
      <c r="AS3" s="76"/>
      <c r="AT3" s="76"/>
      <c r="AU3" s="76"/>
      <c r="AV3" s="76"/>
      <c r="AW3" s="76"/>
      <c r="AX3" s="76"/>
      <c r="AY3" s="76"/>
    </row>
    <row r="4" spans="1:51" s="30" customFormat="1" ht="22.5" customHeight="1">
      <c r="A4" s="46"/>
      <c r="B4" s="46"/>
      <c r="C4" s="41"/>
      <c r="D4" s="72"/>
      <c r="E4" s="73"/>
      <c r="F4" s="73"/>
      <c r="G4" s="73"/>
      <c r="H4" s="73"/>
      <c r="I4" s="74"/>
      <c r="J4" s="72"/>
      <c r="K4" s="73"/>
      <c r="L4" s="73"/>
      <c r="M4" s="73"/>
      <c r="N4" s="73"/>
      <c r="O4" s="74"/>
      <c r="P4" s="72"/>
      <c r="Q4" s="73"/>
      <c r="R4" s="73"/>
      <c r="S4" s="73"/>
      <c r="T4" s="73"/>
      <c r="U4" s="74"/>
      <c r="V4" s="65" t="s">
        <v>3</v>
      </c>
      <c r="W4" s="65"/>
      <c r="X4" s="65"/>
      <c r="Y4" s="65"/>
      <c r="Z4" s="65" t="s">
        <v>4</v>
      </c>
      <c r="AA4" s="65"/>
      <c r="AB4" s="61" t="s">
        <v>5</v>
      </c>
      <c r="AC4" s="62"/>
      <c r="AD4" s="66" t="s">
        <v>6</v>
      </c>
      <c r="AE4" s="67"/>
      <c r="AF4" s="65" t="s">
        <v>3</v>
      </c>
      <c r="AG4" s="65"/>
      <c r="AH4" s="65"/>
      <c r="AI4" s="65"/>
      <c r="AJ4" s="65" t="s">
        <v>4</v>
      </c>
      <c r="AK4" s="65"/>
      <c r="AL4" s="61" t="s">
        <v>5</v>
      </c>
      <c r="AM4" s="62"/>
      <c r="AN4" s="66" t="s">
        <v>6</v>
      </c>
      <c r="AO4" s="67"/>
      <c r="AP4" s="65" t="s">
        <v>3</v>
      </c>
      <c r="AQ4" s="65"/>
      <c r="AR4" s="65"/>
      <c r="AS4" s="65"/>
      <c r="AT4" s="65" t="s">
        <v>4</v>
      </c>
      <c r="AU4" s="65"/>
      <c r="AV4" s="61" t="s">
        <v>5</v>
      </c>
      <c r="AW4" s="62"/>
      <c r="AX4" s="66" t="s">
        <v>6</v>
      </c>
      <c r="AY4" s="67"/>
    </row>
    <row r="5" spans="1:51" s="30" customFormat="1" ht="22.5" customHeight="1">
      <c r="A5" s="46"/>
      <c r="B5" s="46"/>
      <c r="C5" s="41"/>
      <c r="D5" s="59" t="s">
        <v>7</v>
      </c>
      <c r="E5" s="60"/>
      <c r="F5" s="59" t="s">
        <v>83</v>
      </c>
      <c r="G5" s="60"/>
      <c r="H5" s="59" t="s">
        <v>84</v>
      </c>
      <c r="I5" s="60"/>
      <c r="J5" s="59" t="s">
        <v>7</v>
      </c>
      <c r="K5" s="60"/>
      <c r="L5" s="59" t="s">
        <v>83</v>
      </c>
      <c r="M5" s="60"/>
      <c r="N5" s="59" t="s">
        <v>84</v>
      </c>
      <c r="O5" s="60"/>
      <c r="P5" s="59" t="s">
        <v>7</v>
      </c>
      <c r="Q5" s="60"/>
      <c r="R5" s="59" t="s">
        <v>83</v>
      </c>
      <c r="S5" s="60"/>
      <c r="T5" s="59" t="s">
        <v>84</v>
      </c>
      <c r="U5" s="60"/>
      <c r="V5" s="65" t="s">
        <v>85</v>
      </c>
      <c r="W5" s="65"/>
      <c r="X5" s="65" t="s">
        <v>86</v>
      </c>
      <c r="Y5" s="65"/>
      <c r="Z5" s="65"/>
      <c r="AA5" s="65"/>
      <c r="AB5" s="63"/>
      <c r="AC5" s="64"/>
      <c r="AD5" s="67"/>
      <c r="AE5" s="67"/>
      <c r="AF5" s="65" t="s">
        <v>85</v>
      </c>
      <c r="AG5" s="65"/>
      <c r="AH5" s="65" t="s">
        <v>86</v>
      </c>
      <c r="AI5" s="65"/>
      <c r="AJ5" s="65"/>
      <c r="AK5" s="65"/>
      <c r="AL5" s="63"/>
      <c r="AM5" s="64"/>
      <c r="AN5" s="67"/>
      <c r="AO5" s="67"/>
      <c r="AP5" s="65" t="s">
        <v>85</v>
      </c>
      <c r="AQ5" s="65"/>
      <c r="AR5" s="65" t="s">
        <v>86</v>
      </c>
      <c r="AS5" s="65"/>
      <c r="AT5" s="65"/>
      <c r="AU5" s="65"/>
      <c r="AV5" s="63"/>
      <c r="AW5" s="64"/>
      <c r="AX5" s="67"/>
      <c r="AY5" s="67"/>
    </row>
    <row r="6" spans="1:51" s="30" customFormat="1" ht="22.5" customHeight="1">
      <c r="A6" s="51"/>
      <c r="B6" s="51"/>
      <c r="C6" s="56"/>
      <c r="D6" s="40" t="s">
        <v>63</v>
      </c>
      <c r="E6" s="40" t="s">
        <v>64</v>
      </c>
      <c r="F6" s="40" t="s">
        <v>63</v>
      </c>
      <c r="G6" s="40" t="s">
        <v>64</v>
      </c>
      <c r="H6" s="19" t="s">
        <v>65</v>
      </c>
      <c r="I6" s="40" t="s">
        <v>64</v>
      </c>
      <c r="J6" s="40" t="s">
        <v>63</v>
      </c>
      <c r="K6" s="40" t="s">
        <v>64</v>
      </c>
      <c r="L6" s="40" t="s">
        <v>63</v>
      </c>
      <c r="M6" s="40" t="s">
        <v>64</v>
      </c>
      <c r="N6" s="19" t="s">
        <v>65</v>
      </c>
      <c r="O6" s="40" t="s">
        <v>64</v>
      </c>
      <c r="P6" s="40" t="s">
        <v>63</v>
      </c>
      <c r="Q6" s="40" t="s">
        <v>64</v>
      </c>
      <c r="R6" s="40" t="s">
        <v>63</v>
      </c>
      <c r="S6" s="40" t="s">
        <v>64</v>
      </c>
      <c r="T6" s="19" t="s">
        <v>65</v>
      </c>
      <c r="U6" s="40" t="s">
        <v>64</v>
      </c>
      <c r="V6" s="40" t="s">
        <v>63</v>
      </c>
      <c r="W6" s="19" t="s">
        <v>66</v>
      </c>
      <c r="X6" s="40" t="s">
        <v>63</v>
      </c>
      <c r="Y6" s="19" t="s">
        <v>66</v>
      </c>
      <c r="Z6" s="40" t="s">
        <v>63</v>
      </c>
      <c r="AA6" s="19" t="s">
        <v>66</v>
      </c>
      <c r="AB6" s="19" t="s">
        <v>65</v>
      </c>
      <c r="AC6" s="19" t="s">
        <v>66</v>
      </c>
      <c r="AD6" s="19" t="s">
        <v>65</v>
      </c>
      <c r="AE6" s="19" t="s">
        <v>66</v>
      </c>
      <c r="AF6" s="40" t="s">
        <v>63</v>
      </c>
      <c r="AG6" s="19" t="s">
        <v>66</v>
      </c>
      <c r="AH6" s="40" t="s">
        <v>63</v>
      </c>
      <c r="AI6" s="19" t="s">
        <v>66</v>
      </c>
      <c r="AJ6" s="40" t="s">
        <v>63</v>
      </c>
      <c r="AK6" s="19" t="s">
        <v>66</v>
      </c>
      <c r="AL6" s="19" t="s">
        <v>65</v>
      </c>
      <c r="AM6" s="19" t="s">
        <v>66</v>
      </c>
      <c r="AN6" s="19" t="s">
        <v>65</v>
      </c>
      <c r="AO6" s="19" t="s">
        <v>66</v>
      </c>
      <c r="AP6" s="40" t="s">
        <v>63</v>
      </c>
      <c r="AQ6" s="19" t="s">
        <v>66</v>
      </c>
      <c r="AR6" s="40" t="s">
        <v>63</v>
      </c>
      <c r="AS6" s="19" t="s">
        <v>66</v>
      </c>
      <c r="AT6" s="40" t="s">
        <v>63</v>
      </c>
      <c r="AU6" s="19" t="s">
        <v>66</v>
      </c>
      <c r="AV6" s="19" t="s">
        <v>65</v>
      </c>
      <c r="AW6" s="19" t="s">
        <v>66</v>
      </c>
      <c r="AX6" s="19" t="s">
        <v>65</v>
      </c>
      <c r="AY6" s="19" t="s">
        <v>66</v>
      </c>
    </row>
    <row r="7" spans="1:51" ht="13.5">
      <c r="A7" s="24" t="s">
        <v>13</v>
      </c>
      <c r="B7" s="36" t="s">
        <v>14</v>
      </c>
      <c r="C7" s="37" t="s">
        <v>15</v>
      </c>
      <c r="D7" s="16">
        <v>30</v>
      </c>
      <c r="E7" s="16">
        <v>117</v>
      </c>
      <c r="F7" s="16">
        <v>10</v>
      </c>
      <c r="G7" s="16">
        <v>22</v>
      </c>
      <c r="H7" s="16">
        <v>0</v>
      </c>
      <c r="I7" s="16">
        <v>0</v>
      </c>
      <c r="J7" s="16">
        <v>21</v>
      </c>
      <c r="K7" s="16">
        <v>88</v>
      </c>
      <c r="L7" s="16">
        <v>7</v>
      </c>
      <c r="M7" s="16">
        <v>14</v>
      </c>
      <c r="N7" s="16">
        <v>0</v>
      </c>
      <c r="O7" s="16">
        <v>0</v>
      </c>
      <c r="P7" s="16">
        <v>26</v>
      </c>
      <c r="Q7" s="16">
        <v>89</v>
      </c>
      <c r="R7" s="16">
        <v>2</v>
      </c>
      <c r="S7" s="16">
        <v>4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16</v>
      </c>
      <c r="AQ7" s="16">
        <v>57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13</v>
      </c>
      <c r="B8" s="36" t="s">
        <v>16</v>
      </c>
      <c r="C8" s="37" t="s">
        <v>17</v>
      </c>
      <c r="D8" s="16">
        <v>0</v>
      </c>
      <c r="E8" s="16">
        <v>0</v>
      </c>
      <c r="F8" s="16">
        <v>3</v>
      </c>
      <c r="G8" s="16">
        <v>12</v>
      </c>
      <c r="H8" s="16">
        <v>0</v>
      </c>
      <c r="I8" s="16">
        <v>0</v>
      </c>
      <c r="J8" s="16">
        <v>20</v>
      </c>
      <c r="K8" s="16">
        <v>47</v>
      </c>
      <c r="L8" s="16">
        <v>2</v>
      </c>
      <c r="M8" s="16">
        <v>6</v>
      </c>
      <c r="N8" s="16">
        <v>0</v>
      </c>
      <c r="O8" s="16">
        <v>0</v>
      </c>
      <c r="P8" s="16">
        <v>29</v>
      </c>
      <c r="Q8" s="16">
        <v>68</v>
      </c>
      <c r="R8" s="16">
        <v>24</v>
      </c>
      <c r="S8" s="16">
        <v>14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10</v>
      </c>
      <c r="AQ8" s="16">
        <v>30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13</v>
      </c>
      <c r="B9" s="36" t="s">
        <v>18</v>
      </c>
      <c r="C9" s="37" t="s">
        <v>19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13</v>
      </c>
      <c r="B10" s="36" t="s">
        <v>20</v>
      </c>
      <c r="C10" s="37" t="s">
        <v>21</v>
      </c>
      <c r="D10" s="16">
        <v>2</v>
      </c>
      <c r="E10" s="16">
        <v>5</v>
      </c>
      <c r="F10" s="16">
        <v>1</v>
      </c>
      <c r="G10" s="16">
        <v>2</v>
      </c>
      <c r="H10" s="16">
        <v>0</v>
      </c>
      <c r="I10" s="16">
        <v>0</v>
      </c>
      <c r="J10" s="16">
        <v>6</v>
      </c>
      <c r="K10" s="16">
        <v>13</v>
      </c>
      <c r="L10" s="16">
        <v>2</v>
      </c>
      <c r="M10" s="16">
        <v>4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9</v>
      </c>
      <c r="AQ10" s="16">
        <v>28</v>
      </c>
      <c r="AR10" s="16">
        <v>0</v>
      </c>
      <c r="AS10" s="16">
        <v>0</v>
      </c>
      <c r="AT10" s="16">
        <v>2</v>
      </c>
      <c r="AU10" s="16">
        <v>20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13</v>
      </c>
      <c r="B11" s="36" t="s">
        <v>22</v>
      </c>
      <c r="C11" s="37" t="s">
        <v>23</v>
      </c>
      <c r="D11" s="16">
        <v>7</v>
      </c>
      <c r="E11" s="16">
        <v>18</v>
      </c>
      <c r="F11" s="16">
        <v>0</v>
      </c>
      <c r="G11" s="16">
        <v>0</v>
      </c>
      <c r="H11" s="16">
        <v>0</v>
      </c>
      <c r="I11" s="16">
        <v>0</v>
      </c>
      <c r="J11" s="16">
        <v>10</v>
      </c>
      <c r="K11" s="16">
        <v>25</v>
      </c>
      <c r="L11" s="16">
        <v>7</v>
      </c>
      <c r="M11" s="16">
        <v>32</v>
      </c>
      <c r="N11" s="16">
        <v>0</v>
      </c>
      <c r="O11" s="16">
        <v>0</v>
      </c>
      <c r="P11" s="16">
        <v>55</v>
      </c>
      <c r="Q11" s="16">
        <v>185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8</v>
      </c>
      <c r="AQ11" s="16">
        <v>26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13</v>
      </c>
      <c r="B12" s="36" t="s">
        <v>24</v>
      </c>
      <c r="C12" s="37" t="s">
        <v>25</v>
      </c>
      <c r="D12" s="16">
        <v>5</v>
      </c>
      <c r="E12" s="16">
        <v>26</v>
      </c>
      <c r="F12" s="16">
        <v>5</v>
      </c>
      <c r="G12" s="16">
        <v>21</v>
      </c>
      <c r="H12" s="16">
        <v>0</v>
      </c>
      <c r="I12" s="16">
        <v>0</v>
      </c>
      <c r="J12" s="16">
        <v>7</v>
      </c>
      <c r="K12" s="16">
        <v>27</v>
      </c>
      <c r="L12" s="16">
        <v>0</v>
      </c>
      <c r="M12" s="16">
        <v>0</v>
      </c>
      <c r="N12" s="16">
        <v>0</v>
      </c>
      <c r="O12" s="16">
        <v>0</v>
      </c>
      <c r="P12" s="16">
        <v>48</v>
      </c>
      <c r="Q12" s="16">
        <v>155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3</v>
      </c>
      <c r="AQ12" s="16">
        <v>10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13</v>
      </c>
      <c r="B13" s="36" t="s">
        <v>26</v>
      </c>
      <c r="C13" s="37" t="s">
        <v>27</v>
      </c>
      <c r="D13" s="16">
        <v>1</v>
      </c>
      <c r="E13" s="16">
        <v>1</v>
      </c>
      <c r="F13" s="16">
        <v>0</v>
      </c>
      <c r="G13" s="16">
        <v>0</v>
      </c>
      <c r="H13" s="16">
        <v>0</v>
      </c>
      <c r="I13" s="16">
        <v>0</v>
      </c>
      <c r="J13" s="16">
        <v>43</v>
      </c>
      <c r="K13" s="16">
        <v>96</v>
      </c>
      <c r="L13" s="16">
        <v>0</v>
      </c>
      <c r="M13" s="16">
        <v>0</v>
      </c>
      <c r="N13" s="16">
        <v>0</v>
      </c>
      <c r="O13" s="16">
        <v>0</v>
      </c>
      <c r="P13" s="16">
        <v>37</v>
      </c>
      <c r="Q13" s="16">
        <v>101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10</v>
      </c>
      <c r="AQ13" s="16">
        <v>32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13</v>
      </c>
      <c r="B14" s="36" t="s">
        <v>28</v>
      </c>
      <c r="C14" s="37" t="s">
        <v>29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4</v>
      </c>
      <c r="K14" s="16">
        <v>11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</v>
      </c>
      <c r="AQ14" s="16">
        <v>4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13</v>
      </c>
      <c r="B15" s="36" t="s">
        <v>30</v>
      </c>
      <c r="C15" s="37" t="s">
        <v>31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4</v>
      </c>
      <c r="K15" s="16">
        <v>16</v>
      </c>
      <c r="L15" s="16">
        <v>2</v>
      </c>
      <c r="M15" s="16">
        <v>4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3</v>
      </c>
      <c r="AQ15" s="16">
        <v>11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13</v>
      </c>
      <c r="B16" s="36" t="s">
        <v>32</v>
      </c>
      <c r="C16" s="37" t="s">
        <v>33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1</v>
      </c>
      <c r="K16" s="16">
        <v>3</v>
      </c>
      <c r="L16" s="16">
        <v>2</v>
      </c>
      <c r="M16" s="16">
        <v>7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3</v>
      </c>
      <c r="AQ16" s="16">
        <v>11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13</v>
      </c>
      <c r="B17" s="36" t="s">
        <v>34</v>
      </c>
      <c r="C17" s="37" t="s">
        <v>35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</v>
      </c>
      <c r="K17" s="16">
        <v>5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</v>
      </c>
      <c r="AQ17" s="16">
        <v>4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13</v>
      </c>
      <c r="B18" s="36" t="s">
        <v>94</v>
      </c>
      <c r="C18" s="37" t="s">
        <v>95</v>
      </c>
      <c r="D18" s="16">
        <v>1</v>
      </c>
      <c r="E18" s="16">
        <v>2</v>
      </c>
      <c r="F18" s="16">
        <v>1</v>
      </c>
      <c r="G18" s="16">
        <v>2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28</v>
      </c>
      <c r="S18" s="16">
        <v>111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2</v>
      </c>
      <c r="AG18" s="16">
        <v>7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4</v>
      </c>
      <c r="AQ18" s="16">
        <v>14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13</v>
      </c>
      <c r="B19" s="36" t="s">
        <v>96</v>
      </c>
      <c r="C19" s="37" t="s">
        <v>97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7</v>
      </c>
      <c r="K19" s="16">
        <v>21</v>
      </c>
      <c r="L19" s="16">
        <v>5</v>
      </c>
      <c r="M19" s="16">
        <v>10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13</v>
      </c>
      <c r="B20" s="36" t="s">
        <v>98</v>
      </c>
      <c r="C20" s="37" t="s">
        <v>99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15</v>
      </c>
      <c r="K20" s="16">
        <v>56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13</v>
      </c>
      <c r="B21" s="36" t="s">
        <v>100</v>
      </c>
      <c r="C21" s="37" t="s">
        <v>101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13</v>
      </c>
      <c r="K21" s="16">
        <v>48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7</v>
      </c>
      <c r="AQ21" s="16">
        <v>22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13</v>
      </c>
      <c r="B22" s="36" t="s">
        <v>102</v>
      </c>
      <c r="C22" s="37" t="s">
        <v>103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16</v>
      </c>
      <c r="K22" s="16">
        <v>41</v>
      </c>
      <c r="L22" s="16">
        <v>0</v>
      </c>
      <c r="M22" s="16">
        <v>0</v>
      </c>
      <c r="N22" s="16">
        <v>0</v>
      </c>
      <c r="O22" s="16">
        <v>0</v>
      </c>
      <c r="P22" s="16">
        <v>11</v>
      </c>
      <c r="Q22" s="16">
        <v>86</v>
      </c>
      <c r="R22" s="16">
        <v>8</v>
      </c>
      <c r="S22" s="16">
        <v>43</v>
      </c>
      <c r="T22" s="16">
        <v>0</v>
      </c>
      <c r="U22" s="16">
        <v>0</v>
      </c>
      <c r="V22" s="16">
        <v>5</v>
      </c>
      <c r="W22" s="16">
        <v>22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13</v>
      </c>
      <c r="B23" s="36" t="s">
        <v>104</v>
      </c>
      <c r="C23" s="37" t="s">
        <v>105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13</v>
      </c>
      <c r="B24" s="36" t="s">
        <v>106</v>
      </c>
      <c r="C24" s="37" t="s">
        <v>107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6</v>
      </c>
      <c r="K24" s="16">
        <v>22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13</v>
      </c>
      <c r="B25" s="36" t="s">
        <v>108</v>
      </c>
      <c r="C25" s="37" t="s">
        <v>109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4</v>
      </c>
      <c r="K25" s="16">
        <v>9</v>
      </c>
      <c r="L25" s="16">
        <v>3</v>
      </c>
      <c r="M25" s="16">
        <v>9</v>
      </c>
      <c r="N25" s="16">
        <v>0</v>
      </c>
      <c r="O25" s="16">
        <v>0</v>
      </c>
      <c r="P25" s="16">
        <v>1</v>
      </c>
      <c r="Q25" s="16">
        <v>3</v>
      </c>
      <c r="R25" s="16">
        <v>1</v>
      </c>
      <c r="S25" s="16">
        <v>3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3</v>
      </c>
      <c r="AQ25" s="16">
        <v>11</v>
      </c>
      <c r="AR25" s="16">
        <v>0</v>
      </c>
      <c r="AS25" s="16">
        <v>0</v>
      </c>
      <c r="AT25" s="16">
        <v>1</v>
      </c>
      <c r="AU25" s="16">
        <v>9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13</v>
      </c>
      <c r="B26" s="36" t="s">
        <v>110</v>
      </c>
      <c r="C26" s="37" t="s">
        <v>62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13</v>
      </c>
      <c r="B27" s="36" t="s">
        <v>111</v>
      </c>
      <c r="C27" s="37" t="s">
        <v>112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13</v>
      </c>
      <c r="B28" s="36" t="s">
        <v>113</v>
      </c>
      <c r="C28" s="37" t="s">
        <v>114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13</v>
      </c>
      <c r="B29" s="36" t="s">
        <v>115</v>
      </c>
      <c r="C29" s="37" t="s">
        <v>116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13</v>
      </c>
      <c r="B30" s="36" t="s">
        <v>117</v>
      </c>
      <c r="C30" s="37" t="s">
        <v>36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9</v>
      </c>
      <c r="K30" s="16">
        <v>21</v>
      </c>
      <c r="L30" s="16">
        <v>2</v>
      </c>
      <c r="M30" s="16">
        <v>13</v>
      </c>
      <c r="N30" s="16">
        <v>0</v>
      </c>
      <c r="O30" s="16">
        <v>0</v>
      </c>
      <c r="P30" s="16">
        <v>4</v>
      </c>
      <c r="Q30" s="16">
        <v>12</v>
      </c>
      <c r="R30" s="16">
        <v>4</v>
      </c>
      <c r="S30" s="16">
        <v>8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5</v>
      </c>
      <c r="AQ30" s="16">
        <v>27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13</v>
      </c>
      <c r="B31" s="36" t="s">
        <v>118</v>
      </c>
      <c r="C31" s="37" t="s">
        <v>119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4</v>
      </c>
      <c r="K31" s="16">
        <v>16</v>
      </c>
      <c r="L31" s="16">
        <v>2</v>
      </c>
      <c r="M31" s="16">
        <v>8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7</v>
      </c>
      <c r="AQ31" s="16">
        <v>27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13</v>
      </c>
      <c r="B32" s="36" t="s">
        <v>120</v>
      </c>
      <c r="C32" s="37" t="s">
        <v>121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8</v>
      </c>
      <c r="K32" s="16">
        <v>4</v>
      </c>
      <c r="L32" s="16">
        <v>10</v>
      </c>
      <c r="M32" s="16">
        <v>2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3</v>
      </c>
      <c r="AQ32" s="16">
        <v>17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13</v>
      </c>
      <c r="B33" s="36" t="s">
        <v>122</v>
      </c>
      <c r="C33" s="37" t="s">
        <v>123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4</v>
      </c>
      <c r="K33" s="16">
        <v>16</v>
      </c>
      <c r="L33" s="16">
        <v>4</v>
      </c>
      <c r="M33" s="16">
        <v>11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5</v>
      </c>
      <c r="AQ33" s="16">
        <v>20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13</v>
      </c>
      <c r="B34" s="36" t="s">
        <v>124</v>
      </c>
      <c r="C34" s="37" t="s">
        <v>125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4</v>
      </c>
      <c r="Q34" s="16">
        <v>14</v>
      </c>
      <c r="R34" s="16">
        <v>1</v>
      </c>
      <c r="S34" s="16">
        <v>2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7</v>
      </c>
      <c r="AQ34" s="16">
        <v>27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13</v>
      </c>
      <c r="B35" s="36" t="s">
        <v>126</v>
      </c>
      <c r="C35" s="37" t="s">
        <v>61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8</v>
      </c>
      <c r="K35" s="16">
        <v>21</v>
      </c>
      <c r="L35" s="16">
        <v>0</v>
      </c>
      <c r="M35" s="16">
        <v>0</v>
      </c>
      <c r="N35" s="16">
        <v>0</v>
      </c>
      <c r="O35" s="16">
        <v>0</v>
      </c>
      <c r="P35" s="16">
        <v>12</v>
      </c>
      <c r="Q35" s="16">
        <v>36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1</v>
      </c>
      <c r="AQ35" s="16">
        <v>5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13</v>
      </c>
      <c r="B36" s="36" t="s">
        <v>127</v>
      </c>
      <c r="C36" s="37" t="s">
        <v>128</v>
      </c>
      <c r="D36" s="16">
        <v>1</v>
      </c>
      <c r="E36" s="16">
        <v>2</v>
      </c>
      <c r="F36" s="16">
        <v>0</v>
      </c>
      <c r="G36" s="16">
        <v>0</v>
      </c>
      <c r="H36" s="16">
        <v>0</v>
      </c>
      <c r="I36" s="16">
        <v>0</v>
      </c>
      <c r="J36" s="16">
        <v>3</v>
      </c>
      <c r="K36" s="16">
        <v>8</v>
      </c>
      <c r="L36" s="16">
        <v>0</v>
      </c>
      <c r="M36" s="16">
        <v>0</v>
      </c>
      <c r="N36" s="16">
        <v>0</v>
      </c>
      <c r="O36" s="16">
        <v>0</v>
      </c>
      <c r="P36" s="16">
        <v>2</v>
      </c>
      <c r="Q36" s="16">
        <v>6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13</v>
      </c>
      <c r="B37" s="36" t="s">
        <v>129</v>
      </c>
      <c r="C37" s="37" t="s">
        <v>130</v>
      </c>
      <c r="D37" s="16">
        <v>7</v>
      </c>
      <c r="E37" s="16">
        <v>19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4</v>
      </c>
      <c r="Q37" s="16">
        <v>8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3</v>
      </c>
      <c r="AQ37" s="16">
        <v>8</v>
      </c>
      <c r="AR37" s="16">
        <v>0</v>
      </c>
      <c r="AS37" s="16">
        <v>0</v>
      </c>
      <c r="AT37" s="16">
        <v>1</v>
      </c>
      <c r="AU37" s="16">
        <v>4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13</v>
      </c>
      <c r="B38" s="36" t="s">
        <v>131</v>
      </c>
      <c r="C38" s="37" t="s">
        <v>132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13</v>
      </c>
      <c r="B39" s="36" t="s">
        <v>133</v>
      </c>
      <c r="C39" s="37" t="s">
        <v>134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2</v>
      </c>
      <c r="K39" s="16">
        <v>6</v>
      </c>
      <c r="L39" s="16">
        <v>1</v>
      </c>
      <c r="M39" s="16">
        <v>2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9</v>
      </c>
      <c r="AQ39" s="16">
        <v>28</v>
      </c>
      <c r="AR39" s="16">
        <v>0</v>
      </c>
      <c r="AS39" s="16">
        <v>0</v>
      </c>
      <c r="AT39" s="16">
        <v>2</v>
      </c>
      <c r="AU39" s="16">
        <v>20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13</v>
      </c>
      <c r="B40" s="36" t="s">
        <v>135</v>
      </c>
      <c r="C40" s="37" t="s">
        <v>136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4</v>
      </c>
      <c r="Q40" s="16">
        <v>10</v>
      </c>
      <c r="R40" s="16">
        <v>3</v>
      </c>
      <c r="S40" s="16">
        <v>5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3</v>
      </c>
      <c r="AQ40" s="16">
        <v>14</v>
      </c>
      <c r="AR40" s="16">
        <v>1</v>
      </c>
      <c r="AS40" s="16">
        <v>2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13</v>
      </c>
      <c r="B41" s="36" t="s">
        <v>137</v>
      </c>
      <c r="C41" s="37" t="s">
        <v>138</v>
      </c>
      <c r="D41" s="16">
        <v>3</v>
      </c>
      <c r="E41" s="16">
        <v>7</v>
      </c>
      <c r="F41" s="16">
        <v>1</v>
      </c>
      <c r="G41" s="16">
        <v>2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1</v>
      </c>
      <c r="W41" s="16">
        <v>2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42" t="s">
        <v>12</v>
      </c>
      <c r="B42" s="43"/>
      <c r="C42" s="44"/>
      <c r="D42" s="16">
        <f>SUM(D7:D41)</f>
        <v>57</v>
      </c>
      <c r="E42" s="16">
        <f aca="true" t="shared" si="0" ref="E42:AY42">SUM(E7:E41)</f>
        <v>197</v>
      </c>
      <c r="F42" s="16">
        <f t="shared" si="0"/>
        <v>21</v>
      </c>
      <c r="G42" s="16">
        <f t="shared" si="0"/>
        <v>61</v>
      </c>
      <c r="H42" s="16">
        <f t="shared" si="0"/>
        <v>0</v>
      </c>
      <c r="I42" s="16">
        <f t="shared" si="0"/>
        <v>0</v>
      </c>
      <c r="J42" s="16">
        <f t="shared" si="0"/>
        <v>216</v>
      </c>
      <c r="K42" s="16">
        <f t="shared" si="0"/>
        <v>620</v>
      </c>
      <c r="L42" s="16">
        <f t="shared" si="0"/>
        <v>49</v>
      </c>
      <c r="M42" s="16">
        <f t="shared" si="0"/>
        <v>122</v>
      </c>
      <c r="N42" s="16">
        <f t="shared" si="0"/>
        <v>0</v>
      </c>
      <c r="O42" s="16">
        <f t="shared" si="0"/>
        <v>0</v>
      </c>
      <c r="P42" s="16">
        <f t="shared" si="0"/>
        <v>237</v>
      </c>
      <c r="Q42" s="16">
        <f t="shared" si="0"/>
        <v>773</v>
      </c>
      <c r="R42" s="16">
        <f t="shared" si="0"/>
        <v>71</v>
      </c>
      <c r="S42" s="16">
        <f t="shared" si="0"/>
        <v>190</v>
      </c>
      <c r="T42" s="16">
        <f t="shared" si="0"/>
        <v>0</v>
      </c>
      <c r="U42" s="16">
        <f t="shared" si="0"/>
        <v>0</v>
      </c>
      <c r="V42" s="16">
        <f t="shared" si="0"/>
        <v>6</v>
      </c>
      <c r="W42" s="16">
        <f t="shared" si="0"/>
        <v>24</v>
      </c>
      <c r="X42" s="16">
        <f t="shared" si="0"/>
        <v>0</v>
      </c>
      <c r="Y42" s="16">
        <f t="shared" si="0"/>
        <v>0</v>
      </c>
      <c r="Z42" s="16">
        <f t="shared" si="0"/>
        <v>0</v>
      </c>
      <c r="AA42" s="16">
        <f t="shared" si="0"/>
        <v>0</v>
      </c>
      <c r="AB42" s="16">
        <f t="shared" si="0"/>
        <v>0</v>
      </c>
      <c r="AC42" s="16">
        <f t="shared" si="0"/>
        <v>0</v>
      </c>
      <c r="AD42" s="16">
        <f t="shared" si="0"/>
        <v>0</v>
      </c>
      <c r="AE42" s="16">
        <f t="shared" si="0"/>
        <v>0</v>
      </c>
      <c r="AF42" s="16">
        <f t="shared" si="0"/>
        <v>2</v>
      </c>
      <c r="AG42" s="16">
        <f t="shared" si="0"/>
        <v>7</v>
      </c>
      <c r="AH42" s="16">
        <f t="shared" si="0"/>
        <v>0</v>
      </c>
      <c r="AI42" s="16">
        <f t="shared" si="0"/>
        <v>0</v>
      </c>
      <c r="AJ42" s="16">
        <f t="shared" si="0"/>
        <v>0</v>
      </c>
      <c r="AK42" s="16">
        <f t="shared" si="0"/>
        <v>0</v>
      </c>
      <c r="AL42" s="16">
        <f t="shared" si="0"/>
        <v>0</v>
      </c>
      <c r="AM42" s="16">
        <f t="shared" si="0"/>
        <v>0</v>
      </c>
      <c r="AN42" s="16">
        <f t="shared" si="0"/>
        <v>0</v>
      </c>
      <c r="AO42" s="16">
        <f t="shared" si="0"/>
        <v>0</v>
      </c>
      <c r="AP42" s="16">
        <f t="shared" si="0"/>
        <v>121</v>
      </c>
      <c r="AQ42" s="16">
        <f t="shared" si="0"/>
        <v>433</v>
      </c>
      <c r="AR42" s="16">
        <f t="shared" si="0"/>
        <v>1</v>
      </c>
      <c r="AS42" s="16">
        <f t="shared" si="0"/>
        <v>2</v>
      </c>
      <c r="AT42" s="16">
        <f t="shared" si="0"/>
        <v>6</v>
      </c>
      <c r="AU42" s="16">
        <f t="shared" si="0"/>
        <v>53</v>
      </c>
      <c r="AV42" s="16">
        <f t="shared" si="0"/>
        <v>0</v>
      </c>
      <c r="AW42" s="16">
        <f t="shared" si="0"/>
        <v>0</v>
      </c>
      <c r="AX42" s="16">
        <f t="shared" si="0"/>
        <v>0</v>
      </c>
      <c r="AY42" s="16">
        <f t="shared" si="0"/>
        <v>0</v>
      </c>
    </row>
  </sheetData>
  <mergeCells count="39">
    <mergeCell ref="A42:C42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&amp;L&amp;16収集運搬機材（平成１４年度実績）&amp;R&amp;D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11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5" t="s">
        <v>0</v>
      </c>
      <c r="B2" s="45" t="s">
        <v>78</v>
      </c>
      <c r="C2" s="52" t="s">
        <v>1</v>
      </c>
      <c r="D2" s="57" t="s">
        <v>79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7" t="s">
        <v>2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68"/>
    </row>
    <row r="3" spans="1:51" s="35" customFormat="1" ht="22.5" customHeight="1">
      <c r="A3" s="46"/>
      <c r="B3" s="46"/>
      <c r="C3" s="41"/>
      <c r="D3" s="69" t="s">
        <v>161</v>
      </c>
      <c r="E3" s="70"/>
      <c r="F3" s="70"/>
      <c r="G3" s="70"/>
      <c r="H3" s="70"/>
      <c r="I3" s="71"/>
      <c r="J3" s="69" t="s">
        <v>159</v>
      </c>
      <c r="K3" s="70"/>
      <c r="L3" s="70"/>
      <c r="M3" s="70"/>
      <c r="N3" s="70"/>
      <c r="O3" s="71"/>
      <c r="P3" s="69" t="s">
        <v>160</v>
      </c>
      <c r="Q3" s="70"/>
      <c r="R3" s="70"/>
      <c r="S3" s="70"/>
      <c r="T3" s="70"/>
      <c r="U3" s="71"/>
      <c r="V3" s="75" t="s">
        <v>39</v>
      </c>
      <c r="W3" s="76"/>
      <c r="X3" s="76"/>
      <c r="Y3" s="76"/>
      <c r="Z3" s="76"/>
      <c r="AA3" s="76"/>
      <c r="AB3" s="76"/>
      <c r="AC3" s="76"/>
      <c r="AD3" s="76"/>
      <c r="AE3" s="76"/>
      <c r="AF3" s="75" t="s">
        <v>37</v>
      </c>
      <c r="AG3" s="76"/>
      <c r="AH3" s="76"/>
      <c r="AI3" s="76"/>
      <c r="AJ3" s="76"/>
      <c r="AK3" s="76"/>
      <c r="AL3" s="76"/>
      <c r="AM3" s="76"/>
      <c r="AN3" s="76"/>
      <c r="AO3" s="76"/>
      <c r="AP3" s="75" t="s">
        <v>38</v>
      </c>
      <c r="AQ3" s="76"/>
      <c r="AR3" s="76"/>
      <c r="AS3" s="76"/>
      <c r="AT3" s="76"/>
      <c r="AU3" s="76"/>
      <c r="AV3" s="76"/>
      <c r="AW3" s="76"/>
      <c r="AX3" s="76"/>
      <c r="AY3" s="76"/>
    </row>
    <row r="4" spans="1:51" s="30" customFormat="1" ht="22.5" customHeight="1">
      <c r="A4" s="46"/>
      <c r="B4" s="46"/>
      <c r="C4" s="41"/>
      <c r="D4" s="72"/>
      <c r="E4" s="73"/>
      <c r="F4" s="73"/>
      <c r="G4" s="73"/>
      <c r="H4" s="73"/>
      <c r="I4" s="74"/>
      <c r="J4" s="72"/>
      <c r="K4" s="73"/>
      <c r="L4" s="73"/>
      <c r="M4" s="73"/>
      <c r="N4" s="73"/>
      <c r="O4" s="74"/>
      <c r="P4" s="72"/>
      <c r="Q4" s="73"/>
      <c r="R4" s="73"/>
      <c r="S4" s="73"/>
      <c r="T4" s="73"/>
      <c r="U4" s="74"/>
      <c r="V4" s="65" t="s">
        <v>3</v>
      </c>
      <c r="W4" s="65"/>
      <c r="X4" s="65"/>
      <c r="Y4" s="65"/>
      <c r="Z4" s="65" t="s">
        <v>4</v>
      </c>
      <c r="AA4" s="65"/>
      <c r="AB4" s="61" t="s">
        <v>5</v>
      </c>
      <c r="AC4" s="62"/>
      <c r="AD4" s="66" t="s">
        <v>6</v>
      </c>
      <c r="AE4" s="67"/>
      <c r="AF4" s="65" t="s">
        <v>3</v>
      </c>
      <c r="AG4" s="65"/>
      <c r="AH4" s="65"/>
      <c r="AI4" s="65"/>
      <c r="AJ4" s="65" t="s">
        <v>4</v>
      </c>
      <c r="AK4" s="65"/>
      <c r="AL4" s="61" t="s">
        <v>5</v>
      </c>
      <c r="AM4" s="62"/>
      <c r="AN4" s="66" t="s">
        <v>6</v>
      </c>
      <c r="AO4" s="67"/>
      <c r="AP4" s="65" t="s">
        <v>3</v>
      </c>
      <c r="AQ4" s="65"/>
      <c r="AR4" s="65"/>
      <c r="AS4" s="65"/>
      <c r="AT4" s="65" t="s">
        <v>4</v>
      </c>
      <c r="AU4" s="65"/>
      <c r="AV4" s="61" t="s">
        <v>5</v>
      </c>
      <c r="AW4" s="62"/>
      <c r="AX4" s="66" t="s">
        <v>6</v>
      </c>
      <c r="AY4" s="67"/>
    </row>
    <row r="5" spans="1:51" s="30" customFormat="1" ht="22.5" customHeight="1">
      <c r="A5" s="46"/>
      <c r="B5" s="46"/>
      <c r="C5" s="41"/>
      <c r="D5" s="59" t="s">
        <v>7</v>
      </c>
      <c r="E5" s="60"/>
      <c r="F5" s="59" t="s">
        <v>83</v>
      </c>
      <c r="G5" s="60"/>
      <c r="H5" s="59" t="s">
        <v>84</v>
      </c>
      <c r="I5" s="60"/>
      <c r="J5" s="59" t="s">
        <v>7</v>
      </c>
      <c r="K5" s="60"/>
      <c r="L5" s="59" t="s">
        <v>83</v>
      </c>
      <c r="M5" s="60"/>
      <c r="N5" s="59" t="s">
        <v>84</v>
      </c>
      <c r="O5" s="60"/>
      <c r="P5" s="59" t="s">
        <v>7</v>
      </c>
      <c r="Q5" s="60"/>
      <c r="R5" s="59" t="s">
        <v>83</v>
      </c>
      <c r="S5" s="60"/>
      <c r="T5" s="59" t="s">
        <v>84</v>
      </c>
      <c r="U5" s="60"/>
      <c r="V5" s="65" t="s">
        <v>85</v>
      </c>
      <c r="W5" s="65"/>
      <c r="X5" s="65" t="s">
        <v>86</v>
      </c>
      <c r="Y5" s="65"/>
      <c r="Z5" s="65"/>
      <c r="AA5" s="65"/>
      <c r="AB5" s="63"/>
      <c r="AC5" s="64"/>
      <c r="AD5" s="67"/>
      <c r="AE5" s="67"/>
      <c r="AF5" s="65" t="s">
        <v>85</v>
      </c>
      <c r="AG5" s="65"/>
      <c r="AH5" s="65" t="s">
        <v>86</v>
      </c>
      <c r="AI5" s="65"/>
      <c r="AJ5" s="65"/>
      <c r="AK5" s="65"/>
      <c r="AL5" s="63"/>
      <c r="AM5" s="64"/>
      <c r="AN5" s="67"/>
      <c r="AO5" s="67"/>
      <c r="AP5" s="65" t="s">
        <v>85</v>
      </c>
      <c r="AQ5" s="65"/>
      <c r="AR5" s="65" t="s">
        <v>86</v>
      </c>
      <c r="AS5" s="65"/>
      <c r="AT5" s="65"/>
      <c r="AU5" s="65"/>
      <c r="AV5" s="63"/>
      <c r="AW5" s="64"/>
      <c r="AX5" s="67"/>
      <c r="AY5" s="67"/>
    </row>
    <row r="6" spans="1:51" s="30" customFormat="1" ht="22.5" customHeight="1">
      <c r="A6" s="46"/>
      <c r="B6" s="46"/>
      <c r="C6" s="41"/>
      <c r="D6" s="40" t="s">
        <v>63</v>
      </c>
      <c r="E6" s="40" t="s">
        <v>80</v>
      </c>
      <c r="F6" s="40" t="s">
        <v>63</v>
      </c>
      <c r="G6" s="40" t="s">
        <v>80</v>
      </c>
      <c r="H6" s="19" t="s">
        <v>65</v>
      </c>
      <c r="I6" s="40" t="s">
        <v>80</v>
      </c>
      <c r="J6" s="40" t="s">
        <v>63</v>
      </c>
      <c r="K6" s="40" t="s">
        <v>80</v>
      </c>
      <c r="L6" s="40" t="s">
        <v>63</v>
      </c>
      <c r="M6" s="40" t="s">
        <v>80</v>
      </c>
      <c r="N6" s="19" t="s">
        <v>65</v>
      </c>
      <c r="O6" s="40" t="s">
        <v>80</v>
      </c>
      <c r="P6" s="40" t="s">
        <v>63</v>
      </c>
      <c r="Q6" s="40" t="s">
        <v>80</v>
      </c>
      <c r="R6" s="40" t="s">
        <v>63</v>
      </c>
      <c r="S6" s="40" t="s">
        <v>80</v>
      </c>
      <c r="T6" s="19" t="s">
        <v>65</v>
      </c>
      <c r="U6" s="40" t="s">
        <v>80</v>
      </c>
      <c r="V6" s="40" t="s">
        <v>63</v>
      </c>
      <c r="W6" s="19" t="s">
        <v>81</v>
      </c>
      <c r="X6" s="40" t="s">
        <v>63</v>
      </c>
      <c r="Y6" s="19" t="s">
        <v>81</v>
      </c>
      <c r="Z6" s="40" t="s">
        <v>63</v>
      </c>
      <c r="AA6" s="19" t="s">
        <v>81</v>
      </c>
      <c r="AB6" s="19" t="s">
        <v>65</v>
      </c>
      <c r="AC6" s="19" t="s">
        <v>81</v>
      </c>
      <c r="AD6" s="19" t="s">
        <v>65</v>
      </c>
      <c r="AE6" s="19" t="s">
        <v>81</v>
      </c>
      <c r="AF6" s="40" t="s">
        <v>63</v>
      </c>
      <c r="AG6" s="19" t="s">
        <v>81</v>
      </c>
      <c r="AH6" s="40" t="s">
        <v>63</v>
      </c>
      <c r="AI6" s="19" t="s">
        <v>81</v>
      </c>
      <c r="AJ6" s="40" t="s">
        <v>63</v>
      </c>
      <c r="AK6" s="19" t="s">
        <v>81</v>
      </c>
      <c r="AL6" s="19" t="s">
        <v>65</v>
      </c>
      <c r="AM6" s="19" t="s">
        <v>81</v>
      </c>
      <c r="AN6" s="19" t="s">
        <v>65</v>
      </c>
      <c r="AO6" s="19" t="s">
        <v>81</v>
      </c>
      <c r="AP6" s="40" t="s">
        <v>63</v>
      </c>
      <c r="AQ6" s="19" t="s">
        <v>81</v>
      </c>
      <c r="AR6" s="40" t="s">
        <v>63</v>
      </c>
      <c r="AS6" s="19" t="s">
        <v>81</v>
      </c>
      <c r="AT6" s="40" t="s">
        <v>63</v>
      </c>
      <c r="AU6" s="19" t="s">
        <v>81</v>
      </c>
      <c r="AV6" s="19" t="s">
        <v>65</v>
      </c>
      <c r="AW6" s="19" t="s">
        <v>81</v>
      </c>
      <c r="AX6" s="19" t="s">
        <v>65</v>
      </c>
      <c r="AY6" s="19" t="s">
        <v>81</v>
      </c>
    </row>
    <row r="7" spans="1:51" ht="13.5">
      <c r="A7" s="24" t="s">
        <v>13</v>
      </c>
      <c r="B7" s="38" t="s">
        <v>139</v>
      </c>
      <c r="C7" s="39" t="s">
        <v>140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7</v>
      </c>
      <c r="AQ7" s="16">
        <v>27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13</v>
      </c>
      <c r="B8" s="38" t="s">
        <v>141</v>
      </c>
      <c r="C8" s="39" t="s">
        <v>142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7</v>
      </c>
      <c r="AQ8" s="16">
        <v>18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13</v>
      </c>
      <c r="B9" s="38" t="s">
        <v>143</v>
      </c>
      <c r="C9" s="39" t="s">
        <v>144</v>
      </c>
      <c r="D9" s="16">
        <v>0</v>
      </c>
      <c r="E9" s="16">
        <v>0</v>
      </c>
      <c r="F9" s="16">
        <v>1</v>
      </c>
      <c r="G9" s="16">
        <v>4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13</v>
      </c>
      <c r="B10" s="38" t="s">
        <v>145</v>
      </c>
      <c r="C10" s="39" t="s">
        <v>146</v>
      </c>
      <c r="D10" s="16">
        <v>3</v>
      </c>
      <c r="E10" s="16">
        <v>6</v>
      </c>
      <c r="F10" s="16">
        <v>5</v>
      </c>
      <c r="G10" s="16">
        <v>5</v>
      </c>
      <c r="H10" s="16">
        <v>0</v>
      </c>
      <c r="I10" s="16">
        <v>0</v>
      </c>
      <c r="J10" s="16">
        <v>22</v>
      </c>
      <c r="K10" s="16">
        <v>41</v>
      </c>
      <c r="L10" s="16">
        <v>15</v>
      </c>
      <c r="M10" s="16">
        <v>48</v>
      </c>
      <c r="N10" s="16">
        <v>0</v>
      </c>
      <c r="O10" s="16">
        <v>0</v>
      </c>
      <c r="P10" s="16">
        <v>18</v>
      </c>
      <c r="Q10" s="16">
        <v>51</v>
      </c>
      <c r="R10" s="16">
        <v>17</v>
      </c>
      <c r="S10" s="16">
        <v>78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10</v>
      </c>
      <c r="AQ10" s="16">
        <v>35</v>
      </c>
      <c r="AR10" s="16">
        <v>4</v>
      </c>
      <c r="AS10" s="16">
        <v>12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13</v>
      </c>
      <c r="B11" s="38" t="s">
        <v>147</v>
      </c>
      <c r="C11" s="39" t="s">
        <v>148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14</v>
      </c>
      <c r="AQ11" s="16">
        <v>46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13</v>
      </c>
      <c r="B12" s="38" t="s">
        <v>149</v>
      </c>
      <c r="C12" s="39" t="s">
        <v>150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13</v>
      </c>
      <c r="B13" s="38" t="s">
        <v>151</v>
      </c>
      <c r="C13" s="39" t="s">
        <v>152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53" t="s">
        <v>12</v>
      </c>
      <c r="B14" s="54"/>
      <c r="C14" s="55"/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14:C1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&amp;L&amp;16収集運搬機材（平成１４年度実績）&amp;R&amp;D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4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10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5" t="s">
        <v>0</v>
      </c>
      <c r="B2" s="48" t="s">
        <v>47</v>
      </c>
      <c r="C2" s="45" t="s">
        <v>154</v>
      </c>
      <c r="D2" s="20" t="s">
        <v>48</v>
      </c>
      <c r="E2" s="8"/>
      <c r="F2" s="8"/>
      <c r="G2" s="8"/>
      <c r="H2" s="8"/>
      <c r="I2" s="8"/>
      <c r="J2" s="8"/>
      <c r="K2" s="10"/>
      <c r="L2" s="23" t="s">
        <v>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7"/>
      <c r="B3" s="49"/>
      <c r="C3" s="46"/>
      <c r="D3" s="12" t="s">
        <v>91</v>
      </c>
      <c r="E3" s="8"/>
      <c r="F3" s="8"/>
      <c r="G3" s="10"/>
      <c r="H3" s="12" t="s">
        <v>92</v>
      </c>
      <c r="I3" s="8"/>
      <c r="J3" s="8"/>
      <c r="K3" s="10"/>
      <c r="L3" s="12" t="s">
        <v>91</v>
      </c>
      <c r="M3" s="8"/>
      <c r="N3" s="8"/>
      <c r="O3" s="10"/>
      <c r="P3" s="12" t="s">
        <v>92</v>
      </c>
      <c r="Q3" s="8"/>
      <c r="R3" s="8"/>
      <c r="S3" s="10"/>
    </row>
    <row r="4" spans="1:19" s="30" customFormat="1" ht="22.5" customHeight="1">
      <c r="A4" s="77"/>
      <c r="B4" s="49"/>
      <c r="C4" s="46"/>
      <c r="D4" s="46" t="s">
        <v>156</v>
      </c>
      <c r="E4" s="52" t="s">
        <v>49</v>
      </c>
      <c r="F4" s="52" t="s">
        <v>50</v>
      </c>
      <c r="G4" s="52" t="s">
        <v>51</v>
      </c>
      <c r="H4" s="46" t="s">
        <v>156</v>
      </c>
      <c r="I4" s="52" t="s">
        <v>49</v>
      </c>
      <c r="J4" s="52" t="s">
        <v>50</v>
      </c>
      <c r="K4" s="52" t="s">
        <v>51</v>
      </c>
      <c r="L4" s="46" t="s">
        <v>156</v>
      </c>
      <c r="M4" s="52" t="s">
        <v>49</v>
      </c>
      <c r="N4" s="52" t="s">
        <v>50</v>
      </c>
      <c r="O4" s="52" t="s">
        <v>51</v>
      </c>
      <c r="P4" s="46" t="s">
        <v>156</v>
      </c>
      <c r="Q4" s="52" t="s">
        <v>49</v>
      </c>
      <c r="R4" s="52" t="s">
        <v>50</v>
      </c>
      <c r="S4" s="52" t="s">
        <v>51</v>
      </c>
    </row>
    <row r="5" spans="1:19" s="30" customFormat="1" ht="22.5" customHeight="1">
      <c r="A5" s="77"/>
      <c r="B5" s="49"/>
      <c r="C5" s="46"/>
      <c r="D5" s="46"/>
      <c r="E5" s="41"/>
      <c r="F5" s="41"/>
      <c r="G5" s="41"/>
      <c r="H5" s="46"/>
      <c r="I5" s="41"/>
      <c r="J5" s="41"/>
      <c r="K5" s="41"/>
      <c r="L5" s="46"/>
      <c r="M5" s="41"/>
      <c r="N5" s="41"/>
      <c r="O5" s="41"/>
      <c r="P5" s="46"/>
      <c r="Q5" s="41"/>
      <c r="R5" s="41"/>
      <c r="S5" s="41"/>
    </row>
    <row r="6" spans="1:19" s="30" customFormat="1" ht="22.5" customHeight="1">
      <c r="A6" s="47"/>
      <c r="B6" s="50"/>
      <c r="C6" s="51"/>
      <c r="D6" s="14" t="s">
        <v>93</v>
      </c>
      <c r="E6" s="15" t="s">
        <v>90</v>
      </c>
      <c r="F6" s="15" t="s">
        <v>90</v>
      </c>
      <c r="G6" s="15" t="s">
        <v>90</v>
      </c>
      <c r="H6" s="14" t="s">
        <v>90</v>
      </c>
      <c r="I6" s="15" t="s">
        <v>90</v>
      </c>
      <c r="J6" s="15" t="s">
        <v>90</v>
      </c>
      <c r="K6" s="15" t="s">
        <v>90</v>
      </c>
      <c r="L6" s="14" t="s">
        <v>93</v>
      </c>
      <c r="M6" s="15" t="s">
        <v>90</v>
      </c>
      <c r="N6" s="15" t="s">
        <v>90</v>
      </c>
      <c r="O6" s="15" t="s">
        <v>90</v>
      </c>
      <c r="P6" s="14" t="s">
        <v>90</v>
      </c>
      <c r="Q6" s="15" t="s">
        <v>90</v>
      </c>
      <c r="R6" s="15" t="s">
        <v>90</v>
      </c>
      <c r="S6" s="15" t="s">
        <v>90</v>
      </c>
    </row>
    <row r="7" spans="1:19" ht="13.5">
      <c r="A7" s="24" t="s">
        <v>13</v>
      </c>
      <c r="B7" s="36" t="s">
        <v>14</v>
      </c>
      <c r="C7" s="37" t="s">
        <v>15</v>
      </c>
      <c r="D7" s="16">
        <f aca="true" t="shared" si="0" ref="D7:D42">SUM(E7:G7)</f>
        <v>2</v>
      </c>
      <c r="E7" s="16">
        <v>2</v>
      </c>
      <c r="F7" s="16">
        <v>0</v>
      </c>
      <c r="G7" s="16">
        <v>0</v>
      </c>
      <c r="H7" s="16">
        <f aca="true" t="shared" si="1" ref="H7:H42">SUM(I7:K7)</f>
        <v>5</v>
      </c>
      <c r="I7" s="16">
        <v>5</v>
      </c>
      <c r="J7" s="16">
        <v>0</v>
      </c>
      <c r="K7" s="16">
        <v>0</v>
      </c>
      <c r="L7" s="16">
        <f aca="true" t="shared" si="2" ref="L7:L42">SUM(M7:O7)</f>
        <v>0</v>
      </c>
      <c r="M7" s="16">
        <v>0</v>
      </c>
      <c r="N7" s="16">
        <v>0</v>
      </c>
      <c r="O7" s="16">
        <v>0</v>
      </c>
      <c r="P7" s="16">
        <f aca="true" t="shared" si="3" ref="P7:P42">SUM(Q7:S7)</f>
        <v>2</v>
      </c>
      <c r="Q7" s="16">
        <v>2</v>
      </c>
      <c r="R7" s="16">
        <v>0</v>
      </c>
      <c r="S7" s="16">
        <v>0</v>
      </c>
    </row>
    <row r="8" spans="1:19" ht="13.5">
      <c r="A8" s="24" t="s">
        <v>13</v>
      </c>
      <c r="B8" s="36" t="s">
        <v>16</v>
      </c>
      <c r="C8" s="37" t="s">
        <v>17</v>
      </c>
      <c r="D8" s="16">
        <f t="shared" si="0"/>
        <v>6</v>
      </c>
      <c r="E8" s="16">
        <v>4</v>
      </c>
      <c r="F8" s="16">
        <v>2</v>
      </c>
      <c r="G8" s="16">
        <v>0</v>
      </c>
      <c r="H8" s="16">
        <f t="shared" si="1"/>
        <v>17</v>
      </c>
      <c r="I8" s="16">
        <v>16</v>
      </c>
      <c r="J8" s="16">
        <v>1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4</v>
      </c>
      <c r="Q8" s="16">
        <v>2</v>
      </c>
      <c r="R8" s="16">
        <v>0</v>
      </c>
      <c r="S8" s="16">
        <v>2</v>
      </c>
    </row>
    <row r="9" spans="1:19" ht="13.5">
      <c r="A9" s="24" t="s">
        <v>13</v>
      </c>
      <c r="B9" s="36" t="s">
        <v>18</v>
      </c>
      <c r="C9" s="37" t="s">
        <v>19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13</v>
      </c>
      <c r="B10" s="36" t="s">
        <v>20</v>
      </c>
      <c r="C10" s="37" t="s">
        <v>21</v>
      </c>
      <c r="D10" s="16">
        <f t="shared" si="0"/>
        <v>1</v>
      </c>
      <c r="E10" s="16">
        <v>1</v>
      </c>
      <c r="F10" s="16">
        <v>0</v>
      </c>
      <c r="G10" s="16">
        <v>0</v>
      </c>
      <c r="H10" s="16">
        <f t="shared" si="1"/>
        <v>1</v>
      </c>
      <c r="I10" s="16">
        <v>1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1</v>
      </c>
      <c r="Q10" s="16">
        <v>1</v>
      </c>
      <c r="R10" s="16">
        <v>0</v>
      </c>
      <c r="S10" s="16">
        <v>0</v>
      </c>
    </row>
    <row r="11" spans="1:19" ht="13.5">
      <c r="A11" s="24" t="s">
        <v>13</v>
      </c>
      <c r="B11" s="36" t="s">
        <v>22</v>
      </c>
      <c r="C11" s="37" t="s">
        <v>23</v>
      </c>
      <c r="D11" s="16">
        <f t="shared" si="0"/>
        <v>7</v>
      </c>
      <c r="E11" s="16">
        <v>4</v>
      </c>
      <c r="F11" s="16">
        <v>2</v>
      </c>
      <c r="G11" s="16">
        <v>1</v>
      </c>
      <c r="H11" s="16">
        <f t="shared" si="1"/>
        <v>16</v>
      </c>
      <c r="I11" s="16">
        <v>16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3</v>
      </c>
      <c r="Q11" s="16">
        <v>3</v>
      </c>
      <c r="R11" s="16">
        <v>0</v>
      </c>
      <c r="S11" s="16">
        <v>0</v>
      </c>
    </row>
    <row r="12" spans="1:19" ht="13.5">
      <c r="A12" s="24" t="s">
        <v>13</v>
      </c>
      <c r="B12" s="36" t="s">
        <v>24</v>
      </c>
      <c r="C12" s="37" t="s">
        <v>25</v>
      </c>
      <c r="D12" s="16">
        <f t="shared" si="0"/>
        <v>4</v>
      </c>
      <c r="E12" s="16">
        <v>4</v>
      </c>
      <c r="F12" s="16">
        <v>0</v>
      </c>
      <c r="G12" s="16">
        <v>0</v>
      </c>
      <c r="H12" s="16">
        <f t="shared" si="1"/>
        <v>7</v>
      </c>
      <c r="I12" s="16">
        <v>7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1</v>
      </c>
      <c r="Q12" s="16">
        <v>1</v>
      </c>
      <c r="R12" s="16">
        <v>0</v>
      </c>
      <c r="S12" s="16">
        <v>0</v>
      </c>
    </row>
    <row r="13" spans="1:19" ht="13.5">
      <c r="A13" s="24" t="s">
        <v>13</v>
      </c>
      <c r="B13" s="36" t="s">
        <v>26</v>
      </c>
      <c r="C13" s="37" t="s">
        <v>27</v>
      </c>
      <c r="D13" s="16">
        <f t="shared" si="0"/>
        <v>3</v>
      </c>
      <c r="E13" s="16">
        <v>3</v>
      </c>
      <c r="F13" s="16">
        <v>0</v>
      </c>
      <c r="G13" s="16">
        <v>0</v>
      </c>
      <c r="H13" s="16">
        <f t="shared" si="1"/>
        <v>12</v>
      </c>
      <c r="I13" s="16">
        <v>12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3</v>
      </c>
      <c r="Q13" s="16">
        <v>3</v>
      </c>
      <c r="R13" s="16">
        <v>0</v>
      </c>
      <c r="S13" s="16">
        <v>0</v>
      </c>
    </row>
    <row r="14" spans="1:19" ht="13.5">
      <c r="A14" s="24" t="s">
        <v>13</v>
      </c>
      <c r="B14" s="36" t="s">
        <v>28</v>
      </c>
      <c r="C14" s="37" t="s">
        <v>29</v>
      </c>
      <c r="D14" s="16">
        <f t="shared" si="0"/>
        <v>2</v>
      </c>
      <c r="E14" s="16">
        <v>2</v>
      </c>
      <c r="F14" s="16">
        <v>0</v>
      </c>
      <c r="G14" s="16">
        <v>0</v>
      </c>
      <c r="H14" s="16">
        <f t="shared" si="1"/>
        <v>4</v>
      </c>
      <c r="I14" s="16">
        <v>4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2</v>
      </c>
      <c r="Q14" s="16">
        <v>2</v>
      </c>
      <c r="R14" s="16">
        <v>0</v>
      </c>
      <c r="S14" s="16">
        <v>0</v>
      </c>
    </row>
    <row r="15" spans="1:19" ht="13.5">
      <c r="A15" s="24" t="s">
        <v>13</v>
      </c>
      <c r="B15" s="36" t="s">
        <v>30</v>
      </c>
      <c r="C15" s="37" t="s">
        <v>31</v>
      </c>
      <c r="D15" s="16">
        <f t="shared" si="0"/>
        <v>1</v>
      </c>
      <c r="E15" s="16">
        <v>1</v>
      </c>
      <c r="F15" s="16">
        <v>0</v>
      </c>
      <c r="G15" s="16">
        <v>0</v>
      </c>
      <c r="H15" s="16">
        <f t="shared" si="1"/>
        <v>3</v>
      </c>
      <c r="I15" s="16">
        <v>3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2</v>
      </c>
      <c r="Q15" s="16">
        <v>2</v>
      </c>
      <c r="R15" s="16">
        <v>0</v>
      </c>
      <c r="S15" s="16">
        <v>0</v>
      </c>
    </row>
    <row r="16" spans="1:19" ht="13.5">
      <c r="A16" s="24" t="s">
        <v>13</v>
      </c>
      <c r="B16" s="36" t="s">
        <v>32</v>
      </c>
      <c r="C16" s="37" t="s">
        <v>33</v>
      </c>
      <c r="D16" s="16">
        <f t="shared" si="0"/>
        <v>1</v>
      </c>
      <c r="E16" s="16">
        <v>1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2</v>
      </c>
      <c r="Q16" s="16">
        <v>2</v>
      </c>
      <c r="R16" s="16">
        <v>0</v>
      </c>
      <c r="S16" s="16">
        <v>0</v>
      </c>
    </row>
    <row r="17" spans="1:19" ht="13.5">
      <c r="A17" s="24" t="s">
        <v>13</v>
      </c>
      <c r="B17" s="36" t="s">
        <v>34</v>
      </c>
      <c r="C17" s="37" t="s">
        <v>35</v>
      </c>
      <c r="D17" s="16">
        <f t="shared" si="0"/>
        <v>1</v>
      </c>
      <c r="E17" s="16">
        <v>1</v>
      </c>
      <c r="F17" s="16">
        <v>0</v>
      </c>
      <c r="G17" s="16">
        <v>0</v>
      </c>
      <c r="H17" s="16">
        <f t="shared" si="1"/>
        <v>1</v>
      </c>
      <c r="I17" s="16">
        <v>1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1</v>
      </c>
      <c r="Q17" s="16">
        <v>1</v>
      </c>
      <c r="R17" s="16">
        <v>0</v>
      </c>
      <c r="S17" s="16">
        <v>0</v>
      </c>
    </row>
    <row r="18" spans="1:19" ht="13.5">
      <c r="A18" s="24" t="s">
        <v>13</v>
      </c>
      <c r="B18" s="36" t="s">
        <v>94</v>
      </c>
      <c r="C18" s="37" t="s">
        <v>95</v>
      </c>
      <c r="D18" s="16">
        <f t="shared" si="0"/>
        <v>2</v>
      </c>
      <c r="E18" s="16">
        <v>0</v>
      </c>
      <c r="F18" s="16">
        <v>1</v>
      </c>
      <c r="G18" s="16">
        <v>1</v>
      </c>
      <c r="H18" s="16">
        <f t="shared" si="1"/>
        <v>4</v>
      </c>
      <c r="I18" s="16">
        <v>4</v>
      </c>
      <c r="J18" s="16">
        <v>0</v>
      </c>
      <c r="K18" s="16">
        <v>0</v>
      </c>
      <c r="L18" s="16">
        <f t="shared" si="2"/>
        <v>1</v>
      </c>
      <c r="M18" s="16">
        <v>1</v>
      </c>
      <c r="N18" s="16">
        <v>0</v>
      </c>
      <c r="O18" s="16">
        <v>0</v>
      </c>
      <c r="P18" s="16">
        <f t="shared" si="3"/>
        <v>2</v>
      </c>
      <c r="Q18" s="16">
        <v>2</v>
      </c>
      <c r="R18" s="16">
        <v>0</v>
      </c>
      <c r="S18" s="16">
        <v>0</v>
      </c>
    </row>
    <row r="19" spans="1:19" ht="13.5">
      <c r="A19" s="24" t="s">
        <v>13</v>
      </c>
      <c r="B19" s="36" t="s">
        <v>96</v>
      </c>
      <c r="C19" s="37" t="s">
        <v>97</v>
      </c>
      <c r="D19" s="16">
        <f t="shared" si="0"/>
        <v>11</v>
      </c>
      <c r="E19" s="16">
        <v>11</v>
      </c>
      <c r="F19" s="16">
        <v>0</v>
      </c>
      <c r="G19" s="16">
        <v>0</v>
      </c>
      <c r="H19" s="16">
        <f t="shared" si="1"/>
        <v>2</v>
      </c>
      <c r="I19" s="16">
        <v>2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13</v>
      </c>
      <c r="B20" s="36" t="s">
        <v>98</v>
      </c>
      <c r="C20" s="37" t="s">
        <v>99</v>
      </c>
      <c r="D20" s="16">
        <f t="shared" si="0"/>
        <v>5</v>
      </c>
      <c r="E20" s="16">
        <v>5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13</v>
      </c>
      <c r="B21" s="36" t="s">
        <v>100</v>
      </c>
      <c r="C21" s="37" t="s">
        <v>101</v>
      </c>
      <c r="D21" s="16">
        <f t="shared" si="0"/>
        <v>3</v>
      </c>
      <c r="E21" s="16">
        <v>3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1</v>
      </c>
      <c r="Q21" s="16">
        <v>1</v>
      </c>
      <c r="R21" s="16">
        <v>0</v>
      </c>
      <c r="S21" s="16">
        <v>0</v>
      </c>
    </row>
    <row r="22" spans="1:19" ht="13.5">
      <c r="A22" s="24" t="s">
        <v>13</v>
      </c>
      <c r="B22" s="36" t="s">
        <v>102</v>
      </c>
      <c r="C22" s="37" t="s">
        <v>103</v>
      </c>
      <c r="D22" s="16">
        <f t="shared" si="0"/>
        <v>12</v>
      </c>
      <c r="E22" s="16">
        <v>12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3</v>
      </c>
      <c r="Q22" s="16">
        <v>3</v>
      </c>
      <c r="R22" s="16">
        <v>0</v>
      </c>
      <c r="S22" s="16">
        <v>0</v>
      </c>
    </row>
    <row r="23" spans="1:19" ht="13.5">
      <c r="A23" s="24" t="s">
        <v>13</v>
      </c>
      <c r="B23" s="36" t="s">
        <v>104</v>
      </c>
      <c r="C23" s="37" t="s">
        <v>105</v>
      </c>
      <c r="D23" s="16">
        <f t="shared" si="0"/>
        <v>5</v>
      </c>
      <c r="E23" s="16">
        <v>5</v>
      </c>
      <c r="F23" s="16">
        <v>0</v>
      </c>
      <c r="G23" s="16">
        <v>0</v>
      </c>
      <c r="H23" s="16">
        <f t="shared" si="1"/>
        <v>6</v>
      </c>
      <c r="I23" s="16">
        <v>6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13</v>
      </c>
      <c r="B24" s="36" t="s">
        <v>106</v>
      </c>
      <c r="C24" s="37" t="s">
        <v>107</v>
      </c>
      <c r="D24" s="16">
        <f t="shared" si="0"/>
        <v>3</v>
      </c>
      <c r="E24" s="16">
        <v>3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13</v>
      </c>
      <c r="B25" s="36" t="s">
        <v>108</v>
      </c>
      <c r="C25" s="37" t="s">
        <v>109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1</v>
      </c>
      <c r="I25" s="16">
        <v>1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1</v>
      </c>
      <c r="Q25" s="16">
        <v>1</v>
      </c>
      <c r="R25" s="16">
        <v>0</v>
      </c>
      <c r="S25" s="16">
        <v>0</v>
      </c>
    </row>
    <row r="26" spans="1:19" ht="13.5">
      <c r="A26" s="24" t="s">
        <v>13</v>
      </c>
      <c r="B26" s="36" t="s">
        <v>110</v>
      </c>
      <c r="C26" s="37" t="s">
        <v>62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1</v>
      </c>
      <c r="Q26" s="16">
        <v>1</v>
      </c>
      <c r="R26" s="16">
        <v>0</v>
      </c>
      <c r="S26" s="16">
        <v>0</v>
      </c>
    </row>
    <row r="27" spans="1:19" ht="13.5">
      <c r="A27" s="24" t="s">
        <v>13</v>
      </c>
      <c r="B27" s="36" t="s">
        <v>111</v>
      </c>
      <c r="C27" s="37" t="s">
        <v>112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13</v>
      </c>
      <c r="B28" s="36" t="s">
        <v>113</v>
      </c>
      <c r="C28" s="37" t="s">
        <v>114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24" t="s">
        <v>13</v>
      </c>
      <c r="B29" s="36" t="s">
        <v>115</v>
      </c>
      <c r="C29" s="37" t="s">
        <v>116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24" t="s">
        <v>13</v>
      </c>
      <c r="B30" s="36" t="s">
        <v>117</v>
      </c>
      <c r="C30" s="37" t="s">
        <v>36</v>
      </c>
      <c r="D30" s="16">
        <f t="shared" si="0"/>
        <v>2</v>
      </c>
      <c r="E30" s="16">
        <v>2</v>
      </c>
      <c r="F30" s="16">
        <v>0</v>
      </c>
      <c r="G30" s="16">
        <v>0</v>
      </c>
      <c r="H30" s="16">
        <f t="shared" si="1"/>
        <v>5</v>
      </c>
      <c r="I30" s="16">
        <v>5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1</v>
      </c>
      <c r="Q30" s="16">
        <v>1</v>
      </c>
      <c r="R30" s="16">
        <v>0</v>
      </c>
      <c r="S30" s="16">
        <v>0</v>
      </c>
    </row>
    <row r="31" spans="1:19" ht="13.5">
      <c r="A31" s="24" t="s">
        <v>13</v>
      </c>
      <c r="B31" s="36" t="s">
        <v>118</v>
      </c>
      <c r="C31" s="37" t="s">
        <v>119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1</v>
      </c>
      <c r="Q31" s="16">
        <v>1</v>
      </c>
      <c r="R31" s="16">
        <v>0</v>
      </c>
      <c r="S31" s="16">
        <v>0</v>
      </c>
    </row>
    <row r="32" spans="1:19" ht="13.5">
      <c r="A32" s="24" t="s">
        <v>13</v>
      </c>
      <c r="B32" s="36" t="s">
        <v>120</v>
      </c>
      <c r="C32" s="37" t="s">
        <v>121</v>
      </c>
      <c r="D32" s="16">
        <f t="shared" si="0"/>
        <v>2</v>
      </c>
      <c r="E32" s="16">
        <v>2</v>
      </c>
      <c r="F32" s="16">
        <v>0</v>
      </c>
      <c r="G32" s="16">
        <v>0</v>
      </c>
      <c r="H32" s="16">
        <f t="shared" si="1"/>
        <v>2</v>
      </c>
      <c r="I32" s="16">
        <v>2</v>
      </c>
      <c r="J32" s="16">
        <v>0</v>
      </c>
      <c r="K32" s="16">
        <v>0</v>
      </c>
      <c r="L32" s="16">
        <f t="shared" si="2"/>
        <v>1</v>
      </c>
      <c r="M32" s="16">
        <v>1</v>
      </c>
      <c r="N32" s="16">
        <v>0</v>
      </c>
      <c r="O32" s="16">
        <v>0</v>
      </c>
      <c r="P32" s="16">
        <f t="shared" si="3"/>
        <v>1</v>
      </c>
      <c r="Q32" s="16">
        <v>1</v>
      </c>
      <c r="R32" s="16">
        <v>0</v>
      </c>
      <c r="S32" s="16">
        <v>0</v>
      </c>
    </row>
    <row r="33" spans="1:19" ht="13.5">
      <c r="A33" s="24" t="s">
        <v>13</v>
      </c>
      <c r="B33" s="36" t="s">
        <v>122</v>
      </c>
      <c r="C33" s="37" t="s">
        <v>123</v>
      </c>
      <c r="D33" s="16">
        <f t="shared" si="0"/>
        <v>3</v>
      </c>
      <c r="E33" s="16">
        <v>1</v>
      </c>
      <c r="F33" s="16">
        <v>1</v>
      </c>
      <c r="G33" s="16">
        <v>1</v>
      </c>
      <c r="H33" s="16">
        <f t="shared" si="1"/>
        <v>1</v>
      </c>
      <c r="I33" s="16">
        <v>1</v>
      </c>
      <c r="J33" s="16">
        <v>0</v>
      </c>
      <c r="K33" s="16">
        <v>0</v>
      </c>
      <c r="L33" s="16">
        <f t="shared" si="2"/>
        <v>3</v>
      </c>
      <c r="M33" s="16">
        <v>1</v>
      </c>
      <c r="N33" s="16">
        <v>1</v>
      </c>
      <c r="O33" s="16">
        <v>1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24" t="s">
        <v>13</v>
      </c>
      <c r="B34" s="36" t="s">
        <v>124</v>
      </c>
      <c r="C34" s="37" t="s">
        <v>125</v>
      </c>
      <c r="D34" s="16">
        <f t="shared" si="0"/>
        <v>1</v>
      </c>
      <c r="E34" s="16">
        <v>1</v>
      </c>
      <c r="F34" s="16">
        <v>0</v>
      </c>
      <c r="G34" s="16">
        <v>0</v>
      </c>
      <c r="H34" s="16">
        <f t="shared" si="1"/>
        <v>1</v>
      </c>
      <c r="I34" s="16">
        <v>1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1</v>
      </c>
      <c r="Q34" s="16">
        <v>1</v>
      </c>
      <c r="R34" s="16">
        <v>0</v>
      </c>
      <c r="S34" s="16">
        <v>0</v>
      </c>
    </row>
    <row r="35" spans="1:19" ht="13.5">
      <c r="A35" s="24" t="s">
        <v>13</v>
      </c>
      <c r="B35" s="36" t="s">
        <v>126</v>
      </c>
      <c r="C35" s="37" t="s">
        <v>61</v>
      </c>
      <c r="D35" s="16">
        <f t="shared" si="0"/>
        <v>2</v>
      </c>
      <c r="E35" s="16">
        <v>2</v>
      </c>
      <c r="F35" s="16">
        <v>0</v>
      </c>
      <c r="G35" s="16">
        <v>0</v>
      </c>
      <c r="H35" s="16">
        <f t="shared" si="1"/>
        <v>10</v>
      </c>
      <c r="I35" s="16">
        <v>8</v>
      </c>
      <c r="J35" s="16">
        <v>2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1</v>
      </c>
      <c r="Q35" s="16">
        <v>1</v>
      </c>
      <c r="R35" s="16">
        <v>0</v>
      </c>
      <c r="S35" s="16">
        <v>0</v>
      </c>
    </row>
    <row r="36" spans="1:19" ht="13.5">
      <c r="A36" s="24" t="s">
        <v>13</v>
      </c>
      <c r="B36" s="36" t="s">
        <v>127</v>
      </c>
      <c r="C36" s="37" t="s">
        <v>128</v>
      </c>
      <c r="D36" s="16">
        <f t="shared" si="0"/>
        <v>3</v>
      </c>
      <c r="E36" s="16">
        <v>3</v>
      </c>
      <c r="F36" s="16">
        <v>0</v>
      </c>
      <c r="G36" s="16">
        <v>0</v>
      </c>
      <c r="H36" s="16">
        <f t="shared" si="1"/>
        <v>6</v>
      </c>
      <c r="I36" s="16">
        <v>6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0</v>
      </c>
      <c r="Q36" s="16">
        <v>0</v>
      </c>
      <c r="R36" s="16">
        <v>0</v>
      </c>
      <c r="S36" s="16">
        <v>0</v>
      </c>
    </row>
    <row r="37" spans="1:19" ht="13.5">
      <c r="A37" s="24" t="s">
        <v>13</v>
      </c>
      <c r="B37" s="36" t="s">
        <v>129</v>
      </c>
      <c r="C37" s="37" t="s">
        <v>130</v>
      </c>
      <c r="D37" s="16">
        <f t="shared" si="0"/>
        <v>0</v>
      </c>
      <c r="E37" s="16">
        <v>0</v>
      </c>
      <c r="F37" s="16">
        <v>0</v>
      </c>
      <c r="G37" s="16">
        <v>0</v>
      </c>
      <c r="H37" s="16">
        <f t="shared" si="1"/>
        <v>2</v>
      </c>
      <c r="I37" s="16">
        <v>2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0</v>
      </c>
      <c r="Q37" s="16">
        <v>0</v>
      </c>
      <c r="R37" s="16">
        <v>0</v>
      </c>
      <c r="S37" s="16">
        <v>0</v>
      </c>
    </row>
    <row r="38" spans="1:19" ht="13.5">
      <c r="A38" s="24" t="s">
        <v>13</v>
      </c>
      <c r="B38" s="36" t="s">
        <v>131</v>
      </c>
      <c r="C38" s="37" t="s">
        <v>132</v>
      </c>
      <c r="D38" s="16">
        <f t="shared" si="0"/>
        <v>5</v>
      </c>
      <c r="E38" s="16">
        <v>3</v>
      </c>
      <c r="F38" s="16">
        <v>1</v>
      </c>
      <c r="G38" s="16">
        <v>1</v>
      </c>
      <c r="H38" s="16">
        <f t="shared" si="1"/>
        <v>6</v>
      </c>
      <c r="I38" s="16">
        <v>6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2</v>
      </c>
      <c r="Q38" s="16">
        <v>2</v>
      </c>
      <c r="R38" s="16">
        <v>0</v>
      </c>
      <c r="S38" s="16">
        <v>0</v>
      </c>
    </row>
    <row r="39" spans="1:19" ht="13.5">
      <c r="A39" s="24" t="s">
        <v>13</v>
      </c>
      <c r="B39" s="36" t="s">
        <v>133</v>
      </c>
      <c r="C39" s="37" t="s">
        <v>134</v>
      </c>
      <c r="D39" s="16">
        <f t="shared" si="0"/>
        <v>4</v>
      </c>
      <c r="E39" s="16">
        <v>2</v>
      </c>
      <c r="F39" s="16">
        <v>1</v>
      </c>
      <c r="G39" s="16">
        <v>1</v>
      </c>
      <c r="H39" s="16">
        <f t="shared" si="1"/>
        <v>2</v>
      </c>
      <c r="I39" s="16">
        <v>2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1</v>
      </c>
      <c r="Q39" s="16">
        <v>1</v>
      </c>
      <c r="R39" s="16">
        <v>0</v>
      </c>
      <c r="S39" s="16">
        <v>0</v>
      </c>
    </row>
    <row r="40" spans="1:19" ht="13.5">
      <c r="A40" s="24" t="s">
        <v>13</v>
      </c>
      <c r="B40" s="36" t="s">
        <v>135</v>
      </c>
      <c r="C40" s="37" t="s">
        <v>136</v>
      </c>
      <c r="D40" s="16">
        <f t="shared" si="0"/>
        <v>1</v>
      </c>
      <c r="E40" s="16">
        <v>1</v>
      </c>
      <c r="F40" s="16">
        <v>0</v>
      </c>
      <c r="G40" s="16">
        <v>0</v>
      </c>
      <c r="H40" s="16">
        <f t="shared" si="1"/>
        <v>4</v>
      </c>
      <c r="I40" s="16">
        <v>4</v>
      </c>
      <c r="J40" s="16">
        <v>0</v>
      </c>
      <c r="K40" s="16">
        <v>0</v>
      </c>
      <c r="L40" s="16">
        <f t="shared" si="2"/>
        <v>1</v>
      </c>
      <c r="M40" s="16">
        <v>1</v>
      </c>
      <c r="N40" s="16">
        <v>0</v>
      </c>
      <c r="O40" s="16">
        <v>0</v>
      </c>
      <c r="P40" s="16">
        <f t="shared" si="3"/>
        <v>3</v>
      </c>
      <c r="Q40" s="16">
        <v>3</v>
      </c>
      <c r="R40" s="16">
        <v>0</v>
      </c>
      <c r="S40" s="16">
        <v>0</v>
      </c>
    </row>
    <row r="41" spans="1:19" ht="13.5">
      <c r="A41" s="24" t="s">
        <v>13</v>
      </c>
      <c r="B41" s="36" t="s">
        <v>137</v>
      </c>
      <c r="C41" s="37" t="s">
        <v>138</v>
      </c>
      <c r="D41" s="16">
        <f t="shared" si="0"/>
        <v>3</v>
      </c>
      <c r="E41" s="16">
        <v>1</v>
      </c>
      <c r="F41" s="16">
        <v>1</v>
      </c>
      <c r="G41" s="16">
        <v>1</v>
      </c>
      <c r="H41" s="16">
        <f t="shared" si="1"/>
        <v>7</v>
      </c>
      <c r="I41" s="16">
        <v>7</v>
      </c>
      <c r="J41" s="16">
        <v>0</v>
      </c>
      <c r="K41" s="16">
        <v>0</v>
      </c>
      <c r="L41" s="16">
        <f t="shared" si="2"/>
        <v>1</v>
      </c>
      <c r="M41" s="16">
        <v>1</v>
      </c>
      <c r="N41" s="16">
        <v>0</v>
      </c>
      <c r="O41" s="16">
        <v>0</v>
      </c>
      <c r="P41" s="16">
        <f t="shared" si="3"/>
        <v>0</v>
      </c>
      <c r="Q41" s="16">
        <v>0</v>
      </c>
      <c r="R41" s="16">
        <v>0</v>
      </c>
      <c r="S41" s="16">
        <v>0</v>
      </c>
    </row>
    <row r="42" spans="1:19" ht="13.5">
      <c r="A42" s="42" t="s">
        <v>12</v>
      </c>
      <c r="B42" s="43"/>
      <c r="C42" s="44"/>
      <c r="D42" s="16">
        <f t="shared" si="0"/>
        <v>97</v>
      </c>
      <c r="E42" s="16">
        <f aca="true" t="shared" si="4" ref="E42:S42">SUM(E7:E41)</f>
        <v>82</v>
      </c>
      <c r="F42" s="16">
        <f t="shared" si="4"/>
        <v>9</v>
      </c>
      <c r="G42" s="16">
        <f t="shared" si="4"/>
        <v>6</v>
      </c>
      <c r="H42" s="16">
        <f t="shared" si="1"/>
        <v>125</v>
      </c>
      <c r="I42" s="16">
        <f t="shared" si="4"/>
        <v>122</v>
      </c>
      <c r="J42" s="16">
        <f t="shared" si="4"/>
        <v>3</v>
      </c>
      <c r="K42" s="16">
        <f t="shared" si="4"/>
        <v>0</v>
      </c>
      <c r="L42" s="16">
        <f t="shared" si="2"/>
        <v>7</v>
      </c>
      <c r="M42" s="16">
        <f t="shared" si="4"/>
        <v>5</v>
      </c>
      <c r="N42" s="16">
        <f t="shared" si="4"/>
        <v>1</v>
      </c>
      <c r="O42" s="16">
        <f t="shared" si="4"/>
        <v>1</v>
      </c>
      <c r="P42" s="16">
        <f t="shared" si="3"/>
        <v>41</v>
      </c>
      <c r="Q42" s="16">
        <f t="shared" si="4"/>
        <v>39</v>
      </c>
      <c r="R42" s="16">
        <f t="shared" si="4"/>
        <v>0</v>
      </c>
      <c r="S42" s="16">
        <f t="shared" si="4"/>
        <v>2</v>
      </c>
    </row>
  </sheetData>
  <mergeCells count="20">
    <mergeCell ref="A42:C42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&amp;L&amp;16委託・許可件数（平成１４年度実績）&amp;R&amp;D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10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5" t="s">
        <v>0</v>
      </c>
      <c r="B2" s="48" t="s">
        <v>67</v>
      </c>
      <c r="C2" s="45" t="s">
        <v>154</v>
      </c>
      <c r="D2" s="20" t="s">
        <v>82</v>
      </c>
      <c r="E2" s="8"/>
      <c r="F2" s="8"/>
      <c r="G2" s="8"/>
      <c r="H2" s="8"/>
      <c r="I2" s="8"/>
      <c r="J2" s="8"/>
      <c r="K2" s="10"/>
      <c r="L2" s="23" t="s">
        <v>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7"/>
      <c r="B3" s="49"/>
      <c r="C3" s="46"/>
      <c r="D3" s="12" t="s">
        <v>91</v>
      </c>
      <c r="E3" s="8"/>
      <c r="F3" s="8"/>
      <c r="G3" s="10"/>
      <c r="H3" s="12" t="s">
        <v>92</v>
      </c>
      <c r="I3" s="8"/>
      <c r="J3" s="8"/>
      <c r="K3" s="10"/>
      <c r="L3" s="12" t="s">
        <v>91</v>
      </c>
      <c r="M3" s="8"/>
      <c r="N3" s="8"/>
      <c r="O3" s="10"/>
      <c r="P3" s="12" t="s">
        <v>92</v>
      </c>
      <c r="Q3" s="8"/>
      <c r="R3" s="8"/>
      <c r="S3" s="10"/>
    </row>
    <row r="4" spans="1:19" s="30" customFormat="1" ht="22.5" customHeight="1">
      <c r="A4" s="77"/>
      <c r="B4" s="49"/>
      <c r="C4" s="46"/>
      <c r="D4" s="46" t="s">
        <v>156</v>
      </c>
      <c r="E4" s="52" t="s">
        <v>74</v>
      </c>
      <c r="F4" s="52" t="s">
        <v>75</v>
      </c>
      <c r="G4" s="52" t="s">
        <v>76</v>
      </c>
      <c r="H4" s="46" t="s">
        <v>156</v>
      </c>
      <c r="I4" s="52" t="s">
        <v>74</v>
      </c>
      <c r="J4" s="52" t="s">
        <v>75</v>
      </c>
      <c r="K4" s="52" t="s">
        <v>76</v>
      </c>
      <c r="L4" s="46" t="s">
        <v>156</v>
      </c>
      <c r="M4" s="52" t="s">
        <v>74</v>
      </c>
      <c r="N4" s="52" t="s">
        <v>75</v>
      </c>
      <c r="O4" s="52" t="s">
        <v>76</v>
      </c>
      <c r="P4" s="46" t="s">
        <v>156</v>
      </c>
      <c r="Q4" s="52" t="s">
        <v>74</v>
      </c>
      <c r="R4" s="52" t="s">
        <v>75</v>
      </c>
      <c r="S4" s="52" t="s">
        <v>76</v>
      </c>
    </row>
    <row r="5" spans="1:19" s="30" customFormat="1" ht="22.5" customHeight="1">
      <c r="A5" s="77"/>
      <c r="B5" s="49"/>
      <c r="C5" s="46"/>
      <c r="D5" s="46"/>
      <c r="E5" s="41"/>
      <c r="F5" s="41"/>
      <c r="G5" s="41"/>
      <c r="H5" s="46"/>
      <c r="I5" s="41"/>
      <c r="J5" s="41"/>
      <c r="K5" s="41"/>
      <c r="L5" s="46"/>
      <c r="M5" s="41"/>
      <c r="N5" s="41"/>
      <c r="O5" s="41"/>
      <c r="P5" s="46"/>
      <c r="Q5" s="41"/>
      <c r="R5" s="41"/>
      <c r="S5" s="41"/>
    </row>
    <row r="6" spans="1:19" s="30" customFormat="1" ht="22.5" customHeight="1">
      <c r="A6" s="47"/>
      <c r="B6" s="50"/>
      <c r="C6" s="51"/>
      <c r="D6" s="14" t="s">
        <v>93</v>
      </c>
      <c r="E6" s="15" t="s">
        <v>90</v>
      </c>
      <c r="F6" s="15" t="s">
        <v>90</v>
      </c>
      <c r="G6" s="15" t="s">
        <v>90</v>
      </c>
      <c r="H6" s="14" t="s">
        <v>90</v>
      </c>
      <c r="I6" s="15" t="s">
        <v>90</v>
      </c>
      <c r="J6" s="15" t="s">
        <v>90</v>
      </c>
      <c r="K6" s="15" t="s">
        <v>90</v>
      </c>
      <c r="L6" s="14" t="s">
        <v>93</v>
      </c>
      <c r="M6" s="15" t="s">
        <v>90</v>
      </c>
      <c r="N6" s="15" t="s">
        <v>90</v>
      </c>
      <c r="O6" s="15" t="s">
        <v>90</v>
      </c>
      <c r="P6" s="14" t="s">
        <v>90</v>
      </c>
      <c r="Q6" s="15" t="s">
        <v>90</v>
      </c>
      <c r="R6" s="15" t="s">
        <v>90</v>
      </c>
      <c r="S6" s="15" t="s">
        <v>90</v>
      </c>
    </row>
    <row r="7" spans="1:19" ht="13.5">
      <c r="A7" s="24" t="s">
        <v>13</v>
      </c>
      <c r="B7" s="38" t="s">
        <v>139</v>
      </c>
      <c r="C7" s="39" t="s">
        <v>140</v>
      </c>
      <c r="D7" s="16">
        <f aca="true" t="shared" si="0" ref="D7:D14">SUM(E7:G7)</f>
        <v>0</v>
      </c>
      <c r="E7" s="16">
        <v>0</v>
      </c>
      <c r="F7" s="16">
        <v>0</v>
      </c>
      <c r="G7" s="16">
        <v>0</v>
      </c>
      <c r="H7" s="16">
        <f aca="true" t="shared" si="1" ref="H7:H14">SUM(I7:K7)</f>
        <v>0</v>
      </c>
      <c r="I7" s="16">
        <v>0</v>
      </c>
      <c r="J7" s="16">
        <v>0</v>
      </c>
      <c r="K7" s="16">
        <v>0</v>
      </c>
      <c r="L7" s="16">
        <f aca="true" t="shared" si="2" ref="L7:L14">SUM(M7:O7)</f>
        <v>8</v>
      </c>
      <c r="M7" s="16">
        <v>0</v>
      </c>
      <c r="N7" s="16">
        <v>8</v>
      </c>
      <c r="O7" s="16">
        <v>0</v>
      </c>
      <c r="P7" s="16">
        <f aca="true" t="shared" si="3" ref="P7:P14">SUM(Q7:S7)</f>
        <v>1</v>
      </c>
      <c r="Q7" s="16">
        <v>1</v>
      </c>
      <c r="R7" s="16">
        <v>0</v>
      </c>
      <c r="S7" s="16">
        <v>0</v>
      </c>
    </row>
    <row r="8" spans="1:19" ht="13.5">
      <c r="A8" s="24" t="s">
        <v>13</v>
      </c>
      <c r="B8" s="38" t="s">
        <v>141</v>
      </c>
      <c r="C8" s="39" t="s">
        <v>142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2</v>
      </c>
      <c r="Q8" s="16">
        <v>2</v>
      </c>
      <c r="R8" s="16">
        <v>0</v>
      </c>
      <c r="S8" s="16">
        <v>0</v>
      </c>
    </row>
    <row r="9" spans="1:19" ht="13.5">
      <c r="A9" s="24" t="s">
        <v>13</v>
      </c>
      <c r="B9" s="38" t="s">
        <v>143</v>
      </c>
      <c r="C9" s="39" t="s">
        <v>144</v>
      </c>
      <c r="D9" s="16">
        <f t="shared" si="0"/>
        <v>1</v>
      </c>
      <c r="E9" s="16">
        <v>0</v>
      </c>
      <c r="F9" s="16">
        <v>1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13</v>
      </c>
      <c r="B10" s="38" t="s">
        <v>145</v>
      </c>
      <c r="C10" s="39" t="s">
        <v>146</v>
      </c>
      <c r="D10" s="16">
        <f t="shared" si="0"/>
        <v>3</v>
      </c>
      <c r="E10" s="16">
        <v>3</v>
      </c>
      <c r="F10" s="16">
        <v>0</v>
      </c>
      <c r="G10" s="16">
        <v>0</v>
      </c>
      <c r="H10" s="16">
        <f t="shared" si="1"/>
        <v>8</v>
      </c>
      <c r="I10" s="16">
        <v>8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2</v>
      </c>
      <c r="Q10" s="16">
        <v>2</v>
      </c>
      <c r="R10" s="16">
        <v>0</v>
      </c>
      <c r="S10" s="16">
        <v>0</v>
      </c>
    </row>
    <row r="11" spans="1:19" ht="13.5">
      <c r="A11" s="24" t="s">
        <v>13</v>
      </c>
      <c r="B11" s="38" t="s">
        <v>147</v>
      </c>
      <c r="C11" s="39" t="s">
        <v>148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7</v>
      </c>
      <c r="Q11" s="16">
        <v>7</v>
      </c>
      <c r="R11" s="16">
        <v>0</v>
      </c>
      <c r="S11" s="16">
        <v>0</v>
      </c>
    </row>
    <row r="12" spans="1:19" ht="13.5">
      <c r="A12" s="24" t="s">
        <v>13</v>
      </c>
      <c r="B12" s="38" t="s">
        <v>149</v>
      </c>
      <c r="C12" s="39" t="s">
        <v>150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13</v>
      </c>
      <c r="B13" s="38" t="s">
        <v>151</v>
      </c>
      <c r="C13" s="39" t="s">
        <v>152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53" t="s">
        <v>12</v>
      </c>
      <c r="B14" s="54"/>
      <c r="C14" s="55"/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14:C1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&amp;L&amp;16委託・許可件数（平成１４年度実績）&amp;R&amp;D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42"/>
  <sheetViews>
    <sheetView showGridLines="0" workbookViewId="0" topLeftCell="A1">
      <pane xSplit="3" ySplit="6" topLeftCell="D7" activePane="bottomRight" state="frozen"/>
      <selection pane="topLeft" activeCell="A1066" sqref="A1066:IV1066"/>
      <selection pane="topRight" activeCell="A1066" sqref="A1066:IV1066"/>
      <selection pane="bottomLeft" activeCell="A1066" sqref="A1066:IV1066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9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5" t="s">
        <v>0</v>
      </c>
      <c r="B2" s="48" t="s">
        <v>40</v>
      </c>
      <c r="C2" s="78" t="s">
        <v>41</v>
      </c>
      <c r="D2" s="7" t="s">
        <v>42</v>
      </c>
      <c r="E2" s="27"/>
      <c r="F2" s="27"/>
      <c r="G2" s="27"/>
      <c r="H2" s="7" t="s">
        <v>43</v>
      </c>
      <c r="I2" s="27"/>
      <c r="J2" s="27"/>
      <c r="K2" s="28"/>
    </row>
    <row r="3" spans="1:11" s="30" customFormat="1" ht="22.5" customHeight="1">
      <c r="A3" s="77"/>
      <c r="B3" s="49"/>
      <c r="C3" s="46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7"/>
      <c r="B4" s="49"/>
      <c r="C4" s="46"/>
      <c r="D4" s="11" t="s">
        <v>156</v>
      </c>
      <c r="E4" s="45" t="s">
        <v>87</v>
      </c>
      <c r="F4" s="45" t="s">
        <v>88</v>
      </c>
      <c r="G4" s="45" t="s">
        <v>89</v>
      </c>
      <c r="H4" s="11" t="s">
        <v>156</v>
      </c>
      <c r="I4" s="52" t="s">
        <v>44</v>
      </c>
      <c r="J4" s="52" t="s">
        <v>45</v>
      </c>
      <c r="K4" s="52" t="s">
        <v>46</v>
      </c>
    </row>
    <row r="5" spans="1:11" s="30" customFormat="1" ht="22.5" customHeight="1">
      <c r="A5" s="77"/>
      <c r="B5" s="49"/>
      <c r="C5" s="46"/>
      <c r="D5" s="25"/>
      <c r="E5" s="46"/>
      <c r="F5" s="46"/>
      <c r="G5" s="46"/>
      <c r="H5" s="25"/>
      <c r="I5" s="41"/>
      <c r="J5" s="41"/>
      <c r="K5" s="41"/>
    </row>
    <row r="6" spans="1:11" s="30" customFormat="1" ht="22.5" customHeight="1">
      <c r="A6" s="47"/>
      <c r="B6" s="50"/>
      <c r="C6" s="51"/>
      <c r="D6" s="14" t="s">
        <v>90</v>
      </c>
      <c r="E6" s="14" t="s">
        <v>90</v>
      </c>
      <c r="F6" s="14" t="s">
        <v>90</v>
      </c>
      <c r="G6" s="26" t="s">
        <v>90</v>
      </c>
      <c r="H6" s="21" t="s">
        <v>157</v>
      </c>
      <c r="I6" s="22" t="s">
        <v>158</v>
      </c>
      <c r="J6" s="22" t="s">
        <v>158</v>
      </c>
      <c r="K6" s="22" t="s">
        <v>158</v>
      </c>
    </row>
    <row r="7" spans="1:11" ht="13.5">
      <c r="A7" s="24" t="s">
        <v>13</v>
      </c>
      <c r="B7" s="36" t="s">
        <v>14</v>
      </c>
      <c r="C7" s="37" t="s">
        <v>15</v>
      </c>
      <c r="D7" s="16">
        <f aca="true" t="shared" si="0" ref="D7:D42">SUM(E7:G7)</f>
        <v>7</v>
      </c>
      <c r="E7" s="16">
        <v>5</v>
      </c>
      <c r="F7" s="16">
        <v>0</v>
      </c>
      <c r="G7" s="16">
        <v>2</v>
      </c>
      <c r="H7" s="16">
        <f aca="true" t="shared" si="1" ref="H7:H42">SUM(I7:K7)</f>
        <v>160</v>
      </c>
      <c r="I7" s="16">
        <v>112</v>
      </c>
      <c r="J7" s="16">
        <v>24</v>
      </c>
      <c r="K7" s="16">
        <v>24</v>
      </c>
    </row>
    <row r="8" spans="1:11" ht="13.5">
      <c r="A8" s="24" t="s">
        <v>13</v>
      </c>
      <c r="B8" s="36" t="s">
        <v>16</v>
      </c>
      <c r="C8" s="37" t="s">
        <v>17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</row>
    <row r="9" spans="1:11" ht="13.5">
      <c r="A9" s="24" t="s">
        <v>13</v>
      </c>
      <c r="B9" s="36" t="s">
        <v>18</v>
      </c>
      <c r="C9" s="37" t="s">
        <v>19</v>
      </c>
      <c r="D9" s="16">
        <f t="shared" si="0"/>
        <v>4</v>
      </c>
      <c r="E9" s="16">
        <v>2</v>
      </c>
      <c r="F9" s="16">
        <v>0</v>
      </c>
      <c r="G9" s="16">
        <v>2</v>
      </c>
      <c r="H9" s="16">
        <f t="shared" si="1"/>
        <v>69</v>
      </c>
      <c r="I9" s="16">
        <v>52</v>
      </c>
      <c r="J9" s="16">
        <v>8</v>
      </c>
      <c r="K9" s="16">
        <v>9</v>
      </c>
    </row>
    <row r="10" spans="1:11" ht="13.5">
      <c r="A10" s="24" t="s">
        <v>13</v>
      </c>
      <c r="B10" s="36" t="s">
        <v>20</v>
      </c>
      <c r="C10" s="37" t="s">
        <v>21</v>
      </c>
      <c r="D10" s="16">
        <f t="shared" si="0"/>
        <v>2</v>
      </c>
      <c r="E10" s="16">
        <v>0</v>
      </c>
      <c r="F10" s="16">
        <v>1</v>
      </c>
      <c r="G10" s="16">
        <v>1</v>
      </c>
      <c r="H10" s="16">
        <f t="shared" si="1"/>
        <v>28</v>
      </c>
      <c r="I10" s="16">
        <v>7</v>
      </c>
      <c r="J10" s="16">
        <v>4</v>
      </c>
      <c r="K10" s="16">
        <v>17</v>
      </c>
    </row>
    <row r="11" spans="1:11" ht="13.5">
      <c r="A11" s="24" t="s">
        <v>13</v>
      </c>
      <c r="B11" s="36" t="s">
        <v>22</v>
      </c>
      <c r="C11" s="37" t="s">
        <v>23</v>
      </c>
      <c r="D11" s="16">
        <f t="shared" si="0"/>
        <v>19</v>
      </c>
      <c r="E11" s="16">
        <v>16</v>
      </c>
      <c r="F11" s="16">
        <v>3</v>
      </c>
      <c r="G11" s="16">
        <v>0</v>
      </c>
      <c r="H11" s="16">
        <f t="shared" si="1"/>
        <v>162</v>
      </c>
      <c r="I11" s="16">
        <v>144</v>
      </c>
      <c r="J11" s="16">
        <v>11</v>
      </c>
      <c r="K11" s="16">
        <v>7</v>
      </c>
    </row>
    <row r="12" spans="1:11" ht="13.5">
      <c r="A12" s="24" t="s">
        <v>13</v>
      </c>
      <c r="B12" s="36" t="s">
        <v>24</v>
      </c>
      <c r="C12" s="37" t="s">
        <v>25</v>
      </c>
      <c r="D12" s="16">
        <f t="shared" si="0"/>
        <v>1</v>
      </c>
      <c r="E12" s="16">
        <v>0</v>
      </c>
      <c r="F12" s="16">
        <v>1</v>
      </c>
      <c r="G12" s="16">
        <v>0</v>
      </c>
      <c r="H12" s="16">
        <f t="shared" si="1"/>
        <v>6</v>
      </c>
      <c r="I12" s="16">
        <v>0</v>
      </c>
      <c r="J12" s="16">
        <v>0</v>
      </c>
      <c r="K12" s="16">
        <v>6</v>
      </c>
    </row>
    <row r="13" spans="1:11" ht="13.5">
      <c r="A13" s="24" t="s">
        <v>13</v>
      </c>
      <c r="B13" s="36" t="s">
        <v>26</v>
      </c>
      <c r="C13" s="37" t="s">
        <v>27</v>
      </c>
      <c r="D13" s="16">
        <f t="shared" si="0"/>
        <v>13</v>
      </c>
      <c r="E13" s="16">
        <v>10</v>
      </c>
      <c r="F13" s="16">
        <v>3</v>
      </c>
      <c r="G13" s="16">
        <v>0</v>
      </c>
      <c r="H13" s="16">
        <f t="shared" si="1"/>
        <v>119</v>
      </c>
      <c r="I13" s="16">
        <v>77</v>
      </c>
      <c r="J13" s="16">
        <v>21</v>
      </c>
      <c r="K13" s="16">
        <v>21</v>
      </c>
    </row>
    <row r="14" spans="1:11" ht="13.5">
      <c r="A14" s="24" t="s">
        <v>13</v>
      </c>
      <c r="B14" s="36" t="s">
        <v>28</v>
      </c>
      <c r="C14" s="37" t="s">
        <v>29</v>
      </c>
      <c r="D14" s="16">
        <f t="shared" si="0"/>
        <v>1</v>
      </c>
      <c r="E14" s="16">
        <v>1</v>
      </c>
      <c r="F14" s="16">
        <v>0</v>
      </c>
      <c r="G14" s="16">
        <v>0</v>
      </c>
      <c r="H14" s="16">
        <f t="shared" si="1"/>
        <v>3</v>
      </c>
      <c r="I14" s="16">
        <v>3</v>
      </c>
      <c r="J14" s="16">
        <v>0</v>
      </c>
      <c r="K14" s="16">
        <v>0</v>
      </c>
    </row>
    <row r="15" spans="1:11" ht="13.5">
      <c r="A15" s="24" t="s">
        <v>13</v>
      </c>
      <c r="B15" s="36" t="s">
        <v>30</v>
      </c>
      <c r="C15" s="37" t="s">
        <v>31</v>
      </c>
      <c r="D15" s="16">
        <f t="shared" si="0"/>
        <v>1</v>
      </c>
      <c r="E15" s="16">
        <v>1</v>
      </c>
      <c r="F15" s="16">
        <v>0</v>
      </c>
      <c r="G15" s="16">
        <v>0</v>
      </c>
      <c r="H15" s="16">
        <f t="shared" si="1"/>
        <v>7</v>
      </c>
      <c r="I15" s="16">
        <v>7</v>
      </c>
      <c r="J15" s="16">
        <v>0</v>
      </c>
      <c r="K15" s="16">
        <v>0</v>
      </c>
    </row>
    <row r="16" spans="1:11" ht="13.5">
      <c r="A16" s="24" t="s">
        <v>13</v>
      </c>
      <c r="B16" s="36" t="s">
        <v>32</v>
      </c>
      <c r="C16" s="37" t="s">
        <v>33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</row>
    <row r="17" spans="1:11" ht="13.5">
      <c r="A17" s="24" t="s">
        <v>13</v>
      </c>
      <c r="B17" s="36" t="s">
        <v>34</v>
      </c>
      <c r="C17" s="37" t="s">
        <v>35</v>
      </c>
      <c r="D17" s="16">
        <f t="shared" si="0"/>
        <v>1</v>
      </c>
      <c r="E17" s="16">
        <v>0</v>
      </c>
      <c r="F17" s="16">
        <v>0</v>
      </c>
      <c r="G17" s="16">
        <v>1</v>
      </c>
      <c r="H17" s="16">
        <f t="shared" si="1"/>
        <v>3</v>
      </c>
      <c r="I17" s="16">
        <v>2</v>
      </c>
      <c r="J17" s="16">
        <v>1</v>
      </c>
      <c r="K17" s="16">
        <v>0</v>
      </c>
    </row>
    <row r="18" spans="1:11" ht="13.5">
      <c r="A18" s="24" t="s">
        <v>13</v>
      </c>
      <c r="B18" s="36" t="s">
        <v>94</v>
      </c>
      <c r="C18" s="37" t="s">
        <v>95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</row>
    <row r="19" spans="1:11" ht="13.5">
      <c r="A19" s="24" t="s">
        <v>13</v>
      </c>
      <c r="B19" s="36" t="s">
        <v>96</v>
      </c>
      <c r="C19" s="37" t="s">
        <v>97</v>
      </c>
      <c r="D19" s="16">
        <f t="shared" si="0"/>
        <v>8</v>
      </c>
      <c r="E19" s="16">
        <v>7</v>
      </c>
      <c r="F19" s="16">
        <v>0</v>
      </c>
      <c r="G19" s="16">
        <v>1</v>
      </c>
      <c r="H19" s="16">
        <f t="shared" si="1"/>
        <v>24</v>
      </c>
      <c r="I19" s="16">
        <v>20</v>
      </c>
      <c r="J19" s="16">
        <v>4</v>
      </c>
      <c r="K19" s="16">
        <v>0</v>
      </c>
    </row>
    <row r="20" spans="1:11" ht="13.5">
      <c r="A20" s="24" t="s">
        <v>13</v>
      </c>
      <c r="B20" s="36" t="s">
        <v>98</v>
      </c>
      <c r="C20" s="37" t="s">
        <v>99</v>
      </c>
      <c r="D20" s="16">
        <f t="shared" si="0"/>
        <v>3</v>
      </c>
      <c r="E20" s="16">
        <v>3</v>
      </c>
      <c r="F20" s="16">
        <v>0</v>
      </c>
      <c r="G20" s="16">
        <v>0</v>
      </c>
      <c r="H20" s="16">
        <f t="shared" si="1"/>
        <v>3</v>
      </c>
      <c r="I20" s="16">
        <v>3</v>
      </c>
      <c r="J20" s="16">
        <v>0</v>
      </c>
      <c r="K20" s="16">
        <v>0</v>
      </c>
    </row>
    <row r="21" spans="1:11" ht="13.5">
      <c r="A21" s="24" t="s">
        <v>13</v>
      </c>
      <c r="B21" s="36" t="s">
        <v>100</v>
      </c>
      <c r="C21" s="37" t="s">
        <v>101</v>
      </c>
      <c r="D21" s="16">
        <f t="shared" si="0"/>
        <v>3</v>
      </c>
      <c r="E21" s="16">
        <v>2</v>
      </c>
      <c r="F21" s="16">
        <v>0</v>
      </c>
      <c r="G21" s="16">
        <v>1</v>
      </c>
      <c r="H21" s="16">
        <f t="shared" si="1"/>
        <v>14</v>
      </c>
      <c r="I21" s="16">
        <v>14</v>
      </c>
      <c r="J21" s="16">
        <v>0</v>
      </c>
      <c r="K21" s="16">
        <v>0</v>
      </c>
    </row>
    <row r="22" spans="1:11" ht="13.5">
      <c r="A22" s="24" t="s">
        <v>13</v>
      </c>
      <c r="B22" s="36" t="s">
        <v>102</v>
      </c>
      <c r="C22" s="37" t="s">
        <v>103</v>
      </c>
      <c r="D22" s="16">
        <f t="shared" si="0"/>
        <v>8</v>
      </c>
      <c r="E22" s="16">
        <v>5</v>
      </c>
      <c r="F22" s="16">
        <v>2</v>
      </c>
      <c r="G22" s="16">
        <v>1</v>
      </c>
      <c r="H22" s="16">
        <f t="shared" si="1"/>
        <v>41</v>
      </c>
      <c r="I22" s="16">
        <v>32</v>
      </c>
      <c r="J22" s="16">
        <v>5</v>
      </c>
      <c r="K22" s="16">
        <v>4</v>
      </c>
    </row>
    <row r="23" spans="1:11" ht="13.5">
      <c r="A23" s="24" t="s">
        <v>13</v>
      </c>
      <c r="B23" s="36" t="s">
        <v>104</v>
      </c>
      <c r="C23" s="37" t="s">
        <v>105</v>
      </c>
      <c r="D23" s="16">
        <f t="shared" si="0"/>
        <v>3</v>
      </c>
      <c r="E23" s="16">
        <v>3</v>
      </c>
      <c r="F23" s="16">
        <v>0</v>
      </c>
      <c r="G23" s="16">
        <v>0</v>
      </c>
      <c r="H23" s="16">
        <f t="shared" si="1"/>
        <v>11</v>
      </c>
      <c r="I23" s="16">
        <v>11</v>
      </c>
      <c r="J23" s="16">
        <v>0</v>
      </c>
      <c r="K23" s="16">
        <v>0</v>
      </c>
    </row>
    <row r="24" spans="1:11" ht="13.5">
      <c r="A24" s="24" t="s">
        <v>13</v>
      </c>
      <c r="B24" s="36" t="s">
        <v>106</v>
      </c>
      <c r="C24" s="37" t="s">
        <v>107</v>
      </c>
      <c r="D24" s="16">
        <f t="shared" si="0"/>
        <v>4</v>
      </c>
      <c r="E24" s="16">
        <v>1</v>
      </c>
      <c r="F24" s="16">
        <v>1</v>
      </c>
      <c r="G24" s="16">
        <v>2</v>
      </c>
      <c r="H24" s="16">
        <f t="shared" si="1"/>
        <v>8</v>
      </c>
      <c r="I24" s="16">
        <v>6</v>
      </c>
      <c r="J24" s="16">
        <v>2</v>
      </c>
      <c r="K24" s="16">
        <v>0</v>
      </c>
    </row>
    <row r="25" spans="1:11" ht="13.5">
      <c r="A25" s="24" t="s">
        <v>13</v>
      </c>
      <c r="B25" s="36" t="s">
        <v>108</v>
      </c>
      <c r="C25" s="37" t="s">
        <v>109</v>
      </c>
      <c r="D25" s="16">
        <f t="shared" si="0"/>
        <v>1</v>
      </c>
      <c r="E25" s="16">
        <v>0</v>
      </c>
      <c r="F25" s="16">
        <v>0</v>
      </c>
      <c r="G25" s="16">
        <v>1</v>
      </c>
      <c r="H25" s="16">
        <f t="shared" si="1"/>
        <v>16</v>
      </c>
      <c r="I25" s="16">
        <v>8</v>
      </c>
      <c r="J25" s="16">
        <v>5</v>
      </c>
      <c r="K25" s="16">
        <v>3</v>
      </c>
    </row>
    <row r="26" spans="1:11" ht="13.5">
      <c r="A26" s="24" t="s">
        <v>13</v>
      </c>
      <c r="B26" s="36" t="s">
        <v>110</v>
      </c>
      <c r="C26" s="37" t="s">
        <v>62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</row>
    <row r="27" spans="1:11" ht="13.5">
      <c r="A27" s="24" t="s">
        <v>13</v>
      </c>
      <c r="B27" s="36" t="s">
        <v>111</v>
      </c>
      <c r="C27" s="37" t="s">
        <v>112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7</v>
      </c>
      <c r="I27" s="16">
        <v>7</v>
      </c>
      <c r="J27" s="16">
        <v>0</v>
      </c>
      <c r="K27" s="16">
        <v>0</v>
      </c>
    </row>
    <row r="28" spans="1:11" ht="13.5">
      <c r="A28" s="24" t="s">
        <v>13</v>
      </c>
      <c r="B28" s="36" t="s">
        <v>113</v>
      </c>
      <c r="C28" s="37" t="s">
        <v>114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</row>
    <row r="29" spans="1:11" ht="13.5">
      <c r="A29" s="24" t="s">
        <v>13</v>
      </c>
      <c r="B29" s="36" t="s">
        <v>115</v>
      </c>
      <c r="C29" s="37" t="s">
        <v>116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</row>
    <row r="30" spans="1:11" ht="13.5">
      <c r="A30" s="24" t="s">
        <v>13</v>
      </c>
      <c r="B30" s="36" t="s">
        <v>117</v>
      </c>
      <c r="C30" s="37" t="s">
        <v>36</v>
      </c>
      <c r="D30" s="16">
        <f t="shared" si="0"/>
        <v>3</v>
      </c>
      <c r="E30" s="16">
        <v>2</v>
      </c>
      <c r="F30" s="16">
        <v>1</v>
      </c>
      <c r="G30" s="16">
        <v>0</v>
      </c>
      <c r="H30" s="16">
        <f t="shared" si="1"/>
        <v>13</v>
      </c>
      <c r="I30" s="16">
        <v>7</v>
      </c>
      <c r="J30" s="16">
        <v>3</v>
      </c>
      <c r="K30" s="16">
        <v>3</v>
      </c>
    </row>
    <row r="31" spans="1:11" ht="13.5">
      <c r="A31" s="24" t="s">
        <v>13</v>
      </c>
      <c r="B31" s="36" t="s">
        <v>118</v>
      </c>
      <c r="C31" s="37" t="s">
        <v>119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</row>
    <row r="32" spans="1:11" ht="13.5">
      <c r="A32" s="24" t="s">
        <v>13</v>
      </c>
      <c r="B32" s="36" t="s">
        <v>120</v>
      </c>
      <c r="C32" s="37" t="s">
        <v>121</v>
      </c>
      <c r="D32" s="16">
        <f t="shared" si="0"/>
        <v>1</v>
      </c>
      <c r="E32" s="16">
        <v>1</v>
      </c>
      <c r="F32" s="16">
        <v>0</v>
      </c>
      <c r="G32" s="16">
        <v>0</v>
      </c>
      <c r="H32" s="16">
        <f t="shared" si="1"/>
        <v>6</v>
      </c>
      <c r="I32" s="16">
        <v>6</v>
      </c>
      <c r="J32" s="16">
        <v>0</v>
      </c>
      <c r="K32" s="16">
        <v>0</v>
      </c>
    </row>
    <row r="33" spans="1:11" ht="13.5">
      <c r="A33" s="24" t="s">
        <v>13</v>
      </c>
      <c r="B33" s="36" t="s">
        <v>122</v>
      </c>
      <c r="C33" s="37" t="s">
        <v>123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0</v>
      </c>
      <c r="I33" s="16">
        <v>0</v>
      </c>
      <c r="J33" s="16">
        <v>0</v>
      </c>
      <c r="K33" s="16">
        <v>0</v>
      </c>
    </row>
    <row r="34" spans="1:11" ht="13.5">
      <c r="A34" s="24" t="s">
        <v>13</v>
      </c>
      <c r="B34" s="36" t="s">
        <v>124</v>
      </c>
      <c r="C34" s="37" t="s">
        <v>125</v>
      </c>
      <c r="D34" s="16">
        <f t="shared" si="0"/>
        <v>1</v>
      </c>
      <c r="E34" s="16">
        <v>1</v>
      </c>
      <c r="F34" s="16">
        <v>0</v>
      </c>
      <c r="G34" s="16">
        <v>0</v>
      </c>
      <c r="H34" s="16">
        <f t="shared" si="1"/>
        <v>6</v>
      </c>
      <c r="I34" s="16">
        <v>6</v>
      </c>
      <c r="J34" s="16">
        <v>0</v>
      </c>
      <c r="K34" s="16">
        <v>0</v>
      </c>
    </row>
    <row r="35" spans="1:11" ht="13.5">
      <c r="A35" s="24" t="s">
        <v>13</v>
      </c>
      <c r="B35" s="36" t="s">
        <v>126</v>
      </c>
      <c r="C35" s="37" t="s">
        <v>61</v>
      </c>
      <c r="D35" s="16">
        <f t="shared" si="0"/>
        <v>3</v>
      </c>
      <c r="E35" s="16">
        <v>3</v>
      </c>
      <c r="F35" s="16">
        <v>0</v>
      </c>
      <c r="G35" s="16">
        <v>0</v>
      </c>
      <c r="H35" s="16">
        <f t="shared" si="1"/>
        <v>16</v>
      </c>
      <c r="I35" s="16">
        <v>16</v>
      </c>
      <c r="J35" s="16">
        <v>0</v>
      </c>
      <c r="K35" s="16">
        <v>0</v>
      </c>
    </row>
    <row r="36" spans="1:11" ht="13.5">
      <c r="A36" s="24" t="s">
        <v>13</v>
      </c>
      <c r="B36" s="36" t="s">
        <v>127</v>
      </c>
      <c r="C36" s="37" t="s">
        <v>128</v>
      </c>
      <c r="D36" s="16">
        <f t="shared" si="0"/>
        <v>3</v>
      </c>
      <c r="E36" s="16">
        <v>1</v>
      </c>
      <c r="F36" s="16">
        <v>1</v>
      </c>
      <c r="G36" s="16">
        <v>1</v>
      </c>
      <c r="H36" s="16">
        <f t="shared" si="1"/>
        <v>12</v>
      </c>
      <c r="I36" s="16">
        <v>3</v>
      </c>
      <c r="J36" s="16">
        <v>7</v>
      </c>
      <c r="K36" s="16">
        <v>2</v>
      </c>
    </row>
    <row r="37" spans="1:11" ht="13.5">
      <c r="A37" s="24" t="s">
        <v>13</v>
      </c>
      <c r="B37" s="36" t="s">
        <v>129</v>
      </c>
      <c r="C37" s="37" t="s">
        <v>130</v>
      </c>
      <c r="D37" s="16">
        <f t="shared" si="0"/>
        <v>2</v>
      </c>
      <c r="E37" s="16">
        <v>0</v>
      </c>
      <c r="F37" s="16">
        <v>1</v>
      </c>
      <c r="G37" s="16">
        <v>1</v>
      </c>
      <c r="H37" s="16">
        <f t="shared" si="1"/>
        <v>13</v>
      </c>
      <c r="I37" s="16">
        <v>2</v>
      </c>
      <c r="J37" s="16">
        <v>9</v>
      </c>
      <c r="K37" s="16">
        <v>2</v>
      </c>
    </row>
    <row r="38" spans="1:11" ht="13.5">
      <c r="A38" s="24" t="s">
        <v>13</v>
      </c>
      <c r="B38" s="36" t="s">
        <v>131</v>
      </c>
      <c r="C38" s="37" t="s">
        <v>132</v>
      </c>
      <c r="D38" s="16">
        <f t="shared" si="0"/>
        <v>1</v>
      </c>
      <c r="E38" s="16">
        <v>1</v>
      </c>
      <c r="F38" s="16">
        <v>0</v>
      </c>
      <c r="G38" s="16">
        <v>0</v>
      </c>
      <c r="H38" s="16">
        <f t="shared" si="1"/>
        <v>4</v>
      </c>
      <c r="I38" s="16">
        <v>4</v>
      </c>
      <c r="J38" s="16">
        <v>0</v>
      </c>
      <c r="K38" s="16">
        <v>0</v>
      </c>
    </row>
    <row r="39" spans="1:11" ht="13.5">
      <c r="A39" s="24" t="s">
        <v>13</v>
      </c>
      <c r="B39" s="36" t="s">
        <v>133</v>
      </c>
      <c r="C39" s="37" t="s">
        <v>134</v>
      </c>
      <c r="D39" s="16">
        <f t="shared" si="0"/>
        <v>1</v>
      </c>
      <c r="E39" s="16">
        <v>1</v>
      </c>
      <c r="F39" s="16">
        <v>0</v>
      </c>
      <c r="G39" s="16">
        <v>0</v>
      </c>
      <c r="H39" s="16">
        <f t="shared" si="1"/>
        <v>2</v>
      </c>
      <c r="I39" s="16">
        <v>2</v>
      </c>
      <c r="J39" s="16">
        <v>0</v>
      </c>
      <c r="K39" s="16">
        <v>0</v>
      </c>
    </row>
    <row r="40" spans="1:11" ht="13.5">
      <c r="A40" s="24" t="s">
        <v>13</v>
      </c>
      <c r="B40" s="36" t="s">
        <v>135</v>
      </c>
      <c r="C40" s="37" t="s">
        <v>136</v>
      </c>
      <c r="D40" s="16">
        <f t="shared" si="0"/>
        <v>1</v>
      </c>
      <c r="E40" s="16">
        <v>0</v>
      </c>
      <c r="F40" s="16">
        <v>0</v>
      </c>
      <c r="G40" s="16">
        <v>1</v>
      </c>
      <c r="H40" s="16">
        <f t="shared" si="1"/>
        <v>27</v>
      </c>
      <c r="I40" s="16">
        <v>20</v>
      </c>
      <c r="J40" s="16">
        <v>5</v>
      </c>
      <c r="K40" s="16">
        <v>2</v>
      </c>
    </row>
    <row r="41" spans="1:11" ht="13.5">
      <c r="A41" s="24" t="s">
        <v>13</v>
      </c>
      <c r="B41" s="36" t="s">
        <v>137</v>
      </c>
      <c r="C41" s="37" t="s">
        <v>138</v>
      </c>
      <c r="D41" s="16">
        <f t="shared" si="0"/>
        <v>1</v>
      </c>
      <c r="E41" s="16">
        <v>0</v>
      </c>
      <c r="F41" s="16">
        <v>0</v>
      </c>
      <c r="G41" s="16">
        <v>1</v>
      </c>
      <c r="H41" s="16">
        <f t="shared" si="1"/>
        <v>21</v>
      </c>
      <c r="I41" s="16">
        <v>10</v>
      </c>
      <c r="J41" s="16">
        <v>2</v>
      </c>
      <c r="K41" s="16">
        <v>9</v>
      </c>
    </row>
    <row r="42" spans="1:11" ht="13.5">
      <c r="A42" s="42" t="s">
        <v>12</v>
      </c>
      <c r="B42" s="43"/>
      <c r="C42" s="44"/>
      <c r="D42" s="16">
        <f t="shared" si="0"/>
        <v>97</v>
      </c>
      <c r="E42" s="16">
        <f aca="true" t="shared" si="2" ref="E42:K42">SUM(E7:E41)</f>
        <v>67</v>
      </c>
      <c r="F42" s="16">
        <f t="shared" si="2"/>
        <v>14</v>
      </c>
      <c r="G42" s="16">
        <f t="shared" si="2"/>
        <v>16</v>
      </c>
      <c r="H42" s="16">
        <f t="shared" si="1"/>
        <v>801</v>
      </c>
      <c r="I42" s="16">
        <f t="shared" si="2"/>
        <v>581</v>
      </c>
      <c r="J42" s="16">
        <f t="shared" si="2"/>
        <v>111</v>
      </c>
      <c r="K42" s="16">
        <f t="shared" si="2"/>
        <v>109</v>
      </c>
    </row>
  </sheetData>
  <mergeCells count="10">
    <mergeCell ref="A42:C42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&amp;L&amp;16処理業者と従業員数（平成１４年度実績）&amp;R&amp;D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2004-12-17T07:29:26Z</cp:lastPrinted>
  <dcterms:created xsi:type="dcterms:W3CDTF">2002-10-23T06:31:55Z</dcterms:created>
  <dcterms:modified xsi:type="dcterms:W3CDTF">2005-02-15T02:44:35Z</dcterms:modified>
  <cp:category/>
  <cp:version/>
  <cp:contentType/>
  <cp:contentStatus/>
</cp:coreProperties>
</file>