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715" activeTab="0"/>
  </bookViews>
  <sheets>
    <sheet name="廃棄物処理従事職員数（市町村）" sheetId="1" r:id="rId1"/>
    <sheet name="廃棄物処理従事職員数（組合）" sheetId="2" r:id="rId2"/>
    <sheet name="収集運搬機材（市町村）" sheetId="3" r:id="rId3"/>
    <sheet name="収集運搬機材（組合）" sheetId="4" r:id="rId4"/>
    <sheet name="委託・許可件数（市町村）" sheetId="5" r:id="rId5"/>
    <sheet name="委託・許可件数（組合）" sheetId="6" r:id="rId6"/>
    <sheet name="処理業者と従業員数" sheetId="7" r:id="rId7"/>
  </sheets>
  <definedNames>
    <definedName name="_xlnm.Print_Area" localSheetId="4">'委託・許可件数（市町村）'!$A$2:$S$44</definedName>
    <definedName name="_xlnm.Print_Area" localSheetId="5">'委託・許可件数（組合）'!$A$2:$S$14</definedName>
    <definedName name="_xlnm.Print_Area" localSheetId="2">'収集運搬機材（市町村）'!$A$2:$AY$44</definedName>
    <definedName name="_xlnm.Print_Area" localSheetId="3">'収集運搬機材（組合）'!$A$2:$AY$14</definedName>
    <definedName name="_xlnm.Print_Area" localSheetId="6">'処理業者と従業員数'!$A$2:$K$44</definedName>
    <definedName name="_xlnm.Print_Area" localSheetId="0">'廃棄物処理従事職員数（市町村）'!$A$2:$AD$44</definedName>
    <definedName name="_xlnm.Print_Area" localSheetId="1">'廃棄物処理従事職員数（組合）'!$A$2:$AD$14</definedName>
    <definedName name="_xlnm.Print_Titles" localSheetId="4">'委託・許可件数（市町村）'!$A:$C,'委託・許可件数（市町村）'!$2:$6</definedName>
    <definedName name="_xlnm.Print_Titles" localSheetId="5">'委託・許可件数（組合）'!$A:$C,'委託・許可件数（組合）'!$2:$6</definedName>
    <definedName name="_xlnm.Print_Titles" localSheetId="2">'収集運搬機材（市町村）'!$A:$C,'収集運搬機材（市町村）'!$2:$5</definedName>
    <definedName name="_xlnm.Print_Titles" localSheetId="3">'収集運搬機材（組合）'!$A:$C,'収集運搬機材（組合）'!$2:$5</definedName>
    <definedName name="_xlnm.Print_Titles" localSheetId="6">'処理業者と従業員数'!$A:$C,'処理業者と従業員数'!$2:$6</definedName>
    <definedName name="_xlnm.Print_Titles" localSheetId="0">'廃棄物処理従事職員数（市町村）'!$A:$C,'廃棄物処理従事職員数（市町村）'!$2:$6</definedName>
    <definedName name="_xlnm.Print_Titles" localSheetId="1">'廃棄物処理従事職員数（組合）'!$A:$C,'廃棄物処理従事職員数（組合）'!$2:$6</definedName>
  </definedNames>
  <calcPr calcMode="manual" fullCalcOnLoad="1"/>
</workbook>
</file>

<file path=xl/sharedStrings.xml><?xml version="1.0" encoding="utf-8"?>
<sst xmlns="http://schemas.openxmlformats.org/spreadsheetml/2006/main" count="926" uniqueCount="166">
  <si>
    <t>都道府県</t>
  </si>
  <si>
    <t>市町村名・事務組合名</t>
  </si>
  <si>
    <t>し尿</t>
  </si>
  <si>
    <t>収集車</t>
  </si>
  <si>
    <t>運搬車</t>
  </si>
  <si>
    <t>運搬船等の船舶</t>
  </si>
  <si>
    <t>海洋投入船</t>
  </si>
  <si>
    <t>収集車</t>
  </si>
  <si>
    <t>二宮町</t>
  </si>
  <si>
    <t>廃棄物処理従事職員数（平成１４年度実績）</t>
  </si>
  <si>
    <t>処理業者と従業員数（平成１４年度実績）</t>
  </si>
  <si>
    <t>委託・許可件数（平成１４年度実績）</t>
  </si>
  <si>
    <t>収集運搬機材の状況（平成１４年度実績）</t>
  </si>
  <si>
    <t>神奈川県合計</t>
  </si>
  <si>
    <t>委託</t>
  </si>
  <si>
    <t>許可</t>
  </si>
  <si>
    <t>直営</t>
  </si>
  <si>
    <t>コード</t>
  </si>
  <si>
    <t>市町村名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</si>
  <si>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</si>
  <si>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</si>
  <si>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</si>
  <si>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</si>
  <si>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</si>
  <si>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コード</t>
  </si>
  <si>
    <t>ごみ</t>
  </si>
  <si>
    <t>収集運搬</t>
  </si>
  <si>
    <t>中間処理</t>
  </si>
  <si>
    <t>最終処分</t>
  </si>
  <si>
    <t>ごみ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</si>
  <si>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</si>
  <si>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</si>
  <si>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</si>
  <si>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</si>
  <si>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</si>
  <si>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</si>
  <si>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</si>
  <si>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その他</t>
  </si>
  <si>
    <t>（台）</t>
  </si>
  <si>
    <t>（ｔ）</t>
  </si>
  <si>
    <t>（隻）</t>
  </si>
  <si>
    <t>（kl）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</si>
  <si>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</si>
  <si>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</si>
  <si>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</si>
  <si>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</si>
  <si>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</si>
  <si>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</si>
  <si>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</si>
  <si>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</si>
  <si>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</si>
  <si>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</si>
  <si>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</si>
  <si>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コード</t>
  </si>
  <si>
    <t>ごみ</t>
  </si>
  <si>
    <t>（ｔ）</t>
  </si>
  <si>
    <t>（kl）</t>
  </si>
  <si>
    <t>ごみ</t>
  </si>
  <si>
    <t>大井町</t>
  </si>
  <si>
    <t>神奈川県</t>
  </si>
  <si>
    <t>14100</t>
  </si>
  <si>
    <t>横浜市</t>
  </si>
  <si>
    <t>14130</t>
  </si>
  <si>
    <t>川崎市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</si>
  <si>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</si>
  <si>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</si>
  <si>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</si>
  <si>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</si>
  <si>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</si>
  <si>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</si>
  <si>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</si>
  <si>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</si>
  <si>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</si>
  <si>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</si>
  <si>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</si>
  <si>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</si>
  <si>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</si>
  <si>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</si>
  <si>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14209</t>
  </si>
  <si>
    <t>相模原市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</si>
  <si>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</si>
  <si>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</si>
  <si>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</si>
  <si>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</si>
  <si>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</si>
  <si>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</si>
  <si>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</si>
  <si>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</si>
  <si>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</si>
  <si>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</si>
  <si>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</si>
  <si>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</si>
  <si>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</si>
  <si>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</si>
  <si>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</si>
  <si>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</si>
  <si>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</si>
  <si>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</si>
  <si>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</si>
  <si>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</si>
  <si>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</si>
  <si>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</si>
  <si>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</si>
  <si>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</si>
  <si>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</si>
  <si>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14361</t>
  </si>
  <si>
    <t>中井町</t>
  </si>
  <si>
    <t>14362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</si>
  <si>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</si>
  <si>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</si>
  <si>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</si>
  <si>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</si>
  <si>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</si>
  <si>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</si>
  <si>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</si>
  <si>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</si>
  <si>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14383</t>
  </si>
  <si>
    <t>真鶴町</t>
  </si>
  <si>
    <t>14384</t>
  </si>
  <si>
    <t>湯河原町</t>
  </si>
  <si>
    <t>14401</t>
  </si>
  <si>
    <t>愛川町</t>
  </si>
  <si>
    <t>14402</t>
  </si>
  <si>
    <t>清川村</t>
  </si>
  <si>
    <t>14421</t>
  </si>
  <si>
    <t>城山町</t>
  </si>
  <si>
    <t>14422</t>
  </si>
  <si>
    <t>津久井町</t>
  </si>
  <si>
    <t>14423</t>
  </si>
  <si>
    <t>相模湖町</t>
  </si>
  <si>
    <t>14424</t>
  </si>
  <si>
    <t>藤野町</t>
  </si>
  <si>
    <t>14815</t>
  </si>
  <si>
    <t>秦野市伊勢原市環境衛生組合</t>
  </si>
  <si>
    <t>14818</t>
  </si>
  <si>
    <t>高座清掃施設組合</t>
  </si>
  <si>
    <t>14819</t>
  </si>
  <si>
    <t>足柄上衛生組合</t>
  </si>
  <si>
    <t>14824</t>
  </si>
  <si>
    <t>津久井郡広域行政組合</t>
  </si>
  <si>
    <t>14827</t>
  </si>
  <si>
    <t>湯河原町真鶴町衛生組合</t>
  </si>
  <si>
    <t>14829</t>
  </si>
  <si>
    <t>足柄東部清掃組合</t>
  </si>
  <si>
    <t>14837</t>
  </si>
  <si>
    <t>足柄西部清掃組合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</si>
  <si>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</si>
  <si>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</si>
  <si>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</si>
  <si>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</si>
  <si>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</si>
  <si>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</si>
  <si>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</si>
  <si>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</si>
  <si>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</si>
  <si>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</si>
  <si>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</si>
  <si>
    <t>都道府県</t>
  </si>
  <si>
    <t>市町村・事務組合名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</si>
  <si>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</si>
  <si>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</si>
  <si>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</si>
  <si>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</si>
  <si>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委託</t>
  </si>
  <si>
    <t>許可</t>
  </si>
  <si>
    <t>直営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</si>
</sst>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9" fillId="0" borderId="0">
      <alignment/>
      <protection/>
    </xf>
  </cellStyleXfs>
  <cellXfs count="79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21" applyNumberFormat="1" applyFont="1" applyBorder="1" applyAlignment="1">
      <alignment horizontal="center" vertical="center"/>
      <protection/>
    </xf>
    <xf numFmtId="0" fontId="7" fillId="0" borderId="6" xfId="21" applyFont="1" applyBorder="1" applyAlignment="1">
      <alignment vertical="center"/>
      <protection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7" fillId="0" borderId="7" xfId="21" applyNumberFormat="1" applyFont="1" applyBorder="1" applyAlignment="1">
      <alignment horizontal="center" vertical="center"/>
      <protection/>
    </xf>
    <xf numFmtId="0" fontId="7" fillId="0" borderId="2" xfId="21" applyNumberFormat="1" applyFont="1" applyBorder="1" applyAlignment="1">
      <alignment horizontal="center" vertical="center"/>
      <protection/>
    </xf>
    <xf numFmtId="0" fontId="7" fillId="0" borderId="3" xfId="21" applyNumberFormat="1" applyFont="1" applyBorder="1" applyAlignment="1">
      <alignment horizontal="center" vertical="center"/>
      <protection/>
    </xf>
    <xf numFmtId="0" fontId="4" fillId="2" borderId="1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14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 quotePrefix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8" fillId="2" borderId="6" xfId="20" applyFont="1" applyFill="1" applyBorder="1" applyAlignment="1" quotePrefix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  <cellStyle name="標準_全項目データ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44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9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45" t="s">
        <v>157</v>
      </c>
      <c r="B2" s="48" t="s">
        <v>30</v>
      </c>
      <c r="C2" s="45" t="s">
        <v>158</v>
      </c>
      <c r="D2" s="7" t="s">
        <v>31</v>
      </c>
      <c r="E2" s="8"/>
      <c r="F2" s="9"/>
      <c r="G2" s="8"/>
      <c r="H2" s="8"/>
      <c r="I2" s="8"/>
      <c r="J2" s="8"/>
      <c r="K2" s="8"/>
      <c r="L2" s="10"/>
      <c r="M2" s="7" t="s">
        <v>159</v>
      </c>
      <c r="N2" s="8"/>
      <c r="O2" s="9"/>
      <c r="P2" s="8"/>
      <c r="Q2" s="8"/>
      <c r="R2" s="8"/>
      <c r="S2" s="8"/>
      <c r="T2" s="8"/>
      <c r="U2" s="10"/>
      <c r="V2" s="7" t="s">
        <v>32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6"/>
      <c r="B3" s="49"/>
      <c r="C3" s="46"/>
      <c r="D3" s="11" t="s">
        <v>160</v>
      </c>
      <c r="E3" s="12" t="s">
        <v>33</v>
      </c>
      <c r="F3" s="9"/>
      <c r="G3" s="10"/>
      <c r="H3" s="12" t="s">
        <v>34</v>
      </c>
      <c r="I3" s="8"/>
      <c r="J3" s="8"/>
      <c r="K3" s="8"/>
      <c r="L3" s="10"/>
      <c r="M3" s="11" t="s">
        <v>160</v>
      </c>
      <c r="N3" s="12" t="s">
        <v>33</v>
      </c>
      <c r="O3" s="9"/>
      <c r="P3" s="10"/>
      <c r="Q3" s="12" t="s">
        <v>34</v>
      </c>
      <c r="R3" s="8"/>
      <c r="S3" s="8"/>
      <c r="T3" s="8"/>
      <c r="U3" s="10"/>
      <c r="V3" s="13"/>
      <c r="W3" s="12" t="s">
        <v>33</v>
      </c>
      <c r="X3" s="9"/>
      <c r="Y3" s="10"/>
      <c r="Z3" s="12" t="s">
        <v>34</v>
      </c>
      <c r="AA3" s="8"/>
      <c r="AB3" s="8"/>
      <c r="AC3" s="8"/>
      <c r="AD3" s="10"/>
    </row>
    <row r="4" spans="1:30" s="30" customFormat="1" ht="22.5" customHeight="1">
      <c r="A4" s="46"/>
      <c r="B4" s="49"/>
      <c r="C4" s="46"/>
      <c r="D4" s="13"/>
      <c r="E4" s="46" t="s">
        <v>160</v>
      </c>
      <c r="F4" s="52" t="s">
        <v>35</v>
      </c>
      <c r="G4" s="52" t="s">
        <v>36</v>
      </c>
      <c r="H4" s="46" t="s">
        <v>160</v>
      </c>
      <c r="I4" s="52" t="s">
        <v>26</v>
      </c>
      <c r="J4" s="52" t="s">
        <v>27</v>
      </c>
      <c r="K4" s="52" t="s">
        <v>28</v>
      </c>
      <c r="L4" s="52" t="s">
        <v>37</v>
      </c>
      <c r="M4" s="13"/>
      <c r="N4" s="46" t="s">
        <v>160</v>
      </c>
      <c r="O4" s="52" t="s">
        <v>35</v>
      </c>
      <c r="P4" s="52" t="s">
        <v>36</v>
      </c>
      <c r="Q4" s="46" t="s">
        <v>160</v>
      </c>
      <c r="R4" s="52" t="s">
        <v>26</v>
      </c>
      <c r="S4" s="52" t="s">
        <v>27</v>
      </c>
      <c r="T4" s="52" t="s">
        <v>28</v>
      </c>
      <c r="U4" s="52" t="s">
        <v>37</v>
      </c>
      <c r="V4" s="13"/>
      <c r="W4" s="46" t="s">
        <v>160</v>
      </c>
      <c r="X4" s="52" t="s">
        <v>35</v>
      </c>
      <c r="Y4" s="52" t="s">
        <v>36</v>
      </c>
      <c r="Z4" s="46" t="s">
        <v>160</v>
      </c>
      <c r="AA4" s="52" t="s">
        <v>26</v>
      </c>
      <c r="AB4" s="52" t="s">
        <v>27</v>
      </c>
      <c r="AC4" s="52" t="s">
        <v>28</v>
      </c>
      <c r="AD4" s="52" t="s">
        <v>37</v>
      </c>
    </row>
    <row r="5" spans="1:30" s="30" customFormat="1" ht="22.5" customHeight="1">
      <c r="A5" s="46"/>
      <c r="B5" s="49"/>
      <c r="C5" s="46"/>
      <c r="D5" s="13"/>
      <c r="E5" s="46"/>
      <c r="F5" s="41"/>
      <c r="G5" s="41"/>
      <c r="H5" s="46"/>
      <c r="I5" s="41"/>
      <c r="J5" s="41"/>
      <c r="K5" s="41"/>
      <c r="L5" s="41"/>
      <c r="M5" s="13"/>
      <c r="N5" s="46"/>
      <c r="O5" s="41"/>
      <c r="P5" s="41"/>
      <c r="Q5" s="46"/>
      <c r="R5" s="41"/>
      <c r="S5" s="41"/>
      <c r="T5" s="41"/>
      <c r="U5" s="41"/>
      <c r="V5" s="13"/>
      <c r="W5" s="46"/>
      <c r="X5" s="41"/>
      <c r="Y5" s="41"/>
      <c r="Z5" s="46"/>
      <c r="AA5" s="41"/>
      <c r="AB5" s="41"/>
      <c r="AC5" s="41"/>
      <c r="AD5" s="41"/>
    </row>
    <row r="6" spans="1:30" s="30" customFormat="1" ht="22.5" customHeight="1">
      <c r="A6" s="47"/>
      <c r="B6" s="50"/>
      <c r="C6" s="51"/>
      <c r="D6" s="14" t="s">
        <v>161</v>
      </c>
      <c r="E6" s="14" t="s">
        <v>162</v>
      </c>
      <c r="F6" s="15" t="s">
        <v>162</v>
      </c>
      <c r="G6" s="15" t="s">
        <v>162</v>
      </c>
      <c r="H6" s="14" t="s">
        <v>162</v>
      </c>
      <c r="I6" s="15" t="s">
        <v>162</v>
      </c>
      <c r="J6" s="15" t="s">
        <v>162</v>
      </c>
      <c r="K6" s="15" t="s">
        <v>162</v>
      </c>
      <c r="L6" s="15" t="s">
        <v>162</v>
      </c>
      <c r="M6" s="14" t="s">
        <v>162</v>
      </c>
      <c r="N6" s="14" t="s">
        <v>162</v>
      </c>
      <c r="O6" s="15" t="s">
        <v>162</v>
      </c>
      <c r="P6" s="15" t="s">
        <v>162</v>
      </c>
      <c r="Q6" s="14" t="s">
        <v>162</v>
      </c>
      <c r="R6" s="15" t="s">
        <v>162</v>
      </c>
      <c r="S6" s="15" t="s">
        <v>162</v>
      </c>
      <c r="T6" s="15" t="s">
        <v>162</v>
      </c>
      <c r="U6" s="15" t="s">
        <v>162</v>
      </c>
      <c r="V6" s="14" t="s">
        <v>162</v>
      </c>
      <c r="W6" s="14" t="s">
        <v>162</v>
      </c>
      <c r="X6" s="15" t="s">
        <v>162</v>
      </c>
      <c r="Y6" s="15" t="s">
        <v>162</v>
      </c>
      <c r="Z6" s="14" t="s">
        <v>162</v>
      </c>
      <c r="AA6" s="15" t="s">
        <v>162</v>
      </c>
      <c r="AB6" s="15" t="s">
        <v>162</v>
      </c>
      <c r="AC6" s="15" t="s">
        <v>162</v>
      </c>
      <c r="AD6" s="15" t="s">
        <v>162</v>
      </c>
    </row>
    <row r="7" spans="1:30" ht="13.5">
      <c r="A7" s="24" t="s">
        <v>59</v>
      </c>
      <c r="B7" s="36" t="s">
        <v>60</v>
      </c>
      <c r="C7" s="37" t="s">
        <v>61</v>
      </c>
      <c r="D7" s="16">
        <f aca="true" t="shared" si="0" ref="D7:D35">E7+H7</f>
        <v>2613</v>
      </c>
      <c r="E7" s="16">
        <f aca="true" t="shared" si="1" ref="E7:E35">SUM(F7:G7)</f>
        <v>636</v>
      </c>
      <c r="F7" s="16">
        <v>331</v>
      </c>
      <c r="G7" s="16">
        <v>305</v>
      </c>
      <c r="H7" s="16">
        <f aca="true" t="shared" si="2" ref="H7:H35">SUM(I7:L7)</f>
        <v>1977</v>
      </c>
      <c r="I7" s="16">
        <v>1777</v>
      </c>
      <c r="J7" s="16">
        <v>181</v>
      </c>
      <c r="K7" s="16">
        <v>18</v>
      </c>
      <c r="L7" s="16">
        <v>1</v>
      </c>
      <c r="M7" s="16">
        <f aca="true" t="shared" si="3" ref="M7:M35">N7+Q7</f>
        <v>118</v>
      </c>
      <c r="N7" s="16">
        <f aca="true" t="shared" si="4" ref="N7:N35">SUM(O7:P7)</f>
        <v>25</v>
      </c>
      <c r="O7" s="16">
        <v>14</v>
      </c>
      <c r="P7" s="16">
        <v>11</v>
      </c>
      <c r="Q7" s="16">
        <f aca="true" t="shared" si="5" ref="Q7:Q35">SUM(R7:U7)</f>
        <v>93</v>
      </c>
      <c r="R7" s="16">
        <v>87</v>
      </c>
      <c r="S7" s="16">
        <v>6</v>
      </c>
      <c r="T7" s="16">
        <v>0</v>
      </c>
      <c r="U7" s="16">
        <v>0</v>
      </c>
      <c r="V7" s="16">
        <f aca="true" t="shared" si="6" ref="V7:V35">D7+M7</f>
        <v>2731</v>
      </c>
      <c r="W7" s="16">
        <f aca="true" t="shared" si="7" ref="W7:W35">E7+N7</f>
        <v>661</v>
      </c>
      <c r="X7" s="16">
        <f aca="true" t="shared" si="8" ref="X7:X35">F7+O7</f>
        <v>345</v>
      </c>
      <c r="Y7" s="16">
        <f aca="true" t="shared" si="9" ref="Y7:Y35">G7+P7</f>
        <v>316</v>
      </c>
      <c r="Z7" s="16">
        <f aca="true" t="shared" si="10" ref="Z7:Z35">H7+Q7</f>
        <v>2070</v>
      </c>
      <c r="AA7" s="16">
        <f aca="true" t="shared" si="11" ref="AA7:AA35">I7+R7</f>
        <v>1864</v>
      </c>
      <c r="AB7" s="16">
        <f aca="true" t="shared" si="12" ref="AB7:AB35">J7+S7</f>
        <v>187</v>
      </c>
      <c r="AC7" s="16">
        <f aca="true" t="shared" si="13" ref="AC7:AC35">K7+T7</f>
        <v>18</v>
      </c>
      <c r="AD7" s="16">
        <f aca="true" t="shared" si="14" ref="AD7:AD35">L7+U7</f>
        <v>1</v>
      </c>
    </row>
    <row r="8" spans="1:30" ht="13.5">
      <c r="A8" s="24" t="s">
        <v>59</v>
      </c>
      <c r="B8" s="36" t="s">
        <v>62</v>
      </c>
      <c r="C8" s="37" t="s">
        <v>63</v>
      </c>
      <c r="D8" s="16">
        <f t="shared" si="0"/>
        <v>1624</v>
      </c>
      <c r="E8" s="16">
        <f t="shared" si="1"/>
        <v>357</v>
      </c>
      <c r="F8" s="16">
        <v>162</v>
      </c>
      <c r="G8" s="16">
        <v>195</v>
      </c>
      <c r="H8" s="16">
        <f t="shared" si="2"/>
        <v>1267</v>
      </c>
      <c r="I8" s="16">
        <v>1018</v>
      </c>
      <c r="J8" s="16">
        <v>202</v>
      </c>
      <c r="K8" s="16">
        <v>3</v>
      </c>
      <c r="L8" s="16">
        <v>44</v>
      </c>
      <c r="M8" s="16">
        <f t="shared" si="3"/>
        <v>121</v>
      </c>
      <c r="N8" s="16">
        <f t="shared" si="4"/>
        <v>19</v>
      </c>
      <c r="O8" s="16">
        <v>10</v>
      </c>
      <c r="P8" s="16">
        <v>9</v>
      </c>
      <c r="Q8" s="16">
        <f t="shared" si="5"/>
        <v>102</v>
      </c>
      <c r="R8" s="16">
        <v>95</v>
      </c>
      <c r="S8" s="16">
        <v>7</v>
      </c>
      <c r="T8" s="16">
        <v>0</v>
      </c>
      <c r="U8" s="16">
        <v>0</v>
      </c>
      <c r="V8" s="16">
        <f t="shared" si="6"/>
        <v>1745</v>
      </c>
      <c r="W8" s="16">
        <f t="shared" si="7"/>
        <v>376</v>
      </c>
      <c r="X8" s="16">
        <f t="shared" si="8"/>
        <v>172</v>
      </c>
      <c r="Y8" s="16">
        <f t="shared" si="9"/>
        <v>204</v>
      </c>
      <c r="Z8" s="16">
        <f t="shared" si="10"/>
        <v>1369</v>
      </c>
      <c r="AA8" s="16">
        <f t="shared" si="11"/>
        <v>1113</v>
      </c>
      <c r="AB8" s="16">
        <f t="shared" si="12"/>
        <v>209</v>
      </c>
      <c r="AC8" s="16">
        <f t="shared" si="13"/>
        <v>3</v>
      </c>
      <c r="AD8" s="16">
        <f t="shared" si="14"/>
        <v>44</v>
      </c>
    </row>
    <row r="9" spans="1:30" ht="13.5">
      <c r="A9" s="24" t="s">
        <v>59</v>
      </c>
      <c r="B9" s="36" t="s">
        <v>64</v>
      </c>
      <c r="C9" s="37" t="s">
        <v>65</v>
      </c>
      <c r="D9" s="16">
        <f t="shared" si="0"/>
        <v>348</v>
      </c>
      <c r="E9" s="16">
        <f t="shared" si="1"/>
        <v>64</v>
      </c>
      <c r="F9" s="16">
        <v>42</v>
      </c>
      <c r="G9" s="16">
        <v>22</v>
      </c>
      <c r="H9" s="16">
        <f t="shared" si="2"/>
        <v>284</v>
      </c>
      <c r="I9" s="16">
        <v>213</v>
      </c>
      <c r="J9" s="16">
        <v>69</v>
      </c>
      <c r="K9" s="16">
        <v>2</v>
      </c>
      <c r="L9" s="16">
        <v>0</v>
      </c>
      <c r="M9" s="16">
        <f t="shared" si="3"/>
        <v>3</v>
      </c>
      <c r="N9" s="16">
        <f t="shared" si="4"/>
        <v>3</v>
      </c>
      <c r="O9" s="16">
        <v>2</v>
      </c>
      <c r="P9" s="16">
        <v>1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351</v>
      </c>
      <c r="W9" s="16">
        <f t="shared" si="7"/>
        <v>67</v>
      </c>
      <c r="X9" s="16">
        <f t="shared" si="8"/>
        <v>44</v>
      </c>
      <c r="Y9" s="16">
        <f t="shared" si="9"/>
        <v>23</v>
      </c>
      <c r="Z9" s="16">
        <f t="shared" si="10"/>
        <v>284</v>
      </c>
      <c r="AA9" s="16">
        <f t="shared" si="11"/>
        <v>213</v>
      </c>
      <c r="AB9" s="16">
        <f t="shared" si="12"/>
        <v>69</v>
      </c>
      <c r="AC9" s="16">
        <f t="shared" si="13"/>
        <v>2</v>
      </c>
      <c r="AD9" s="16">
        <f t="shared" si="14"/>
        <v>0</v>
      </c>
    </row>
    <row r="10" spans="1:30" ht="13.5">
      <c r="A10" s="24" t="s">
        <v>59</v>
      </c>
      <c r="B10" s="36" t="s">
        <v>66</v>
      </c>
      <c r="C10" s="37" t="s">
        <v>67</v>
      </c>
      <c r="D10" s="16">
        <f t="shared" si="0"/>
        <v>205</v>
      </c>
      <c r="E10" s="16">
        <f t="shared" si="1"/>
        <v>22</v>
      </c>
      <c r="F10" s="16">
        <v>18</v>
      </c>
      <c r="G10" s="16">
        <v>4</v>
      </c>
      <c r="H10" s="16">
        <f t="shared" si="2"/>
        <v>183</v>
      </c>
      <c r="I10" s="16">
        <v>136</v>
      </c>
      <c r="J10" s="16">
        <v>44</v>
      </c>
      <c r="K10" s="16">
        <v>1</v>
      </c>
      <c r="L10" s="16">
        <v>2</v>
      </c>
      <c r="M10" s="16">
        <f t="shared" si="3"/>
        <v>5</v>
      </c>
      <c r="N10" s="16">
        <f t="shared" si="4"/>
        <v>5</v>
      </c>
      <c r="O10" s="16">
        <v>5</v>
      </c>
      <c r="P10" s="16">
        <v>0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210</v>
      </c>
      <c r="W10" s="16">
        <f t="shared" si="7"/>
        <v>27</v>
      </c>
      <c r="X10" s="16">
        <f t="shared" si="8"/>
        <v>23</v>
      </c>
      <c r="Y10" s="16">
        <f t="shared" si="9"/>
        <v>4</v>
      </c>
      <c r="Z10" s="16">
        <f t="shared" si="10"/>
        <v>183</v>
      </c>
      <c r="AA10" s="16">
        <f t="shared" si="11"/>
        <v>136</v>
      </c>
      <c r="AB10" s="16">
        <f t="shared" si="12"/>
        <v>44</v>
      </c>
      <c r="AC10" s="16">
        <f t="shared" si="13"/>
        <v>1</v>
      </c>
      <c r="AD10" s="16">
        <f t="shared" si="14"/>
        <v>2</v>
      </c>
    </row>
    <row r="11" spans="1:30" ht="13.5">
      <c r="A11" s="24" t="s">
        <v>59</v>
      </c>
      <c r="B11" s="36" t="s">
        <v>68</v>
      </c>
      <c r="C11" s="37" t="s">
        <v>69</v>
      </c>
      <c r="D11" s="16">
        <f t="shared" si="0"/>
        <v>203</v>
      </c>
      <c r="E11" s="16">
        <f t="shared" si="1"/>
        <v>28</v>
      </c>
      <c r="F11" s="16">
        <v>18</v>
      </c>
      <c r="G11" s="16">
        <v>10</v>
      </c>
      <c r="H11" s="16">
        <f t="shared" si="2"/>
        <v>175</v>
      </c>
      <c r="I11" s="16">
        <v>134</v>
      </c>
      <c r="J11" s="16">
        <v>41</v>
      </c>
      <c r="K11" s="16">
        <v>0</v>
      </c>
      <c r="L11" s="16">
        <v>0</v>
      </c>
      <c r="M11" s="16">
        <f t="shared" si="3"/>
        <v>21</v>
      </c>
      <c r="N11" s="16">
        <f t="shared" si="4"/>
        <v>4</v>
      </c>
      <c r="O11" s="16">
        <v>2</v>
      </c>
      <c r="P11" s="16">
        <v>2</v>
      </c>
      <c r="Q11" s="16">
        <f t="shared" si="5"/>
        <v>17</v>
      </c>
      <c r="R11" s="16">
        <v>13</v>
      </c>
      <c r="S11" s="16">
        <v>4</v>
      </c>
      <c r="T11" s="16">
        <v>0</v>
      </c>
      <c r="U11" s="16">
        <v>0</v>
      </c>
      <c r="V11" s="16">
        <f t="shared" si="6"/>
        <v>224</v>
      </c>
      <c r="W11" s="16">
        <f t="shared" si="7"/>
        <v>32</v>
      </c>
      <c r="X11" s="16">
        <f t="shared" si="8"/>
        <v>20</v>
      </c>
      <c r="Y11" s="16">
        <f t="shared" si="9"/>
        <v>12</v>
      </c>
      <c r="Z11" s="16">
        <f t="shared" si="10"/>
        <v>192</v>
      </c>
      <c r="AA11" s="16">
        <f t="shared" si="11"/>
        <v>147</v>
      </c>
      <c r="AB11" s="16">
        <f t="shared" si="12"/>
        <v>45</v>
      </c>
      <c r="AC11" s="16">
        <f t="shared" si="13"/>
        <v>0</v>
      </c>
      <c r="AD11" s="16">
        <f t="shared" si="14"/>
        <v>0</v>
      </c>
    </row>
    <row r="12" spans="1:30" ht="13.5">
      <c r="A12" s="24" t="s">
        <v>59</v>
      </c>
      <c r="B12" s="36" t="s">
        <v>70</v>
      </c>
      <c r="C12" s="37" t="s">
        <v>71</v>
      </c>
      <c r="D12" s="16">
        <f t="shared" si="0"/>
        <v>286</v>
      </c>
      <c r="E12" s="16">
        <f t="shared" si="1"/>
        <v>82</v>
      </c>
      <c r="F12" s="16">
        <v>31</v>
      </c>
      <c r="G12" s="16">
        <v>51</v>
      </c>
      <c r="H12" s="16">
        <f t="shared" si="2"/>
        <v>204</v>
      </c>
      <c r="I12" s="16">
        <v>147</v>
      </c>
      <c r="J12" s="16">
        <v>57</v>
      </c>
      <c r="K12" s="16">
        <v>0</v>
      </c>
      <c r="L12" s="16">
        <v>0</v>
      </c>
      <c r="M12" s="16">
        <f t="shared" si="3"/>
        <v>7</v>
      </c>
      <c r="N12" s="16">
        <f t="shared" si="4"/>
        <v>2</v>
      </c>
      <c r="O12" s="16">
        <v>0</v>
      </c>
      <c r="P12" s="16">
        <v>2</v>
      </c>
      <c r="Q12" s="16">
        <f t="shared" si="5"/>
        <v>5</v>
      </c>
      <c r="R12" s="16">
        <v>0</v>
      </c>
      <c r="S12" s="16">
        <v>5</v>
      </c>
      <c r="T12" s="16">
        <v>0</v>
      </c>
      <c r="U12" s="16">
        <v>0</v>
      </c>
      <c r="V12" s="16">
        <f t="shared" si="6"/>
        <v>293</v>
      </c>
      <c r="W12" s="16">
        <f t="shared" si="7"/>
        <v>84</v>
      </c>
      <c r="X12" s="16">
        <f t="shared" si="8"/>
        <v>31</v>
      </c>
      <c r="Y12" s="16">
        <f t="shared" si="9"/>
        <v>53</v>
      </c>
      <c r="Z12" s="16">
        <f t="shared" si="10"/>
        <v>209</v>
      </c>
      <c r="AA12" s="16">
        <f t="shared" si="11"/>
        <v>147</v>
      </c>
      <c r="AB12" s="16">
        <f t="shared" si="12"/>
        <v>62</v>
      </c>
      <c r="AC12" s="16">
        <f t="shared" si="13"/>
        <v>0</v>
      </c>
      <c r="AD12" s="16">
        <f t="shared" si="14"/>
        <v>0</v>
      </c>
    </row>
    <row r="13" spans="1:30" ht="13.5">
      <c r="A13" s="24" t="s">
        <v>59</v>
      </c>
      <c r="B13" s="36" t="s">
        <v>72</v>
      </c>
      <c r="C13" s="37" t="s">
        <v>73</v>
      </c>
      <c r="D13" s="16">
        <f t="shared" si="0"/>
        <v>117</v>
      </c>
      <c r="E13" s="16">
        <f t="shared" si="1"/>
        <v>29</v>
      </c>
      <c r="F13" s="16">
        <v>15</v>
      </c>
      <c r="G13" s="16">
        <v>14</v>
      </c>
      <c r="H13" s="16">
        <f t="shared" si="2"/>
        <v>88</v>
      </c>
      <c r="I13" s="16">
        <v>43</v>
      </c>
      <c r="J13" s="16">
        <v>43</v>
      </c>
      <c r="K13" s="16">
        <v>2</v>
      </c>
      <c r="L13" s="16">
        <v>0</v>
      </c>
      <c r="M13" s="16">
        <f t="shared" si="3"/>
        <v>2</v>
      </c>
      <c r="N13" s="16">
        <f t="shared" si="4"/>
        <v>1</v>
      </c>
      <c r="O13" s="16">
        <v>0</v>
      </c>
      <c r="P13" s="16">
        <v>1</v>
      </c>
      <c r="Q13" s="16">
        <f t="shared" si="5"/>
        <v>1</v>
      </c>
      <c r="R13" s="16">
        <v>0</v>
      </c>
      <c r="S13" s="16">
        <v>1</v>
      </c>
      <c r="T13" s="16">
        <v>0</v>
      </c>
      <c r="U13" s="16">
        <v>0</v>
      </c>
      <c r="V13" s="16">
        <f t="shared" si="6"/>
        <v>119</v>
      </c>
      <c r="W13" s="16">
        <f t="shared" si="7"/>
        <v>30</v>
      </c>
      <c r="X13" s="16">
        <f t="shared" si="8"/>
        <v>15</v>
      </c>
      <c r="Y13" s="16">
        <f t="shared" si="9"/>
        <v>15</v>
      </c>
      <c r="Z13" s="16">
        <f t="shared" si="10"/>
        <v>89</v>
      </c>
      <c r="AA13" s="16">
        <f t="shared" si="11"/>
        <v>43</v>
      </c>
      <c r="AB13" s="16">
        <f t="shared" si="12"/>
        <v>44</v>
      </c>
      <c r="AC13" s="16">
        <f t="shared" si="13"/>
        <v>2</v>
      </c>
      <c r="AD13" s="16">
        <f t="shared" si="14"/>
        <v>0</v>
      </c>
    </row>
    <row r="14" spans="1:30" ht="13.5">
      <c r="A14" s="24" t="s">
        <v>59</v>
      </c>
      <c r="B14" s="36" t="s">
        <v>74</v>
      </c>
      <c r="C14" s="37" t="s">
        <v>75</v>
      </c>
      <c r="D14" s="16">
        <f t="shared" si="0"/>
        <v>180</v>
      </c>
      <c r="E14" s="16">
        <f t="shared" si="1"/>
        <v>27</v>
      </c>
      <c r="F14" s="16">
        <v>19</v>
      </c>
      <c r="G14" s="16">
        <v>8</v>
      </c>
      <c r="H14" s="16">
        <f t="shared" si="2"/>
        <v>153</v>
      </c>
      <c r="I14" s="16">
        <v>131</v>
      </c>
      <c r="J14" s="16">
        <v>18</v>
      </c>
      <c r="K14" s="16">
        <v>4</v>
      </c>
      <c r="L14" s="16">
        <v>0</v>
      </c>
      <c r="M14" s="16">
        <f t="shared" si="3"/>
        <v>5</v>
      </c>
      <c r="N14" s="16">
        <f t="shared" si="4"/>
        <v>5</v>
      </c>
      <c r="O14" s="16">
        <v>5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185</v>
      </c>
      <c r="W14" s="16">
        <f t="shared" si="7"/>
        <v>32</v>
      </c>
      <c r="X14" s="16">
        <f t="shared" si="8"/>
        <v>24</v>
      </c>
      <c r="Y14" s="16">
        <f t="shared" si="9"/>
        <v>8</v>
      </c>
      <c r="Z14" s="16">
        <f t="shared" si="10"/>
        <v>153</v>
      </c>
      <c r="AA14" s="16">
        <f t="shared" si="11"/>
        <v>131</v>
      </c>
      <c r="AB14" s="16">
        <f t="shared" si="12"/>
        <v>18</v>
      </c>
      <c r="AC14" s="16">
        <f t="shared" si="13"/>
        <v>4</v>
      </c>
      <c r="AD14" s="16">
        <f t="shared" si="14"/>
        <v>0</v>
      </c>
    </row>
    <row r="15" spans="1:30" ht="13.5">
      <c r="A15" s="24" t="s">
        <v>59</v>
      </c>
      <c r="B15" s="36" t="s">
        <v>76</v>
      </c>
      <c r="C15" s="37" t="s">
        <v>77</v>
      </c>
      <c r="D15" s="16">
        <f t="shared" si="0"/>
        <v>64</v>
      </c>
      <c r="E15" s="16">
        <f t="shared" si="1"/>
        <v>7</v>
      </c>
      <c r="F15" s="16">
        <v>5</v>
      </c>
      <c r="G15" s="16">
        <v>2</v>
      </c>
      <c r="H15" s="16">
        <f t="shared" si="2"/>
        <v>57</v>
      </c>
      <c r="I15" s="16">
        <v>36</v>
      </c>
      <c r="J15" s="16">
        <v>20</v>
      </c>
      <c r="K15" s="16">
        <v>1</v>
      </c>
      <c r="L15" s="16">
        <v>0</v>
      </c>
      <c r="M15" s="16">
        <f t="shared" si="3"/>
        <v>10</v>
      </c>
      <c r="N15" s="16">
        <f t="shared" si="4"/>
        <v>1</v>
      </c>
      <c r="O15" s="16">
        <v>1</v>
      </c>
      <c r="P15" s="16">
        <v>0</v>
      </c>
      <c r="Q15" s="16">
        <f t="shared" si="5"/>
        <v>9</v>
      </c>
      <c r="R15" s="16">
        <v>6</v>
      </c>
      <c r="S15" s="16">
        <v>3</v>
      </c>
      <c r="T15" s="16">
        <v>0</v>
      </c>
      <c r="U15" s="16">
        <v>0</v>
      </c>
      <c r="V15" s="16">
        <f t="shared" si="6"/>
        <v>74</v>
      </c>
      <c r="W15" s="16">
        <f t="shared" si="7"/>
        <v>8</v>
      </c>
      <c r="X15" s="16">
        <f t="shared" si="8"/>
        <v>6</v>
      </c>
      <c r="Y15" s="16">
        <f t="shared" si="9"/>
        <v>2</v>
      </c>
      <c r="Z15" s="16">
        <f t="shared" si="10"/>
        <v>66</v>
      </c>
      <c r="AA15" s="16">
        <f t="shared" si="11"/>
        <v>42</v>
      </c>
      <c r="AB15" s="16">
        <f t="shared" si="12"/>
        <v>23</v>
      </c>
      <c r="AC15" s="16">
        <f t="shared" si="13"/>
        <v>1</v>
      </c>
      <c r="AD15" s="16">
        <f t="shared" si="14"/>
        <v>0</v>
      </c>
    </row>
    <row r="16" spans="1:30" ht="13.5">
      <c r="A16" s="24" t="s">
        <v>59</v>
      </c>
      <c r="B16" s="36" t="s">
        <v>78</v>
      </c>
      <c r="C16" s="37" t="s">
        <v>79</v>
      </c>
      <c r="D16" s="16">
        <f t="shared" si="0"/>
        <v>370</v>
      </c>
      <c r="E16" s="16">
        <f t="shared" si="1"/>
        <v>116</v>
      </c>
      <c r="F16" s="16">
        <v>59</v>
      </c>
      <c r="G16" s="16">
        <v>57</v>
      </c>
      <c r="H16" s="16">
        <f t="shared" si="2"/>
        <v>254</v>
      </c>
      <c r="I16" s="16">
        <v>213</v>
      </c>
      <c r="J16" s="16">
        <v>38</v>
      </c>
      <c r="K16" s="16">
        <v>3</v>
      </c>
      <c r="L16" s="16">
        <v>0</v>
      </c>
      <c r="M16" s="16">
        <f t="shared" si="3"/>
        <v>50</v>
      </c>
      <c r="N16" s="16">
        <f t="shared" si="4"/>
        <v>16</v>
      </c>
      <c r="O16" s="16">
        <v>13</v>
      </c>
      <c r="P16" s="16">
        <v>3</v>
      </c>
      <c r="Q16" s="16">
        <f t="shared" si="5"/>
        <v>34</v>
      </c>
      <c r="R16" s="16">
        <v>21</v>
      </c>
      <c r="S16" s="16">
        <v>13</v>
      </c>
      <c r="T16" s="16">
        <v>0</v>
      </c>
      <c r="U16" s="16">
        <v>0</v>
      </c>
      <c r="V16" s="16">
        <f t="shared" si="6"/>
        <v>420</v>
      </c>
      <c r="W16" s="16">
        <f t="shared" si="7"/>
        <v>132</v>
      </c>
      <c r="X16" s="16">
        <f t="shared" si="8"/>
        <v>72</v>
      </c>
      <c r="Y16" s="16">
        <f t="shared" si="9"/>
        <v>60</v>
      </c>
      <c r="Z16" s="16">
        <f t="shared" si="10"/>
        <v>288</v>
      </c>
      <c r="AA16" s="16">
        <f t="shared" si="11"/>
        <v>234</v>
      </c>
      <c r="AB16" s="16">
        <f t="shared" si="12"/>
        <v>51</v>
      </c>
      <c r="AC16" s="16">
        <f t="shared" si="13"/>
        <v>3</v>
      </c>
      <c r="AD16" s="16">
        <f t="shared" si="14"/>
        <v>0</v>
      </c>
    </row>
    <row r="17" spans="1:30" ht="13.5">
      <c r="A17" s="24" t="s">
        <v>59</v>
      </c>
      <c r="B17" s="36" t="s">
        <v>80</v>
      </c>
      <c r="C17" s="37" t="s">
        <v>81</v>
      </c>
      <c r="D17" s="16">
        <f t="shared" si="0"/>
        <v>66</v>
      </c>
      <c r="E17" s="16">
        <f t="shared" si="1"/>
        <v>20</v>
      </c>
      <c r="F17" s="16">
        <v>15</v>
      </c>
      <c r="G17" s="16">
        <v>5</v>
      </c>
      <c r="H17" s="16">
        <f t="shared" si="2"/>
        <v>46</v>
      </c>
      <c r="I17" s="16">
        <v>37</v>
      </c>
      <c r="J17" s="16">
        <v>6</v>
      </c>
      <c r="K17" s="16">
        <v>3</v>
      </c>
      <c r="L17" s="16">
        <v>0</v>
      </c>
      <c r="M17" s="16">
        <f t="shared" si="3"/>
        <v>12</v>
      </c>
      <c r="N17" s="16">
        <f t="shared" si="4"/>
        <v>4</v>
      </c>
      <c r="O17" s="16">
        <v>3</v>
      </c>
      <c r="P17" s="16">
        <v>1</v>
      </c>
      <c r="Q17" s="16">
        <f t="shared" si="5"/>
        <v>8</v>
      </c>
      <c r="R17" s="16">
        <v>0</v>
      </c>
      <c r="S17" s="16">
        <v>8</v>
      </c>
      <c r="T17" s="16">
        <v>0</v>
      </c>
      <c r="U17" s="16">
        <v>0</v>
      </c>
      <c r="V17" s="16">
        <f t="shared" si="6"/>
        <v>78</v>
      </c>
      <c r="W17" s="16">
        <f t="shared" si="7"/>
        <v>24</v>
      </c>
      <c r="X17" s="16">
        <f t="shared" si="8"/>
        <v>18</v>
      </c>
      <c r="Y17" s="16">
        <f t="shared" si="9"/>
        <v>6</v>
      </c>
      <c r="Z17" s="16">
        <f t="shared" si="10"/>
        <v>54</v>
      </c>
      <c r="AA17" s="16">
        <f t="shared" si="11"/>
        <v>37</v>
      </c>
      <c r="AB17" s="16">
        <f t="shared" si="12"/>
        <v>14</v>
      </c>
      <c r="AC17" s="16">
        <f t="shared" si="13"/>
        <v>3</v>
      </c>
      <c r="AD17" s="16">
        <f t="shared" si="14"/>
        <v>0</v>
      </c>
    </row>
    <row r="18" spans="1:30" ht="13.5">
      <c r="A18" s="24" t="s">
        <v>59</v>
      </c>
      <c r="B18" s="36" t="s">
        <v>82</v>
      </c>
      <c r="C18" s="37" t="s">
        <v>83</v>
      </c>
      <c r="D18" s="16">
        <f t="shared" si="0"/>
        <v>60</v>
      </c>
      <c r="E18" s="16">
        <f t="shared" si="1"/>
        <v>12</v>
      </c>
      <c r="F18" s="16">
        <v>12</v>
      </c>
      <c r="G18" s="16">
        <v>0</v>
      </c>
      <c r="H18" s="16">
        <f t="shared" si="2"/>
        <v>48</v>
      </c>
      <c r="I18" s="16">
        <v>48</v>
      </c>
      <c r="J18" s="16">
        <v>0</v>
      </c>
      <c r="K18" s="16">
        <v>0</v>
      </c>
      <c r="L18" s="16">
        <v>0</v>
      </c>
      <c r="M18" s="16">
        <f t="shared" si="3"/>
        <v>1</v>
      </c>
      <c r="N18" s="16">
        <f t="shared" si="4"/>
        <v>1</v>
      </c>
      <c r="O18" s="16">
        <v>1</v>
      </c>
      <c r="P18" s="16">
        <v>0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61</v>
      </c>
      <c r="W18" s="16">
        <f t="shared" si="7"/>
        <v>13</v>
      </c>
      <c r="X18" s="16">
        <f t="shared" si="8"/>
        <v>13</v>
      </c>
      <c r="Y18" s="16">
        <f t="shared" si="9"/>
        <v>0</v>
      </c>
      <c r="Z18" s="16">
        <f t="shared" si="10"/>
        <v>48</v>
      </c>
      <c r="AA18" s="16">
        <f t="shared" si="11"/>
        <v>48</v>
      </c>
      <c r="AB18" s="16">
        <f t="shared" si="12"/>
        <v>0</v>
      </c>
      <c r="AC18" s="16">
        <f t="shared" si="13"/>
        <v>0</v>
      </c>
      <c r="AD18" s="16">
        <f t="shared" si="14"/>
        <v>0</v>
      </c>
    </row>
    <row r="19" spans="1:30" ht="13.5">
      <c r="A19" s="24" t="s">
        <v>59</v>
      </c>
      <c r="B19" s="36" t="s">
        <v>84</v>
      </c>
      <c r="C19" s="37" t="s">
        <v>85</v>
      </c>
      <c r="D19" s="16">
        <f t="shared" si="0"/>
        <v>159</v>
      </c>
      <c r="E19" s="16">
        <f t="shared" si="1"/>
        <v>28</v>
      </c>
      <c r="F19" s="16">
        <v>23</v>
      </c>
      <c r="G19" s="16">
        <v>5</v>
      </c>
      <c r="H19" s="16">
        <f t="shared" si="2"/>
        <v>131</v>
      </c>
      <c r="I19" s="16">
        <v>112</v>
      </c>
      <c r="J19" s="16">
        <v>19</v>
      </c>
      <c r="K19" s="16">
        <v>0</v>
      </c>
      <c r="L19" s="16">
        <v>0</v>
      </c>
      <c r="M19" s="16">
        <f t="shared" si="3"/>
        <v>14</v>
      </c>
      <c r="N19" s="16">
        <f t="shared" si="4"/>
        <v>9</v>
      </c>
      <c r="O19" s="16">
        <v>9</v>
      </c>
      <c r="P19" s="16">
        <v>0</v>
      </c>
      <c r="Q19" s="16">
        <f t="shared" si="5"/>
        <v>5</v>
      </c>
      <c r="R19" s="16">
        <v>0</v>
      </c>
      <c r="S19" s="16">
        <v>5</v>
      </c>
      <c r="T19" s="16">
        <v>0</v>
      </c>
      <c r="U19" s="16">
        <v>0</v>
      </c>
      <c r="V19" s="16">
        <f t="shared" si="6"/>
        <v>173</v>
      </c>
      <c r="W19" s="16">
        <f t="shared" si="7"/>
        <v>37</v>
      </c>
      <c r="X19" s="16">
        <f t="shared" si="8"/>
        <v>32</v>
      </c>
      <c r="Y19" s="16">
        <f t="shared" si="9"/>
        <v>5</v>
      </c>
      <c r="Z19" s="16">
        <f t="shared" si="10"/>
        <v>136</v>
      </c>
      <c r="AA19" s="16">
        <f t="shared" si="11"/>
        <v>112</v>
      </c>
      <c r="AB19" s="16">
        <f t="shared" si="12"/>
        <v>24</v>
      </c>
      <c r="AC19" s="16">
        <f t="shared" si="13"/>
        <v>0</v>
      </c>
      <c r="AD19" s="16">
        <f t="shared" si="14"/>
        <v>0</v>
      </c>
    </row>
    <row r="20" spans="1:30" ht="13.5">
      <c r="A20" s="24" t="s">
        <v>59</v>
      </c>
      <c r="B20" s="36" t="s">
        <v>86</v>
      </c>
      <c r="C20" s="37" t="s">
        <v>87</v>
      </c>
      <c r="D20" s="16">
        <f t="shared" si="0"/>
        <v>144</v>
      </c>
      <c r="E20" s="16">
        <f t="shared" si="1"/>
        <v>35</v>
      </c>
      <c r="F20" s="16">
        <v>13</v>
      </c>
      <c r="G20" s="16">
        <v>22</v>
      </c>
      <c r="H20" s="16">
        <f t="shared" si="2"/>
        <v>109</v>
      </c>
      <c r="I20" s="16">
        <v>89</v>
      </c>
      <c r="J20" s="16">
        <v>19</v>
      </c>
      <c r="K20" s="16">
        <v>1</v>
      </c>
      <c r="L20" s="16">
        <v>0</v>
      </c>
      <c r="M20" s="16">
        <f t="shared" si="3"/>
        <v>2</v>
      </c>
      <c r="N20" s="16">
        <f t="shared" si="4"/>
        <v>2</v>
      </c>
      <c r="O20" s="16">
        <v>2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146</v>
      </c>
      <c r="W20" s="16">
        <f t="shared" si="7"/>
        <v>37</v>
      </c>
      <c r="X20" s="16">
        <f t="shared" si="8"/>
        <v>15</v>
      </c>
      <c r="Y20" s="16">
        <f t="shared" si="9"/>
        <v>22</v>
      </c>
      <c r="Z20" s="16">
        <f t="shared" si="10"/>
        <v>109</v>
      </c>
      <c r="AA20" s="16">
        <f t="shared" si="11"/>
        <v>89</v>
      </c>
      <c r="AB20" s="16">
        <f t="shared" si="12"/>
        <v>19</v>
      </c>
      <c r="AC20" s="16">
        <f t="shared" si="13"/>
        <v>1</v>
      </c>
      <c r="AD20" s="16">
        <f t="shared" si="14"/>
        <v>0</v>
      </c>
    </row>
    <row r="21" spans="1:30" ht="13.5">
      <c r="A21" s="24" t="s">
        <v>59</v>
      </c>
      <c r="B21" s="36" t="s">
        <v>88</v>
      </c>
      <c r="C21" s="37" t="s">
        <v>89</v>
      </c>
      <c r="D21" s="16">
        <f t="shared" si="0"/>
        <v>53</v>
      </c>
      <c r="E21" s="16">
        <f t="shared" si="1"/>
        <v>8</v>
      </c>
      <c r="F21" s="16">
        <v>8</v>
      </c>
      <c r="G21" s="16">
        <v>0</v>
      </c>
      <c r="H21" s="16">
        <f t="shared" si="2"/>
        <v>45</v>
      </c>
      <c r="I21" s="16">
        <v>44</v>
      </c>
      <c r="J21" s="16">
        <v>0</v>
      </c>
      <c r="K21" s="16">
        <v>1</v>
      </c>
      <c r="L21" s="16">
        <v>0</v>
      </c>
      <c r="M21" s="16">
        <f t="shared" si="3"/>
        <v>3</v>
      </c>
      <c r="N21" s="16">
        <f t="shared" si="4"/>
        <v>3</v>
      </c>
      <c r="O21" s="16">
        <v>3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56</v>
      </c>
      <c r="W21" s="16">
        <f t="shared" si="7"/>
        <v>11</v>
      </c>
      <c r="X21" s="16">
        <f t="shared" si="8"/>
        <v>11</v>
      </c>
      <c r="Y21" s="16">
        <f t="shared" si="9"/>
        <v>0</v>
      </c>
      <c r="Z21" s="16">
        <f t="shared" si="10"/>
        <v>45</v>
      </c>
      <c r="AA21" s="16">
        <f t="shared" si="11"/>
        <v>44</v>
      </c>
      <c r="AB21" s="16">
        <f t="shared" si="12"/>
        <v>0</v>
      </c>
      <c r="AC21" s="16">
        <f t="shared" si="13"/>
        <v>1</v>
      </c>
      <c r="AD21" s="16">
        <f t="shared" si="14"/>
        <v>0</v>
      </c>
    </row>
    <row r="22" spans="1:30" ht="13.5">
      <c r="A22" s="24" t="s">
        <v>59</v>
      </c>
      <c r="B22" s="36" t="s">
        <v>90</v>
      </c>
      <c r="C22" s="37" t="s">
        <v>91</v>
      </c>
      <c r="D22" s="16">
        <f t="shared" si="0"/>
        <v>54</v>
      </c>
      <c r="E22" s="16">
        <f t="shared" si="1"/>
        <v>14</v>
      </c>
      <c r="F22" s="16">
        <v>14</v>
      </c>
      <c r="G22" s="16">
        <v>0</v>
      </c>
      <c r="H22" s="16">
        <f t="shared" si="2"/>
        <v>40</v>
      </c>
      <c r="I22" s="16">
        <v>40</v>
      </c>
      <c r="J22" s="16">
        <v>0</v>
      </c>
      <c r="K22" s="16">
        <v>0</v>
      </c>
      <c r="L22" s="16">
        <v>0</v>
      </c>
      <c r="M22" s="16">
        <f t="shared" si="3"/>
        <v>7</v>
      </c>
      <c r="N22" s="16">
        <f t="shared" si="4"/>
        <v>3</v>
      </c>
      <c r="O22" s="16">
        <v>3</v>
      </c>
      <c r="P22" s="16">
        <v>0</v>
      </c>
      <c r="Q22" s="16">
        <f t="shared" si="5"/>
        <v>4</v>
      </c>
      <c r="R22" s="16">
        <v>4</v>
      </c>
      <c r="S22" s="16">
        <v>0</v>
      </c>
      <c r="T22" s="16">
        <v>0</v>
      </c>
      <c r="U22" s="16">
        <v>0</v>
      </c>
      <c r="V22" s="16">
        <f t="shared" si="6"/>
        <v>61</v>
      </c>
      <c r="W22" s="16">
        <f t="shared" si="7"/>
        <v>17</v>
      </c>
      <c r="X22" s="16">
        <f t="shared" si="8"/>
        <v>17</v>
      </c>
      <c r="Y22" s="16">
        <f t="shared" si="9"/>
        <v>0</v>
      </c>
      <c r="Z22" s="16">
        <f t="shared" si="10"/>
        <v>44</v>
      </c>
      <c r="AA22" s="16">
        <f t="shared" si="11"/>
        <v>44</v>
      </c>
      <c r="AB22" s="16">
        <f t="shared" si="12"/>
        <v>0</v>
      </c>
      <c r="AC22" s="16">
        <f t="shared" si="13"/>
        <v>0</v>
      </c>
      <c r="AD22" s="16">
        <f t="shared" si="14"/>
        <v>0</v>
      </c>
    </row>
    <row r="23" spans="1:30" ht="13.5">
      <c r="A23" s="24" t="s">
        <v>59</v>
      </c>
      <c r="B23" s="36" t="s">
        <v>92</v>
      </c>
      <c r="C23" s="37" t="s">
        <v>93</v>
      </c>
      <c r="D23" s="16">
        <f t="shared" si="0"/>
        <v>54</v>
      </c>
      <c r="E23" s="16">
        <f t="shared" si="1"/>
        <v>6</v>
      </c>
      <c r="F23" s="16">
        <v>6</v>
      </c>
      <c r="G23" s="16">
        <v>0</v>
      </c>
      <c r="H23" s="16">
        <f t="shared" si="2"/>
        <v>48</v>
      </c>
      <c r="I23" s="16">
        <v>48</v>
      </c>
      <c r="J23" s="16">
        <v>0</v>
      </c>
      <c r="K23" s="16">
        <v>0</v>
      </c>
      <c r="L23" s="16">
        <v>0</v>
      </c>
      <c r="M23" s="16">
        <f t="shared" si="3"/>
        <v>8</v>
      </c>
      <c r="N23" s="16">
        <f t="shared" si="4"/>
        <v>1</v>
      </c>
      <c r="O23" s="16">
        <v>1</v>
      </c>
      <c r="P23" s="16">
        <v>0</v>
      </c>
      <c r="Q23" s="16">
        <f t="shared" si="5"/>
        <v>7</v>
      </c>
      <c r="R23" s="16">
        <v>7</v>
      </c>
      <c r="S23" s="16">
        <v>0</v>
      </c>
      <c r="T23" s="16">
        <v>0</v>
      </c>
      <c r="U23" s="16">
        <v>0</v>
      </c>
      <c r="V23" s="16">
        <f t="shared" si="6"/>
        <v>62</v>
      </c>
      <c r="W23" s="16">
        <f t="shared" si="7"/>
        <v>7</v>
      </c>
      <c r="X23" s="16">
        <f t="shared" si="8"/>
        <v>7</v>
      </c>
      <c r="Y23" s="16">
        <f t="shared" si="9"/>
        <v>0</v>
      </c>
      <c r="Z23" s="16">
        <f t="shared" si="10"/>
        <v>55</v>
      </c>
      <c r="AA23" s="16">
        <f t="shared" si="11"/>
        <v>55</v>
      </c>
      <c r="AB23" s="16">
        <f t="shared" si="12"/>
        <v>0</v>
      </c>
      <c r="AC23" s="16">
        <f t="shared" si="13"/>
        <v>0</v>
      </c>
      <c r="AD23" s="16">
        <f t="shared" si="14"/>
        <v>0</v>
      </c>
    </row>
    <row r="24" spans="1:30" ht="13.5">
      <c r="A24" s="24" t="s">
        <v>59</v>
      </c>
      <c r="B24" s="36" t="s">
        <v>94</v>
      </c>
      <c r="C24" s="37" t="s">
        <v>95</v>
      </c>
      <c r="D24" s="16">
        <f t="shared" si="0"/>
        <v>15</v>
      </c>
      <c r="E24" s="16">
        <f t="shared" si="1"/>
        <v>7</v>
      </c>
      <c r="F24" s="16">
        <v>7</v>
      </c>
      <c r="G24" s="16">
        <v>0</v>
      </c>
      <c r="H24" s="16">
        <f t="shared" si="2"/>
        <v>8</v>
      </c>
      <c r="I24" s="16">
        <v>0</v>
      </c>
      <c r="J24" s="16">
        <v>8</v>
      </c>
      <c r="K24" s="16">
        <v>0</v>
      </c>
      <c r="L24" s="16">
        <v>0</v>
      </c>
      <c r="M24" s="16">
        <f t="shared" si="3"/>
        <v>2</v>
      </c>
      <c r="N24" s="16">
        <f t="shared" si="4"/>
        <v>2</v>
      </c>
      <c r="O24" s="16">
        <v>2</v>
      </c>
      <c r="P24" s="16">
        <v>0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17</v>
      </c>
      <c r="W24" s="16">
        <f t="shared" si="7"/>
        <v>9</v>
      </c>
      <c r="X24" s="16">
        <f t="shared" si="8"/>
        <v>9</v>
      </c>
      <c r="Y24" s="16">
        <f t="shared" si="9"/>
        <v>0</v>
      </c>
      <c r="Z24" s="16">
        <f t="shared" si="10"/>
        <v>8</v>
      </c>
      <c r="AA24" s="16">
        <f t="shared" si="11"/>
        <v>0</v>
      </c>
      <c r="AB24" s="16">
        <f t="shared" si="12"/>
        <v>8</v>
      </c>
      <c r="AC24" s="16">
        <f t="shared" si="13"/>
        <v>0</v>
      </c>
      <c r="AD24" s="16">
        <f t="shared" si="14"/>
        <v>0</v>
      </c>
    </row>
    <row r="25" spans="1:30" ht="13.5">
      <c r="A25" s="24" t="s">
        <v>59</v>
      </c>
      <c r="B25" s="36" t="s">
        <v>96</v>
      </c>
      <c r="C25" s="37" t="s">
        <v>97</v>
      </c>
      <c r="D25" s="16">
        <f t="shared" si="0"/>
        <v>39</v>
      </c>
      <c r="E25" s="16">
        <f t="shared" si="1"/>
        <v>5</v>
      </c>
      <c r="F25" s="16">
        <v>5</v>
      </c>
      <c r="G25" s="16">
        <v>0</v>
      </c>
      <c r="H25" s="16">
        <f t="shared" si="2"/>
        <v>34</v>
      </c>
      <c r="I25" s="16">
        <v>34</v>
      </c>
      <c r="J25" s="16">
        <v>0</v>
      </c>
      <c r="K25" s="16">
        <v>0</v>
      </c>
      <c r="L25" s="16">
        <v>0</v>
      </c>
      <c r="M25" s="16">
        <f t="shared" si="3"/>
        <v>7</v>
      </c>
      <c r="N25" s="16">
        <f t="shared" si="4"/>
        <v>0</v>
      </c>
      <c r="O25" s="16">
        <v>0</v>
      </c>
      <c r="P25" s="16">
        <v>0</v>
      </c>
      <c r="Q25" s="16">
        <f t="shared" si="5"/>
        <v>7</v>
      </c>
      <c r="R25" s="16">
        <v>7</v>
      </c>
      <c r="S25" s="16">
        <v>0</v>
      </c>
      <c r="T25" s="16">
        <v>0</v>
      </c>
      <c r="U25" s="16">
        <v>0</v>
      </c>
      <c r="V25" s="16">
        <f t="shared" si="6"/>
        <v>46</v>
      </c>
      <c r="W25" s="16">
        <f t="shared" si="7"/>
        <v>5</v>
      </c>
      <c r="X25" s="16">
        <f t="shared" si="8"/>
        <v>5</v>
      </c>
      <c r="Y25" s="16">
        <f t="shared" si="9"/>
        <v>0</v>
      </c>
      <c r="Z25" s="16">
        <f t="shared" si="10"/>
        <v>41</v>
      </c>
      <c r="AA25" s="16">
        <f t="shared" si="11"/>
        <v>41</v>
      </c>
      <c r="AB25" s="16">
        <f t="shared" si="12"/>
        <v>0</v>
      </c>
      <c r="AC25" s="16">
        <f t="shared" si="13"/>
        <v>0</v>
      </c>
      <c r="AD25" s="16">
        <f t="shared" si="14"/>
        <v>0</v>
      </c>
    </row>
    <row r="26" spans="1:30" ht="13.5">
      <c r="A26" s="24" t="s">
        <v>59</v>
      </c>
      <c r="B26" s="36" t="s">
        <v>98</v>
      </c>
      <c r="C26" s="37" t="s">
        <v>99</v>
      </c>
      <c r="D26" s="16">
        <f t="shared" si="0"/>
        <v>43</v>
      </c>
      <c r="E26" s="16">
        <f t="shared" si="1"/>
        <v>8</v>
      </c>
      <c r="F26" s="16">
        <v>8</v>
      </c>
      <c r="G26" s="16">
        <v>0</v>
      </c>
      <c r="H26" s="16">
        <f t="shared" si="2"/>
        <v>35</v>
      </c>
      <c r="I26" s="16">
        <v>23</v>
      </c>
      <c r="J26" s="16">
        <v>11</v>
      </c>
      <c r="K26" s="16">
        <v>0</v>
      </c>
      <c r="L26" s="16">
        <v>1</v>
      </c>
      <c r="M26" s="16">
        <f t="shared" si="3"/>
        <v>2</v>
      </c>
      <c r="N26" s="16">
        <f t="shared" si="4"/>
        <v>2</v>
      </c>
      <c r="O26" s="16">
        <v>2</v>
      </c>
      <c r="P26" s="16">
        <v>0</v>
      </c>
      <c r="Q26" s="16">
        <f t="shared" si="5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6"/>
        <v>45</v>
      </c>
      <c r="W26" s="16">
        <f t="shared" si="7"/>
        <v>10</v>
      </c>
      <c r="X26" s="16">
        <f t="shared" si="8"/>
        <v>10</v>
      </c>
      <c r="Y26" s="16">
        <f t="shared" si="9"/>
        <v>0</v>
      </c>
      <c r="Z26" s="16">
        <f t="shared" si="10"/>
        <v>35</v>
      </c>
      <c r="AA26" s="16">
        <f t="shared" si="11"/>
        <v>23</v>
      </c>
      <c r="AB26" s="16">
        <f t="shared" si="12"/>
        <v>11</v>
      </c>
      <c r="AC26" s="16">
        <f t="shared" si="13"/>
        <v>0</v>
      </c>
      <c r="AD26" s="16">
        <f t="shared" si="14"/>
        <v>1</v>
      </c>
    </row>
    <row r="27" spans="1:30" ht="13.5">
      <c r="A27" s="24" t="s">
        <v>59</v>
      </c>
      <c r="B27" s="36" t="s">
        <v>100</v>
      </c>
      <c r="C27" s="37" t="s">
        <v>101</v>
      </c>
      <c r="D27" s="16">
        <f t="shared" si="0"/>
        <v>7</v>
      </c>
      <c r="E27" s="16">
        <f t="shared" si="1"/>
        <v>7</v>
      </c>
      <c r="F27" s="16">
        <v>7</v>
      </c>
      <c r="G27" s="16">
        <v>0</v>
      </c>
      <c r="H27" s="16">
        <f t="shared" si="2"/>
        <v>0</v>
      </c>
      <c r="I27" s="16">
        <v>0</v>
      </c>
      <c r="J27" s="16">
        <v>0</v>
      </c>
      <c r="K27" s="16">
        <v>0</v>
      </c>
      <c r="L27" s="16">
        <v>0</v>
      </c>
      <c r="M27" s="16">
        <f t="shared" si="3"/>
        <v>10</v>
      </c>
      <c r="N27" s="16">
        <f t="shared" si="4"/>
        <v>5</v>
      </c>
      <c r="O27" s="16">
        <v>5</v>
      </c>
      <c r="P27" s="16">
        <v>0</v>
      </c>
      <c r="Q27" s="16">
        <f t="shared" si="5"/>
        <v>5</v>
      </c>
      <c r="R27" s="16">
        <v>0</v>
      </c>
      <c r="S27" s="16">
        <v>5</v>
      </c>
      <c r="T27" s="16">
        <v>0</v>
      </c>
      <c r="U27" s="16">
        <v>0</v>
      </c>
      <c r="V27" s="16">
        <f t="shared" si="6"/>
        <v>17</v>
      </c>
      <c r="W27" s="16">
        <f t="shared" si="7"/>
        <v>12</v>
      </c>
      <c r="X27" s="16">
        <f t="shared" si="8"/>
        <v>12</v>
      </c>
      <c r="Y27" s="16">
        <f t="shared" si="9"/>
        <v>0</v>
      </c>
      <c r="Z27" s="16">
        <f t="shared" si="10"/>
        <v>5</v>
      </c>
      <c r="AA27" s="16">
        <f t="shared" si="11"/>
        <v>0</v>
      </c>
      <c r="AB27" s="16">
        <f t="shared" si="12"/>
        <v>5</v>
      </c>
      <c r="AC27" s="16">
        <f t="shared" si="13"/>
        <v>0</v>
      </c>
      <c r="AD27" s="16">
        <f t="shared" si="14"/>
        <v>0</v>
      </c>
    </row>
    <row r="28" spans="1:30" ht="13.5">
      <c r="A28" s="24" t="s">
        <v>59</v>
      </c>
      <c r="B28" s="36" t="s">
        <v>102</v>
      </c>
      <c r="C28" s="37" t="s">
        <v>103</v>
      </c>
      <c r="D28" s="16">
        <f t="shared" si="0"/>
        <v>17</v>
      </c>
      <c r="E28" s="16">
        <f t="shared" si="1"/>
        <v>4</v>
      </c>
      <c r="F28" s="16">
        <v>3</v>
      </c>
      <c r="G28" s="16">
        <v>1</v>
      </c>
      <c r="H28" s="16">
        <f t="shared" si="2"/>
        <v>13</v>
      </c>
      <c r="I28" s="16">
        <v>2</v>
      </c>
      <c r="J28" s="16">
        <v>9</v>
      </c>
      <c r="K28" s="16">
        <v>1</v>
      </c>
      <c r="L28" s="16">
        <v>1</v>
      </c>
      <c r="M28" s="16">
        <f t="shared" si="3"/>
        <v>5</v>
      </c>
      <c r="N28" s="16">
        <f t="shared" si="4"/>
        <v>2</v>
      </c>
      <c r="O28" s="16">
        <v>1</v>
      </c>
      <c r="P28" s="16">
        <v>1</v>
      </c>
      <c r="Q28" s="16">
        <f t="shared" si="5"/>
        <v>3</v>
      </c>
      <c r="R28" s="16">
        <v>0</v>
      </c>
      <c r="S28" s="16">
        <v>3</v>
      </c>
      <c r="T28" s="16">
        <v>0</v>
      </c>
      <c r="U28" s="16">
        <v>0</v>
      </c>
      <c r="V28" s="16">
        <f t="shared" si="6"/>
        <v>22</v>
      </c>
      <c r="W28" s="16">
        <f t="shared" si="7"/>
        <v>6</v>
      </c>
      <c r="X28" s="16">
        <f t="shared" si="8"/>
        <v>4</v>
      </c>
      <c r="Y28" s="16">
        <f t="shared" si="9"/>
        <v>2</v>
      </c>
      <c r="Z28" s="16">
        <f t="shared" si="10"/>
        <v>16</v>
      </c>
      <c r="AA28" s="16">
        <f t="shared" si="11"/>
        <v>2</v>
      </c>
      <c r="AB28" s="16">
        <f t="shared" si="12"/>
        <v>12</v>
      </c>
      <c r="AC28" s="16">
        <f t="shared" si="13"/>
        <v>1</v>
      </c>
      <c r="AD28" s="16">
        <f t="shared" si="14"/>
        <v>1</v>
      </c>
    </row>
    <row r="29" spans="1:30" ht="13.5">
      <c r="A29" s="24" t="s">
        <v>59</v>
      </c>
      <c r="B29" s="36" t="s">
        <v>104</v>
      </c>
      <c r="C29" s="37" t="s">
        <v>8</v>
      </c>
      <c r="D29" s="16">
        <f t="shared" si="0"/>
        <v>14</v>
      </c>
      <c r="E29" s="16">
        <f t="shared" si="1"/>
        <v>5</v>
      </c>
      <c r="F29" s="16">
        <v>5</v>
      </c>
      <c r="G29" s="16">
        <v>0</v>
      </c>
      <c r="H29" s="16">
        <f t="shared" si="2"/>
        <v>9</v>
      </c>
      <c r="I29" s="16">
        <v>0</v>
      </c>
      <c r="J29" s="16">
        <v>8</v>
      </c>
      <c r="K29" s="16">
        <v>1</v>
      </c>
      <c r="L29" s="16">
        <v>0</v>
      </c>
      <c r="M29" s="16">
        <f t="shared" si="3"/>
        <v>0</v>
      </c>
      <c r="N29" s="16">
        <f t="shared" si="4"/>
        <v>0</v>
      </c>
      <c r="O29" s="16">
        <v>0</v>
      </c>
      <c r="P29" s="16">
        <v>0</v>
      </c>
      <c r="Q29" s="16">
        <f t="shared" si="5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6"/>
        <v>14</v>
      </c>
      <c r="W29" s="16">
        <f t="shared" si="7"/>
        <v>5</v>
      </c>
      <c r="X29" s="16">
        <f t="shared" si="8"/>
        <v>5</v>
      </c>
      <c r="Y29" s="16">
        <f t="shared" si="9"/>
        <v>0</v>
      </c>
      <c r="Z29" s="16">
        <f t="shared" si="10"/>
        <v>9</v>
      </c>
      <c r="AA29" s="16">
        <f t="shared" si="11"/>
        <v>0</v>
      </c>
      <c r="AB29" s="16">
        <f t="shared" si="12"/>
        <v>8</v>
      </c>
      <c r="AC29" s="16">
        <f t="shared" si="13"/>
        <v>1</v>
      </c>
      <c r="AD29" s="16">
        <f t="shared" si="14"/>
        <v>0</v>
      </c>
    </row>
    <row r="30" spans="1:30" ht="13.5">
      <c r="A30" s="24" t="s">
        <v>59</v>
      </c>
      <c r="B30" s="36" t="s">
        <v>105</v>
      </c>
      <c r="C30" s="37" t="s">
        <v>106</v>
      </c>
      <c r="D30" s="16">
        <f t="shared" si="0"/>
        <v>1</v>
      </c>
      <c r="E30" s="16">
        <f t="shared" si="1"/>
        <v>1</v>
      </c>
      <c r="F30" s="16">
        <v>1</v>
      </c>
      <c r="G30" s="16">
        <v>0</v>
      </c>
      <c r="H30" s="16">
        <f t="shared" si="2"/>
        <v>0</v>
      </c>
      <c r="I30" s="16">
        <v>0</v>
      </c>
      <c r="J30" s="16">
        <v>0</v>
      </c>
      <c r="K30" s="16">
        <v>0</v>
      </c>
      <c r="L30" s="16">
        <v>0</v>
      </c>
      <c r="M30" s="16">
        <f t="shared" si="3"/>
        <v>1</v>
      </c>
      <c r="N30" s="16">
        <f t="shared" si="4"/>
        <v>1</v>
      </c>
      <c r="O30" s="16">
        <v>1</v>
      </c>
      <c r="P30" s="16">
        <v>0</v>
      </c>
      <c r="Q30" s="16">
        <f t="shared" si="5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6"/>
        <v>2</v>
      </c>
      <c r="W30" s="16">
        <f t="shared" si="7"/>
        <v>2</v>
      </c>
      <c r="X30" s="16">
        <f t="shared" si="8"/>
        <v>2</v>
      </c>
      <c r="Y30" s="16">
        <f t="shared" si="9"/>
        <v>0</v>
      </c>
      <c r="Z30" s="16">
        <f t="shared" si="10"/>
        <v>0</v>
      </c>
      <c r="AA30" s="16">
        <f t="shared" si="11"/>
        <v>0</v>
      </c>
      <c r="AB30" s="16">
        <f t="shared" si="12"/>
        <v>0</v>
      </c>
      <c r="AC30" s="16">
        <f t="shared" si="13"/>
        <v>0</v>
      </c>
      <c r="AD30" s="16">
        <f t="shared" si="14"/>
        <v>0</v>
      </c>
    </row>
    <row r="31" spans="1:30" ht="13.5">
      <c r="A31" s="24" t="s">
        <v>59</v>
      </c>
      <c r="B31" s="36" t="s">
        <v>107</v>
      </c>
      <c r="C31" s="37" t="s">
        <v>58</v>
      </c>
      <c r="D31" s="16">
        <f t="shared" si="0"/>
        <v>2</v>
      </c>
      <c r="E31" s="16">
        <f t="shared" si="1"/>
        <v>2</v>
      </c>
      <c r="F31" s="16">
        <v>2</v>
      </c>
      <c r="G31" s="16">
        <v>0</v>
      </c>
      <c r="H31" s="16">
        <f t="shared" si="2"/>
        <v>0</v>
      </c>
      <c r="I31" s="16">
        <v>0</v>
      </c>
      <c r="J31" s="16">
        <v>0</v>
      </c>
      <c r="K31" s="16">
        <v>0</v>
      </c>
      <c r="L31" s="16">
        <v>0</v>
      </c>
      <c r="M31" s="16">
        <f t="shared" si="3"/>
        <v>2</v>
      </c>
      <c r="N31" s="16">
        <f t="shared" si="4"/>
        <v>2</v>
      </c>
      <c r="O31" s="16">
        <v>2</v>
      </c>
      <c r="P31" s="16">
        <v>0</v>
      </c>
      <c r="Q31" s="16">
        <f t="shared" si="5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6"/>
        <v>4</v>
      </c>
      <c r="W31" s="16">
        <f t="shared" si="7"/>
        <v>4</v>
      </c>
      <c r="X31" s="16">
        <f t="shared" si="8"/>
        <v>4</v>
      </c>
      <c r="Y31" s="16">
        <f t="shared" si="9"/>
        <v>0</v>
      </c>
      <c r="Z31" s="16">
        <f t="shared" si="10"/>
        <v>0</v>
      </c>
      <c r="AA31" s="16">
        <f t="shared" si="11"/>
        <v>0</v>
      </c>
      <c r="AB31" s="16">
        <f t="shared" si="12"/>
        <v>0</v>
      </c>
      <c r="AC31" s="16">
        <f t="shared" si="13"/>
        <v>0</v>
      </c>
      <c r="AD31" s="16">
        <f t="shared" si="14"/>
        <v>0</v>
      </c>
    </row>
    <row r="32" spans="1:30" ht="13.5">
      <c r="A32" s="24" t="s">
        <v>59</v>
      </c>
      <c r="B32" s="36" t="s">
        <v>108</v>
      </c>
      <c r="C32" s="37" t="s">
        <v>109</v>
      </c>
      <c r="D32" s="16">
        <f t="shared" si="0"/>
        <v>5</v>
      </c>
      <c r="E32" s="16">
        <f t="shared" si="1"/>
        <v>2</v>
      </c>
      <c r="F32" s="16">
        <v>2</v>
      </c>
      <c r="G32" s="16">
        <v>0</v>
      </c>
      <c r="H32" s="16">
        <f t="shared" si="2"/>
        <v>3</v>
      </c>
      <c r="I32" s="16">
        <v>3</v>
      </c>
      <c r="J32" s="16">
        <v>0</v>
      </c>
      <c r="K32" s="16">
        <v>0</v>
      </c>
      <c r="L32" s="16">
        <v>0</v>
      </c>
      <c r="M32" s="16">
        <f t="shared" si="3"/>
        <v>0</v>
      </c>
      <c r="N32" s="16">
        <f t="shared" si="4"/>
        <v>0</v>
      </c>
      <c r="O32" s="16">
        <v>0</v>
      </c>
      <c r="P32" s="16">
        <v>0</v>
      </c>
      <c r="Q32" s="16">
        <f t="shared" si="5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6"/>
        <v>5</v>
      </c>
      <c r="W32" s="16">
        <f t="shared" si="7"/>
        <v>2</v>
      </c>
      <c r="X32" s="16">
        <f t="shared" si="8"/>
        <v>2</v>
      </c>
      <c r="Y32" s="16">
        <f t="shared" si="9"/>
        <v>0</v>
      </c>
      <c r="Z32" s="16">
        <f t="shared" si="10"/>
        <v>3</v>
      </c>
      <c r="AA32" s="16">
        <f t="shared" si="11"/>
        <v>3</v>
      </c>
      <c r="AB32" s="16">
        <f t="shared" si="12"/>
        <v>0</v>
      </c>
      <c r="AC32" s="16">
        <f t="shared" si="13"/>
        <v>0</v>
      </c>
      <c r="AD32" s="16">
        <f t="shared" si="14"/>
        <v>0</v>
      </c>
    </row>
    <row r="33" spans="1:30" ht="13.5">
      <c r="A33" s="24" t="s">
        <v>59</v>
      </c>
      <c r="B33" s="36" t="s">
        <v>110</v>
      </c>
      <c r="C33" s="37" t="s">
        <v>111</v>
      </c>
      <c r="D33" s="16">
        <f t="shared" si="0"/>
        <v>9</v>
      </c>
      <c r="E33" s="16">
        <f t="shared" si="1"/>
        <v>3</v>
      </c>
      <c r="F33" s="16">
        <v>3</v>
      </c>
      <c r="G33" s="16">
        <v>0</v>
      </c>
      <c r="H33" s="16">
        <f t="shared" si="2"/>
        <v>6</v>
      </c>
      <c r="I33" s="16">
        <v>6</v>
      </c>
      <c r="J33" s="16">
        <v>0</v>
      </c>
      <c r="K33" s="16">
        <v>0</v>
      </c>
      <c r="L33" s="16">
        <v>0</v>
      </c>
      <c r="M33" s="16">
        <f t="shared" si="3"/>
        <v>1</v>
      </c>
      <c r="N33" s="16">
        <f t="shared" si="4"/>
        <v>1</v>
      </c>
      <c r="O33" s="16">
        <v>1</v>
      </c>
      <c r="P33" s="16">
        <v>0</v>
      </c>
      <c r="Q33" s="16">
        <f t="shared" si="5"/>
        <v>0</v>
      </c>
      <c r="R33" s="16">
        <v>0</v>
      </c>
      <c r="S33" s="16">
        <v>0</v>
      </c>
      <c r="T33" s="16">
        <v>0</v>
      </c>
      <c r="U33" s="16">
        <v>0</v>
      </c>
      <c r="V33" s="16">
        <f t="shared" si="6"/>
        <v>10</v>
      </c>
      <c r="W33" s="16">
        <f t="shared" si="7"/>
        <v>4</v>
      </c>
      <c r="X33" s="16">
        <f t="shared" si="8"/>
        <v>4</v>
      </c>
      <c r="Y33" s="16">
        <f t="shared" si="9"/>
        <v>0</v>
      </c>
      <c r="Z33" s="16">
        <f t="shared" si="10"/>
        <v>6</v>
      </c>
      <c r="AA33" s="16">
        <f t="shared" si="11"/>
        <v>6</v>
      </c>
      <c r="AB33" s="16">
        <f t="shared" si="12"/>
        <v>0</v>
      </c>
      <c r="AC33" s="16">
        <f t="shared" si="13"/>
        <v>0</v>
      </c>
      <c r="AD33" s="16">
        <f t="shared" si="14"/>
        <v>0</v>
      </c>
    </row>
    <row r="34" spans="1:30" ht="13.5">
      <c r="A34" s="24" t="s">
        <v>59</v>
      </c>
      <c r="B34" s="36" t="s">
        <v>112</v>
      </c>
      <c r="C34" s="37" t="s">
        <v>113</v>
      </c>
      <c r="D34" s="16">
        <f t="shared" si="0"/>
        <v>3</v>
      </c>
      <c r="E34" s="16">
        <f t="shared" si="1"/>
        <v>3</v>
      </c>
      <c r="F34" s="16">
        <v>3</v>
      </c>
      <c r="G34" s="16">
        <v>0</v>
      </c>
      <c r="H34" s="16">
        <f t="shared" si="2"/>
        <v>0</v>
      </c>
      <c r="I34" s="16">
        <v>0</v>
      </c>
      <c r="J34" s="16">
        <v>0</v>
      </c>
      <c r="K34" s="16">
        <v>0</v>
      </c>
      <c r="L34" s="16">
        <v>0</v>
      </c>
      <c r="M34" s="16">
        <f t="shared" si="3"/>
        <v>1</v>
      </c>
      <c r="N34" s="16">
        <f t="shared" si="4"/>
        <v>1</v>
      </c>
      <c r="O34" s="16">
        <v>1</v>
      </c>
      <c r="P34" s="16">
        <v>0</v>
      </c>
      <c r="Q34" s="16">
        <f t="shared" si="5"/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6"/>
        <v>4</v>
      </c>
      <c r="W34" s="16">
        <f t="shared" si="7"/>
        <v>4</v>
      </c>
      <c r="X34" s="16">
        <f t="shared" si="8"/>
        <v>4</v>
      </c>
      <c r="Y34" s="16">
        <f t="shared" si="9"/>
        <v>0</v>
      </c>
      <c r="Z34" s="16">
        <f t="shared" si="10"/>
        <v>0</v>
      </c>
      <c r="AA34" s="16">
        <f t="shared" si="11"/>
        <v>0</v>
      </c>
      <c r="AB34" s="16">
        <f t="shared" si="12"/>
        <v>0</v>
      </c>
      <c r="AC34" s="16">
        <f t="shared" si="13"/>
        <v>0</v>
      </c>
      <c r="AD34" s="16">
        <f t="shared" si="14"/>
        <v>0</v>
      </c>
    </row>
    <row r="35" spans="1:30" ht="13.5">
      <c r="A35" s="24" t="s">
        <v>59</v>
      </c>
      <c r="B35" s="36" t="s">
        <v>114</v>
      </c>
      <c r="C35" s="37" t="s">
        <v>115</v>
      </c>
      <c r="D35" s="16">
        <f t="shared" si="0"/>
        <v>17</v>
      </c>
      <c r="E35" s="16">
        <f t="shared" si="1"/>
        <v>7</v>
      </c>
      <c r="F35" s="16">
        <v>4</v>
      </c>
      <c r="G35" s="16">
        <v>3</v>
      </c>
      <c r="H35" s="16">
        <f t="shared" si="2"/>
        <v>10</v>
      </c>
      <c r="I35" s="16">
        <v>0</v>
      </c>
      <c r="J35" s="16">
        <v>9</v>
      </c>
      <c r="K35" s="16">
        <v>1</v>
      </c>
      <c r="L35" s="16">
        <v>0</v>
      </c>
      <c r="M35" s="16">
        <f t="shared" si="3"/>
        <v>1</v>
      </c>
      <c r="N35" s="16">
        <f t="shared" si="4"/>
        <v>1</v>
      </c>
      <c r="O35" s="16">
        <v>0</v>
      </c>
      <c r="P35" s="16">
        <v>1</v>
      </c>
      <c r="Q35" s="16">
        <f t="shared" si="5"/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6"/>
        <v>18</v>
      </c>
      <c r="W35" s="16">
        <f t="shared" si="7"/>
        <v>8</v>
      </c>
      <c r="X35" s="16">
        <f t="shared" si="8"/>
        <v>4</v>
      </c>
      <c r="Y35" s="16">
        <f t="shared" si="9"/>
        <v>4</v>
      </c>
      <c r="Z35" s="16">
        <f t="shared" si="10"/>
        <v>10</v>
      </c>
      <c r="AA35" s="16">
        <f t="shared" si="11"/>
        <v>0</v>
      </c>
      <c r="AB35" s="16">
        <f t="shared" si="12"/>
        <v>9</v>
      </c>
      <c r="AC35" s="16">
        <f t="shared" si="13"/>
        <v>1</v>
      </c>
      <c r="AD35" s="16">
        <f t="shared" si="14"/>
        <v>0</v>
      </c>
    </row>
    <row r="36" spans="1:30" ht="13.5">
      <c r="A36" s="24" t="s">
        <v>59</v>
      </c>
      <c r="B36" s="36" t="s">
        <v>116</v>
      </c>
      <c r="C36" s="37" t="s">
        <v>117</v>
      </c>
      <c r="D36" s="16">
        <f aca="true" t="shared" si="15" ref="D36:D44">E36+H36</f>
        <v>3</v>
      </c>
      <c r="E36" s="16">
        <f aca="true" t="shared" si="16" ref="E36:E44">SUM(F36:G36)</f>
        <v>3</v>
      </c>
      <c r="F36" s="16">
        <v>3</v>
      </c>
      <c r="G36" s="16">
        <v>0</v>
      </c>
      <c r="H36" s="16">
        <f aca="true" t="shared" si="17" ref="H36:H44">SUM(I36:L36)</f>
        <v>0</v>
      </c>
      <c r="I36" s="16">
        <v>0</v>
      </c>
      <c r="J36" s="16">
        <v>0</v>
      </c>
      <c r="K36" s="16">
        <v>0</v>
      </c>
      <c r="L36" s="16">
        <v>0</v>
      </c>
      <c r="M36" s="16">
        <f aca="true" t="shared" si="18" ref="M36:M44">N36+Q36</f>
        <v>0</v>
      </c>
      <c r="N36" s="16">
        <f aca="true" t="shared" si="19" ref="N36:N44">SUM(O36:P36)</f>
        <v>0</v>
      </c>
      <c r="O36" s="16">
        <v>0</v>
      </c>
      <c r="P36" s="16">
        <v>0</v>
      </c>
      <c r="Q36" s="16">
        <f aca="true" t="shared" si="20" ref="Q36:Q44">SUM(R36:U36)</f>
        <v>0</v>
      </c>
      <c r="R36" s="16">
        <v>0</v>
      </c>
      <c r="S36" s="16">
        <v>0</v>
      </c>
      <c r="T36" s="16">
        <v>0</v>
      </c>
      <c r="U36" s="16">
        <v>0</v>
      </c>
      <c r="V36" s="16">
        <f aca="true" t="shared" si="21" ref="V36:V44">D36+M36</f>
        <v>3</v>
      </c>
      <c r="W36" s="16">
        <f aca="true" t="shared" si="22" ref="W36:W44">E36+N36</f>
        <v>3</v>
      </c>
      <c r="X36" s="16">
        <f aca="true" t="shared" si="23" ref="X36:X44">F36+O36</f>
        <v>3</v>
      </c>
      <c r="Y36" s="16">
        <f aca="true" t="shared" si="24" ref="Y36:Y44">G36+P36</f>
        <v>0</v>
      </c>
      <c r="Z36" s="16">
        <f aca="true" t="shared" si="25" ref="Z36:Z44">H36+Q36</f>
        <v>0</v>
      </c>
      <c r="AA36" s="16">
        <f aca="true" t="shared" si="26" ref="AA36:AA44">I36+R36</f>
        <v>0</v>
      </c>
      <c r="AB36" s="16">
        <f aca="true" t="shared" si="27" ref="AB36:AB44">J36+S36</f>
        <v>0</v>
      </c>
      <c r="AC36" s="16">
        <f aca="true" t="shared" si="28" ref="AC36:AC44">K36+T36</f>
        <v>0</v>
      </c>
      <c r="AD36" s="16">
        <f aca="true" t="shared" si="29" ref="AD36:AD44">L36+U36</f>
        <v>0</v>
      </c>
    </row>
    <row r="37" spans="1:30" ht="13.5">
      <c r="A37" s="24" t="s">
        <v>59</v>
      </c>
      <c r="B37" s="36" t="s">
        <v>118</v>
      </c>
      <c r="C37" s="37" t="s">
        <v>119</v>
      </c>
      <c r="D37" s="16">
        <f t="shared" si="15"/>
        <v>22</v>
      </c>
      <c r="E37" s="16">
        <f t="shared" si="16"/>
        <v>3</v>
      </c>
      <c r="F37" s="16">
        <v>3</v>
      </c>
      <c r="G37" s="16">
        <v>0</v>
      </c>
      <c r="H37" s="16">
        <f t="shared" si="17"/>
        <v>19</v>
      </c>
      <c r="I37" s="16">
        <v>19</v>
      </c>
      <c r="J37" s="16">
        <v>0</v>
      </c>
      <c r="K37" s="16">
        <v>0</v>
      </c>
      <c r="L37" s="16">
        <v>0</v>
      </c>
      <c r="M37" s="16">
        <f t="shared" si="18"/>
        <v>2</v>
      </c>
      <c r="N37" s="16">
        <f t="shared" si="19"/>
        <v>2</v>
      </c>
      <c r="O37" s="16">
        <v>2</v>
      </c>
      <c r="P37" s="16">
        <v>0</v>
      </c>
      <c r="Q37" s="16">
        <f t="shared" si="20"/>
        <v>0</v>
      </c>
      <c r="R37" s="16">
        <v>0</v>
      </c>
      <c r="S37" s="16">
        <v>0</v>
      </c>
      <c r="T37" s="16">
        <v>0</v>
      </c>
      <c r="U37" s="16">
        <v>0</v>
      </c>
      <c r="V37" s="16">
        <f t="shared" si="21"/>
        <v>24</v>
      </c>
      <c r="W37" s="16">
        <f t="shared" si="22"/>
        <v>5</v>
      </c>
      <c r="X37" s="16">
        <f t="shared" si="23"/>
        <v>5</v>
      </c>
      <c r="Y37" s="16">
        <f t="shared" si="24"/>
        <v>0</v>
      </c>
      <c r="Z37" s="16">
        <f t="shared" si="25"/>
        <v>19</v>
      </c>
      <c r="AA37" s="16">
        <f t="shared" si="26"/>
        <v>19</v>
      </c>
      <c r="AB37" s="16">
        <f t="shared" si="27"/>
        <v>0</v>
      </c>
      <c r="AC37" s="16">
        <f t="shared" si="28"/>
        <v>0</v>
      </c>
      <c r="AD37" s="16">
        <f t="shared" si="29"/>
        <v>0</v>
      </c>
    </row>
    <row r="38" spans="1:30" ht="13.5">
      <c r="A38" s="24" t="s">
        <v>59</v>
      </c>
      <c r="B38" s="36" t="s">
        <v>120</v>
      </c>
      <c r="C38" s="37" t="s">
        <v>121</v>
      </c>
      <c r="D38" s="16">
        <f t="shared" si="15"/>
        <v>27</v>
      </c>
      <c r="E38" s="16">
        <f t="shared" si="16"/>
        <v>5</v>
      </c>
      <c r="F38" s="16">
        <v>5</v>
      </c>
      <c r="G38" s="16">
        <v>0</v>
      </c>
      <c r="H38" s="16">
        <f t="shared" si="17"/>
        <v>22</v>
      </c>
      <c r="I38" s="16">
        <v>22</v>
      </c>
      <c r="J38" s="16">
        <v>0</v>
      </c>
      <c r="K38" s="16">
        <v>0</v>
      </c>
      <c r="L38" s="16">
        <v>0</v>
      </c>
      <c r="M38" s="16">
        <f t="shared" si="18"/>
        <v>12</v>
      </c>
      <c r="N38" s="16">
        <f t="shared" si="19"/>
        <v>3</v>
      </c>
      <c r="O38" s="16">
        <v>3</v>
      </c>
      <c r="P38" s="16">
        <v>0</v>
      </c>
      <c r="Q38" s="16">
        <f t="shared" si="20"/>
        <v>9</v>
      </c>
      <c r="R38" s="16">
        <v>6</v>
      </c>
      <c r="S38" s="16">
        <v>3</v>
      </c>
      <c r="T38" s="16">
        <v>0</v>
      </c>
      <c r="U38" s="16">
        <v>0</v>
      </c>
      <c r="V38" s="16">
        <f t="shared" si="21"/>
        <v>39</v>
      </c>
      <c r="W38" s="16">
        <f t="shared" si="22"/>
        <v>8</v>
      </c>
      <c r="X38" s="16">
        <f t="shared" si="23"/>
        <v>8</v>
      </c>
      <c r="Y38" s="16">
        <f t="shared" si="24"/>
        <v>0</v>
      </c>
      <c r="Z38" s="16">
        <f t="shared" si="25"/>
        <v>31</v>
      </c>
      <c r="AA38" s="16">
        <f t="shared" si="26"/>
        <v>28</v>
      </c>
      <c r="AB38" s="16">
        <f t="shared" si="27"/>
        <v>3</v>
      </c>
      <c r="AC38" s="16">
        <f t="shared" si="28"/>
        <v>0</v>
      </c>
      <c r="AD38" s="16">
        <f t="shared" si="29"/>
        <v>0</v>
      </c>
    </row>
    <row r="39" spans="1:30" ht="13.5">
      <c r="A39" s="24" t="s">
        <v>59</v>
      </c>
      <c r="B39" s="36" t="s">
        <v>122</v>
      </c>
      <c r="C39" s="37" t="s">
        <v>123</v>
      </c>
      <c r="D39" s="16">
        <f t="shared" si="15"/>
        <v>7</v>
      </c>
      <c r="E39" s="16">
        <f t="shared" si="16"/>
        <v>0</v>
      </c>
      <c r="F39" s="16">
        <v>0</v>
      </c>
      <c r="G39" s="16">
        <v>0</v>
      </c>
      <c r="H39" s="16">
        <f t="shared" si="17"/>
        <v>7</v>
      </c>
      <c r="I39" s="16">
        <v>5</v>
      </c>
      <c r="J39" s="16">
        <v>2</v>
      </c>
      <c r="K39" s="16">
        <v>0</v>
      </c>
      <c r="L39" s="16">
        <v>0</v>
      </c>
      <c r="M39" s="16">
        <f t="shared" si="18"/>
        <v>0</v>
      </c>
      <c r="N39" s="16">
        <f t="shared" si="19"/>
        <v>0</v>
      </c>
      <c r="O39" s="16">
        <v>0</v>
      </c>
      <c r="P39" s="16">
        <v>0</v>
      </c>
      <c r="Q39" s="16">
        <f t="shared" si="20"/>
        <v>0</v>
      </c>
      <c r="R39" s="16">
        <v>0</v>
      </c>
      <c r="S39" s="16">
        <v>0</v>
      </c>
      <c r="T39" s="16">
        <v>0</v>
      </c>
      <c r="U39" s="16">
        <v>0</v>
      </c>
      <c r="V39" s="16">
        <f t="shared" si="21"/>
        <v>7</v>
      </c>
      <c r="W39" s="16">
        <f t="shared" si="22"/>
        <v>0</v>
      </c>
      <c r="X39" s="16">
        <f t="shared" si="23"/>
        <v>0</v>
      </c>
      <c r="Y39" s="16">
        <f t="shared" si="24"/>
        <v>0</v>
      </c>
      <c r="Z39" s="16">
        <f t="shared" si="25"/>
        <v>7</v>
      </c>
      <c r="AA39" s="16">
        <f t="shared" si="26"/>
        <v>5</v>
      </c>
      <c r="AB39" s="16">
        <f t="shared" si="27"/>
        <v>2</v>
      </c>
      <c r="AC39" s="16">
        <f t="shared" si="28"/>
        <v>0</v>
      </c>
      <c r="AD39" s="16">
        <f t="shared" si="29"/>
        <v>0</v>
      </c>
    </row>
    <row r="40" spans="1:30" ht="13.5">
      <c r="A40" s="24" t="s">
        <v>59</v>
      </c>
      <c r="B40" s="36" t="s">
        <v>124</v>
      </c>
      <c r="C40" s="37" t="s">
        <v>125</v>
      </c>
      <c r="D40" s="16">
        <f t="shared" si="15"/>
        <v>1</v>
      </c>
      <c r="E40" s="16">
        <f t="shared" si="16"/>
        <v>1</v>
      </c>
      <c r="F40" s="16">
        <v>1</v>
      </c>
      <c r="G40" s="16">
        <v>0</v>
      </c>
      <c r="H40" s="16">
        <f t="shared" si="17"/>
        <v>0</v>
      </c>
      <c r="I40" s="16">
        <v>0</v>
      </c>
      <c r="J40" s="16">
        <v>0</v>
      </c>
      <c r="K40" s="16">
        <v>0</v>
      </c>
      <c r="L40" s="16">
        <v>0</v>
      </c>
      <c r="M40" s="16">
        <f t="shared" si="18"/>
        <v>1</v>
      </c>
      <c r="N40" s="16">
        <f t="shared" si="19"/>
        <v>1</v>
      </c>
      <c r="O40" s="16">
        <v>1</v>
      </c>
      <c r="P40" s="16">
        <v>0</v>
      </c>
      <c r="Q40" s="16">
        <f t="shared" si="20"/>
        <v>0</v>
      </c>
      <c r="R40" s="16">
        <v>0</v>
      </c>
      <c r="S40" s="16">
        <v>0</v>
      </c>
      <c r="T40" s="16">
        <v>0</v>
      </c>
      <c r="U40" s="16">
        <v>0</v>
      </c>
      <c r="V40" s="16">
        <f t="shared" si="21"/>
        <v>2</v>
      </c>
      <c r="W40" s="16">
        <f t="shared" si="22"/>
        <v>2</v>
      </c>
      <c r="X40" s="16">
        <f t="shared" si="23"/>
        <v>2</v>
      </c>
      <c r="Y40" s="16">
        <f t="shared" si="24"/>
        <v>0</v>
      </c>
      <c r="Z40" s="16">
        <f t="shared" si="25"/>
        <v>0</v>
      </c>
      <c r="AA40" s="16">
        <f t="shared" si="26"/>
        <v>0</v>
      </c>
      <c r="AB40" s="16">
        <f t="shared" si="27"/>
        <v>0</v>
      </c>
      <c r="AC40" s="16">
        <f t="shared" si="28"/>
        <v>0</v>
      </c>
      <c r="AD40" s="16">
        <f t="shared" si="29"/>
        <v>0</v>
      </c>
    </row>
    <row r="41" spans="1:30" ht="13.5">
      <c r="A41" s="24" t="s">
        <v>59</v>
      </c>
      <c r="B41" s="36" t="s">
        <v>126</v>
      </c>
      <c r="C41" s="37" t="s">
        <v>127</v>
      </c>
      <c r="D41" s="16">
        <f t="shared" si="15"/>
        <v>2</v>
      </c>
      <c r="E41" s="16">
        <f t="shared" si="16"/>
        <v>2</v>
      </c>
      <c r="F41" s="16">
        <v>2</v>
      </c>
      <c r="G41" s="16">
        <v>0</v>
      </c>
      <c r="H41" s="16">
        <f t="shared" si="17"/>
        <v>0</v>
      </c>
      <c r="I41" s="16">
        <v>0</v>
      </c>
      <c r="J41" s="16">
        <v>0</v>
      </c>
      <c r="K41" s="16">
        <v>0</v>
      </c>
      <c r="L41" s="16">
        <v>0</v>
      </c>
      <c r="M41" s="16">
        <f t="shared" si="18"/>
        <v>2</v>
      </c>
      <c r="N41" s="16">
        <f t="shared" si="19"/>
        <v>2</v>
      </c>
      <c r="O41" s="16">
        <v>2</v>
      </c>
      <c r="P41" s="16">
        <v>0</v>
      </c>
      <c r="Q41" s="16">
        <f t="shared" si="20"/>
        <v>0</v>
      </c>
      <c r="R41" s="16">
        <v>0</v>
      </c>
      <c r="S41" s="16">
        <v>0</v>
      </c>
      <c r="T41" s="16">
        <v>0</v>
      </c>
      <c r="U41" s="16">
        <v>0</v>
      </c>
      <c r="V41" s="16">
        <f t="shared" si="21"/>
        <v>4</v>
      </c>
      <c r="W41" s="16">
        <f t="shared" si="22"/>
        <v>4</v>
      </c>
      <c r="X41" s="16">
        <f t="shared" si="23"/>
        <v>4</v>
      </c>
      <c r="Y41" s="16">
        <f t="shared" si="24"/>
        <v>0</v>
      </c>
      <c r="Z41" s="16">
        <f t="shared" si="25"/>
        <v>0</v>
      </c>
      <c r="AA41" s="16">
        <f t="shared" si="26"/>
        <v>0</v>
      </c>
      <c r="AB41" s="16">
        <f t="shared" si="27"/>
        <v>0</v>
      </c>
      <c r="AC41" s="16">
        <f t="shared" si="28"/>
        <v>0</v>
      </c>
      <c r="AD41" s="16">
        <f t="shared" si="29"/>
        <v>0</v>
      </c>
    </row>
    <row r="42" spans="1:30" ht="13.5">
      <c r="A42" s="24" t="s">
        <v>59</v>
      </c>
      <c r="B42" s="36" t="s">
        <v>128</v>
      </c>
      <c r="C42" s="37" t="s">
        <v>129</v>
      </c>
      <c r="D42" s="16">
        <f t="shared" si="15"/>
        <v>1</v>
      </c>
      <c r="E42" s="16">
        <f t="shared" si="16"/>
        <v>1</v>
      </c>
      <c r="F42" s="16">
        <v>1</v>
      </c>
      <c r="G42" s="16">
        <v>0</v>
      </c>
      <c r="H42" s="16">
        <f t="shared" si="17"/>
        <v>0</v>
      </c>
      <c r="I42" s="16">
        <v>0</v>
      </c>
      <c r="J42" s="16">
        <v>0</v>
      </c>
      <c r="K42" s="16">
        <v>0</v>
      </c>
      <c r="L42" s="16">
        <v>0</v>
      </c>
      <c r="M42" s="16">
        <f t="shared" si="18"/>
        <v>1</v>
      </c>
      <c r="N42" s="16">
        <f t="shared" si="19"/>
        <v>1</v>
      </c>
      <c r="O42" s="16">
        <v>1</v>
      </c>
      <c r="P42" s="16">
        <v>0</v>
      </c>
      <c r="Q42" s="16">
        <f t="shared" si="20"/>
        <v>0</v>
      </c>
      <c r="R42" s="16">
        <v>0</v>
      </c>
      <c r="S42" s="16">
        <v>0</v>
      </c>
      <c r="T42" s="16">
        <v>0</v>
      </c>
      <c r="U42" s="16">
        <v>0</v>
      </c>
      <c r="V42" s="16">
        <f t="shared" si="21"/>
        <v>2</v>
      </c>
      <c r="W42" s="16">
        <f t="shared" si="22"/>
        <v>2</v>
      </c>
      <c r="X42" s="16">
        <f t="shared" si="23"/>
        <v>2</v>
      </c>
      <c r="Y42" s="16">
        <f t="shared" si="24"/>
        <v>0</v>
      </c>
      <c r="Z42" s="16">
        <f t="shared" si="25"/>
        <v>0</v>
      </c>
      <c r="AA42" s="16">
        <f t="shared" si="26"/>
        <v>0</v>
      </c>
      <c r="AB42" s="16">
        <f t="shared" si="27"/>
        <v>0</v>
      </c>
      <c r="AC42" s="16">
        <f t="shared" si="28"/>
        <v>0</v>
      </c>
      <c r="AD42" s="16">
        <f t="shared" si="29"/>
        <v>0</v>
      </c>
    </row>
    <row r="43" spans="1:30" ht="13.5">
      <c r="A43" s="24" t="s">
        <v>59</v>
      </c>
      <c r="B43" s="36" t="s">
        <v>130</v>
      </c>
      <c r="C43" s="37" t="s">
        <v>131</v>
      </c>
      <c r="D43" s="16">
        <f t="shared" si="15"/>
        <v>0</v>
      </c>
      <c r="E43" s="16">
        <f t="shared" si="16"/>
        <v>0</v>
      </c>
      <c r="F43" s="16">
        <v>0</v>
      </c>
      <c r="G43" s="16">
        <v>0</v>
      </c>
      <c r="H43" s="16">
        <f t="shared" si="17"/>
        <v>0</v>
      </c>
      <c r="I43" s="16">
        <v>0</v>
      </c>
      <c r="J43" s="16">
        <v>0</v>
      </c>
      <c r="K43" s="16">
        <v>0</v>
      </c>
      <c r="L43" s="16">
        <v>0</v>
      </c>
      <c r="M43" s="16">
        <f t="shared" si="18"/>
        <v>0</v>
      </c>
      <c r="N43" s="16">
        <f t="shared" si="19"/>
        <v>0</v>
      </c>
      <c r="O43" s="16">
        <v>0</v>
      </c>
      <c r="P43" s="16">
        <v>0</v>
      </c>
      <c r="Q43" s="16">
        <f t="shared" si="20"/>
        <v>0</v>
      </c>
      <c r="R43" s="16">
        <v>0</v>
      </c>
      <c r="S43" s="16">
        <v>0</v>
      </c>
      <c r="T43" s="16">
        <v>0</v>
      </c>
      <c r="U43" s="16">
        <v>0</v>
      </c>
      <c r="V43" s="16">
        <f t="shared" si="21"/>
        <v>0</v>
      </c>
      <c r="W43" s="16">
        <f t="shared" si="22"/>
        <v>0</v>
      </c>
      <c r="X43" s="16">
        <f t="shared" si="23"/>
        <v>0</v>
      </c>
      <c r="Y43" s="16">
        <f t="shared" si="24"/>
        <v>0</v>
      </c>
      <c r="Z43" s="16">
        <f t="shared" si="25"/>
        <v>0</v>
      </c>
      <c r="AA43" s="16">
        <f t="shared" si="26"/>
        <v>0</v>
      </c>
      <c r="AB43" s="16">
        <f t="shared" si="27"/>
        <v>0</v>
      </c>
      <c r="AC43" s="16">
        <f t="shared" si="28"/>
        <v>0</v>
      </c>
      <c r="AD43" s="16">
        <f t="shared" si="29"/>
        <v>0</v>
      </c>
    </row>
    <row r="44" spans="1:30" ht="13.5">
      <c r="A44" s="42" t="s">
        <v>13</v>
      </c>
      <c r="B44" s="43"/>
      <c r="C44" s="44"/>
      <c r="D44" s="16">
        <f t="shared" si="15"/>
        <v>6835</v>
      </c>
      <c r="E44" s="16">
        <f t="shared" si="16"/>
        <v>1560</v>
      </c>
      <c r="F44" s="16">
        <f>SUM(F7:F43)</f>
        <v>856</v>
      </c>
      <c r="G44" s="16">
        <f>SUM(G7:G43)</f>
        <v>704</v>
      </c>
      <c r="H44" s="16">
        <f t="shared" si="17"/>
        <v>5275</v>
      </c>
      <c r="I44" s="16">
        <f>SUM(I7:I43)</f>
        <v>4380</v>
      </c>
      <c r="J44" s="16">
        <f>SUM(J7:J43)</f>
        <v>804</v>
      </c>
      <c r="K44" s="16">
        <f>SUM(K7:K43)</f>
        <v>42</v>
      </c>
      <c r="L44" s="16">
        <f>SUM(L7:L43)</f>
        <v>49</v>
      </c>
      <c r="M44" s="16">
        <f t="shared" si="18"/>
        <v>439</v>
      </c>
      <c r="N44" s="16">
        <f t="shared" si="19"/>
        <v>130</v>
      </c>
      <c r="O44" s="16">
        <f>SUM(O7:O43)</f>
        <v>98</v>
      </c>
      <c r="P44" s="16">
        <f>SUM(P7:P43)</f>
        <v>32</v>
      </c>
      <c r="Q44" s="16">
        <f t="shared" si="20"/>
        <v>309</v>
      </c>
      <c r="R44" s="16">
        <f>SUM(R7:R43)</f>
        <v>246</v>
      </c>
      <c r="S44" s="16">
        <f>SUM(S7:S43)</f>
        <v>63</v>
      </c>
      <c r="T44" s="16">
        <f>SUM(T7:T43)</f>
        <v>0</v>
      </c>
      <c r="U44" s="16">
        <f>SUM(U7:U43)</f>
        <v>0</v>
      </c>
      <c r="V44" s="16">
        <f t="shared" si="21"/>
        <v>7274</v>
      </c>
      <c r="W44" s="16">
        <f t="shared" si="22"/>
        <v>1690</v>
      </c>
      <c r="X44" s="16">
        <f t="shared" si="23"/>
        <v>954</v>
      </c>
      <c r="Y44" s="16">
        <f t="shared" si="24"/>
        <v>736</v>
      </c>
      <c r="Z44" s="16">
        <f t="shared" si="25"/>
        <v>5584</v>
      </c>
      <c r="AA44" s="16">
        <f t="shared" si="26"/>
        <v>4626</v>
      </c>
      <c r="AB44" s="16">
        <f t="shared" si="27"/>
        <v>867</v>
      </c>
      <c r="AC44" s="16">
        <f t="shared" si="28"/>
        <v>42</v>
      </c>
      <c r="AD44" s="16">
        <f t="shared" si="29"/>
        <v>49</v>
      </c>
    </row>
  </sheetData>
  <mergeCells count="28">
    <mergeCell ref="A44:C44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U4:U5"/>
    <mergeCell ref="W4:W5"/>
    <mergeCell ref="O4:O5"/>
    <mergeCell ref="P4:P5"/>
    <mergeCell ref="Q4:Q5"/>
    <mergeCell ref="R4:R5"/>
    <mergeCell ref="J4:J5"/>
    <mergeCell ref="K4:K5"/>
    <mergeCell ref="L4:L5"/>
    <mergeCell ref="N4:N5"/>
    <mergeCell ref="F4:F5"/>
    <mergeCell ref="G4:G5"/>
    <mergeCell ref="H4:H5"/>
    <mergeCell ref="I4:I5"/>
    <mergeCell ref="A2:A6"/>
    <mergeCell ref="B2:B6"/>
    <mergeCell ref="C2:C6"/>
    <mergeCell ref="E4:E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&amp;L&amp;16廃棄物処理従事職員数（平成１４年度実績）&amp;R&amp;D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14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9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45" t="s">
        <v>157</v>
      </c>
      <c r="B2" s="48" t="s">
        <v>42</v>
      </c>
      <c r="C2" s="45" t="s">
        <v>158</v>
      </c>
      <c r="D2" s="7" t="s">
        <v>43</v>
      </c>
      <c r="E2" s="8"/>
      <c r="F2" s="9"/>
      <c r="G2" s="8"/>
      <c r="H2" s="8"/>
      <c r="I2" s="8"/>
      <c r="J2" s="8"/>
      <c r="K2" s="8"/>
      <c r="L2" s="10"/>
      <c r="M2" s="7" t="s">
        <v>159</v>
      </c>
      <c r="N2" s="8"/>
      <c r="O2" s="9"/>
      <c r="P2" s="8"/>
      <c r="Q2" s="8"/>
      <c r="R2" s="8"/>
      <c r="S2" s="8"/>
      <c r="T2" s="8"/>
      <c r="U2" s="10"/>
      <c r="V2" s="7" t="s">
        <v>44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6"/>
      <c r="B3" s="49"/>
      <c r="C3" s="46"/>
      <c r="D3" s="11" t="s">
        <v>160</v>
      </c>
      <c r="E3" s="12" t="s">
        <v>45</v>
      </c>
      <c r="F3" s="9"/>
      <c r="G3" s="10"/>
      <c r="H3" s="12" t="s">
        <v>46</v>
      </c>
      <c r="I3" s="8"/>
      <c r="J3" s="8"/>
      <c r="K3" s="8"/>
      <c r="L3" s="10"/>
      <c r="M3" s="11" t="s">
        <v>160</v>
      </c>
      <c r="N3" s="12" t="s">
        <v>45</v>
      </c>
      <c r="O3" s="9"/>
      <c r="P3" s="10"/>
      <c r="Q3" s="12" t="s">
        <v>46</v>
      </c>
      <c r="R3" s="8"/>
      <c r="S3" s="8"/>
      <c r="T3" s="8"/>
      <c r="U3" s="10"/>
      <c r="V3" s="13"/>
      <c r="W3" s="12" t="s">
        <v>45</v>
      </c>
      <c r="X3" s="9"/>
      <c r="Y3" s="10"/>
      <c r="Z3" s="12" t="s">
        <v>46</v>
      </c>
      <c r="AA3" s="8"/>
      <c r="AB3" s="8"/>
      <c r="AC3" s="8"/>
      <c r="AD3" s="10"/>
    </row>
    <row r="4" spans="1:30" s="30" customFormat="1" ht="22.5" customHeight="1">
      <c r="A4" s="46"/>
      <c r="B4" s="49"/>
      <c r="C4" s="46"/>
      <c r="D4" s="13"/>
      <c r="E4" s="46" t="s">
        <v>160</v>
      </c>
      <c r="F4" s="52" t="s">
        <v>47</v>
      </c>
      <c r="G4" s="52" t="s">
        <v>48</v>
      </c>
      <c r="H4" s="46" t="s">
        <v>160</v>
      </c>
      <c r="I4" s="52" t="s">
        <v>49</v>
      </c>
      <c r="J4" s="52" t="s">
        <v>50</v>
      </c>
      <c r="K4" s="52" t="s">
        <v>51</v>
      </c>
      <c r="L4" s="52" t="s">
        <v>52</v>
      </c>
      <c r="M4" s="13"/>
      <c r="N4" s="46" t="s">
        <v>160</v>
      </c>
      <c r="O4" s="52" t="s">
        <v>47</v>
      </c>
      <c r="P4" s="52" t="s">
        <v>48</v>
      </c>
      <c r="Q4" s="46" t="s">
        <v>160</v>
      </c>
      <c r="R4" s="52" t="s">
        <v>49</v>
      </c>
      <c r="S4" s="52" t="s">
        <v>50</v>
      </c>
      <c r="T4" s="52" t="s">
        <v>51</v>
      </c>
      <c r="U4" s="52" t="s">
        <v>52</v>
      </c>
      <c r="V4" s="13"/>
      <c r="W4" s="46" t="s">
        <v>160</v>
      </c>
      <c r="X4" s="52" t="s">
        <v>47</v>
      </c>
      <c r="Y4" s="52" t="s">
        <v>48</v>
      </c>
      <c r="Z4" s="46" t="s">
        <v>160</v>
      </c>
      <c r="AA4" s="52" t="s">
        <v>49</v>
      </c>
      <c r="AB4" s="52" t="s">
        <v>50</v>
      </c>
      <c r="AC4" s="52" t="s">
        <v>51</v>
      </c>
      <c r="AD4" s="52" t="s">
        <v>52</v>
      </c>
    </row>
    <row r="5" spans="1:30" s="30" customFormat="1" ht="22.5" customHeight="1">
      <c r="A5" s="46"/>
      <c r="B5" s="49"/>
      <c r="C5" s="46"/>
      <c r="D5" s="13"/>
      <c r="E5" s="46"/>
      <c r="F5" s="41"/>
      <c r="G5" s="41"/>
      <c r="H5" s="46"/>
      <c r="I5" s="41"/>
      <c r="J5" s="41"/>
      <c r="K5" s="41"/>
      <c r="L5" s="41"/>
      <c r="M5" s="13"/>
      <c r="N5" s="46"/>
      <c r="O5" s="41"/>
      <c r="P5" s="41"/>
      <c r="Q5" s="46"/>
      <c r="R5" s="41"/>
      <c r="S5" s="41"/>
      <c r="T5" s="41"/>
      <c r="U5" s="41"/>
      <c r="V5" s="13"/>
      <c r="W5" s="46"/>
      <c r="X5" s="41"/>
      <c r="Y5" s="41"/>
      <c r="Z5" s="46"/>
      <c r="AA5" s="41"/>
      <c r="AB5" s="41"/>
      <c r="AC5" s="41"/>
      <c r="AD5" s="41"/>
    </row>
    <row r="6" spans="1:30" s="30" customFormat="1" ht="22.5" customHeight="1">
      <c r="A6" s="47"/>
      <c r="B6" s="50"/>
      <c r="C6" s="51"/>
      <c r="D6" s="14" t="s">
        <v>161</v>
      </c>
      <c r="E6" s="14" t="s">
        <v>162</v>
      </c>
      <c r="F6" s="15" t="s">
        <v>162</v>
      </c>
      <c r="G6" s="15" t="s">
        <v>162</v>
      </c>
      <c r="H6" s="14" t="s">
        <v>162</v>
      </c>
      <c r="I6" s="15" t="s">
        <v>162</v>
      </c>
      <c r="J6" s="15" t="s">
        <v>162</v>
      </c>
      <c r="K6" s="15" t="s">
        <v>162</v>
      </c>
      <c r="L6" s="15" t="s">
        <v>162</v>
      </c>
      <c r="M6" s="14" t="s">
        <v>162</v>
      </c>
      <c r="N6" s="14" t="s">
        <v>162</v>
      </c>
      <c r="O6" s="15" t="s">
        <v>162</v>
      </c>
      <c r="P6" s="15" t="s">
        <v>162</v>
      </c>
      <c r="Q6" s="14" t="s">
        <v>162</v>
      </c>
      <c r="R6" s="15" t="s">
        <v>162</v>
      </c>
      <c r="S6" s="15" t="s">
        <v>162</v>
      </c>
      <c r="T6" s="15" t="s">
        <v>162</v>
      </c>
      <c r="U6" s="15" t="s">
        <v>162</v>
      </c>
      <c r="V6" s="14" t="s">
        <v>162</v>
      </c>
      <c r="W6" s="14" t="s">
        <v>162</v>
      </c>
      <c r="X6" s="15" t="s">
        <v>162</v>
      </c>
      <c r="Y6" s="15" t="s">
        <v>162</v>
      </c>
      <c r="Z6" s="14" t="s">
        <v>162</v>
      </c>
      <c r="AA6" s="15" t="s">
        <v>162</v>
      </c>
      <c r="AB6" s="15" t="s">
        <v>162</v>
      </c>
      <c r="AC6" s="15" t="s">
        <v>162</v>
      </c>
      <c r="AD6" s="15" t="s">
        <v>162</v>
      </c>
    </row>
    <row r="7" spans="1:30" ht="13.5" customHeight="1">
      <c r="A7" s="24" t="s">
        <v>59</v>
      </c>
      <c r="B7" s="38" t="s">
        <v>132</v>
      </c>
      <c r="C7" s="39" t="s">
        <v>133</v>
      </c>
      <c r="D7" s="16">
        <f aca="true" t="shared" si="0" ref="D7:D14">E7+H7</f>
        <v>38</v>
      </c>
      <c r="E7" s="16">
        <f aca="true" t="shared" si="1" ref="E7:E14">SUM(F7:G7)</f>
        <v>17</v>
      </c>
      <c r="F7" s="16">
        <v>10</v>
      </c>
      <c r="G7" s="16">
        <v>7</v>
      </c>
      <c r="H7" s="16">
        <f aca="true" t="shared" si="2" ref="H7:H14">SUM(I7:L7)</f>
        <v>21</v>
      </c>
      <c r="I7" s="16">
        <v>0</v>
      </c>
      <c r="J7" s="16">
        <v>21</v>
      </c>
      <c r="K7" s="16">
        <v>0</v>
      </c>
      <c r="L7" s="16">
        <v>0</v>
      </c>
      <c r="M7" s="16">
        <f aca="true" t="shared" si="3" ref="M7:M14">N7+Q7</f>
        <v>12</v>
      </c>
      <c r="N7" s="16">
        <f aca="true" t="shared" si="4" ref="N7:N14">SUM(O7:P7)</f>
        <v>7</v>
      </c>
      <c r="O7" s="16">
        <v>2</v>
      </c>
      <c r="P7" s="16">
        <v>5</v>
      </c>
      <c r="Q7" s="16">
        <f aca="true" t="shared" si="5" ref="Q7:Q14">SUM(R7:U7)</f>
        <v>5</v>
      </c>
      <c r="R7" s="16">
        <v>0</v>
      </c>
      <c r="S7" s="16">
        <v>5</v>
      </c>
      <c r="T7" s="16">
        <v>0</v>
      </c>
      <c r="U7" s="16">
        <v>0</v>
      </c>
      <c r="V7" s="16">
        <f aca="true" t="shared" si="6" ref="V7:V14">D7+M7</f>
        <v>50</v>
      </c>
      <c r="W7" s="16">
        <f aca="true" t="shared" si="7" ref="W7:W14">E7+N7</f>
        <v>24</v>
      </c>
      <c r="X7" s="16">
        <f aca="true" t="shared" si="8" ref="X7:X14">F7+O7</f>
        <v>12</v>
      </c>
      <c r="Y7" s="16">
        <f aca="true" t="shared" si="9" ref="Y7:Y14">G7+P7</f>
        <v>12</v>
      </c>
      <c r="Z7" s="16">
        <f aca="true" t="shared" si="10" ref="Z7:Z14">H7+Q7</f>
        <v>26</v>
      </c>
      <c r="AA7" s="16">
        <f aca="true" t="shared" si="11" ref="AA7:AA14">I7+R7</f>
        <v>0</v>
      </c>
      <c r="AB7" s="16">
        <f aca="true" t="shared" si="12" ref="AB7:AB14">J7+S7</f>
        <v>26</v>
      </c>
      <c r="AC7" s="16">
        <f aca="true" t="shared" si="13" ref="AC7:AC14">K7+T7</f>
        <v>0</v>
      </c>
      <c r="AD7" s="16">
        <f aca="true" t="shared" si="14" ref="AD7:AD14">L7+U7</f>
        <v>0</v>
      </c>
    </row>
    <row r="8" spans="1:30" ht="13.5" customHeight="1">
      <c r="A8" s="24" t="s">
        <v>59</v>
      </c>
      <c r="B8" s="38" t="s">
        <v>134</v>
      </c>
      <c r="C8" s="39" t="s">
        <v>135</v>
      </c>
      <c r="D8" s="16">
        <f t="shared" si="0"/>
        <v>82</v>
      </c>
      <c r="E8" s="16">
        <f t="shared" si="1"/>
        <v>20</v>
      </c>
      <c r="F8" s="16">
        <v>18</v>
      </c>
      <c r="G8" s="16">
        <v>2</v>
      </c>
      <c r="H8" s="16">
        <f t="shared" si="2"/>
        <v>62</v>
      </c>
      <c r="I8" s="16">
        <v>0</v>
      </c>
      <c r="J8" s="16">
        <v>62</v>
      </c>
      <c r="K8" s="16">
        <v>0</v>
      </c>
      <c r="L8" s="16">
        <v>0</v>
      </c>
      <c r="M8" s="16">
        <f t="shared" si="3"/>
        <v>14</v>
      </c>
      <c r="N8" s="16">
        <f t="shared" si="4"/>
        <v>3</v>
      </c>
      <c r="O8" s="16">
        <v>2</v>
      </c>
      <c r="P8" s="16">
        <v>1</v>
      </c>
      <c r="Q8" s="16">
        <f t="shared" si="5"/>
        <v>11</v>
      </c>
      <c r="R8" s="16">
        <v>0</v>
      </c>
      <c r="S8" s="16">
        <v>11</v>
      </c>
      <c r="T8" s="16">
        <v>0</v>
      </c>
      <c r="U8" s="16">
        <v>0</v>
      </c>
      <c r="V8" s="16">
        <f t="shared" si="6"/>
        <v>96</v>
      </c>
      <c r="W8" s="16">
        <f t="shared" si="7"/>
        <v>23</v>
      </c>
      <c r="X8" s="16">
        <f t="shared" si="8"/>
        <v>20</v>
      </c>
      <c r="Y8" s="16">
        <f t="shared" si="9"/>
        <v>3</v>
      </c>
      <c r="Z8" s="16">
        <f t="shared" si="10"/>
        <v>73</v>
      </c>
      <c r="AA8" s="16">
        <f t="shared" si="11"/>
        <v>0</v>
      </c>
      <c r="AB8" s="16">
        <f t="shared" si="12"/>
        <v>73</v>
      </c>
      <c r="AC8" s="16">
        <f t="shared" si="13"/>
        <v>0</v>
      </c>
      <c r="AD8" s="16">
        <f t="shared" si="14"/>
        <v>0</v>
      </c>
    </row>
    <row r="9" spans="1:30" ht="13.5" customHeight="1">
      <c r="A9" s="24" t="s">
        <v>59</v>
      </c>
      <c r="B9" s="38" t="s">
        <v>136</v>
      </c>
      <c r="C9" s="39" t="s">
        <v>137</v>
      </c>
      <c r="D9" s="16">
        <f t="shared" si="0"/>
        <v>0</v>
      </c>
      <c r="E9" s="16">
        <f t="shared" si="1"/>
        <v>0</v>
      </c>
      <c r="F9" s="16">
        <v>0</v>
      </c>
      <c r="G9" s="16">
        <v>0</v>
      </c>
      <c r="H9" s="16">
        <f t="shared" si="2"/>
        <v>0</v>
      </c>
      <c r="I9" s="16">
        <v>0</v>
      </c>
      <c r="J9" s="16">
        <v>0</v>
      </c>
      <c r="K9" s="16">
        <v>0</v>
      </c>
      <c r="L9" s="16">
        <v>0</v>
      </c>
      <c r="M9" s="16">
        <f t="shared" si="3"/>
        <v>10</v>
      </c>
      <c r="N9" s="16">
        <f t="shared" si="4"/>
        <v>10</v>
      </c>
      <c r="O9" s="16">
        <v>4</v>
      </c>
      <c r="P9" s="16">
        <v>6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10</v>
      </c>
      <c r="W9" s="16">
        <f t="shared" si="7"/>
        <v>10</v>
      </c>
      <c r="X9" s="16">
        <f t="shared" si="8"/>
        <v>4</v>
      </c>
      <c r="Y9" s="16">
        <f t="shared" si="9"/>
        <v>6</v>
      </c>
      <c r="Z9" s="16">
        <f t="shared" si="10"/>
        <v>0</v>
      </c>
      <c r="AA9" s="16">
        <f t="shared" si="11"/>
        <v>0</v>
      </c>
      <c r="AB9" s="16">
        <f t="shared" si="12"/>
        <v>0</v>
      </c>
      <c r="AC9" s="16">
        <f t="shared" si="13"/>
        <v>0</v>
      </c>
      <c r="AD9" s="16">
        <f t="shared" si="14"/>
        <v>0</v>
      </c>
    </row>
    <row r="10" spans="1:30" ht="13.5" customHeight="1">
      <c r="A10" s="24" t="s">
        <v>59</v>
      </c>
      <c r="B10" s="38" t="s">
        <v>138</v>
      </c>
      <c r="C10" s="39" t="s">
        <v>139</v>
      </c>
      <c r="D10" s="16">
        <f t="shared" si="0"/>
        <v>68</v>
      </c>
      <c r="E10" s="16">
        <f t="shared" si="1"/>
        <v>20</v>
      </c>
      <c r="F10" s="16">
        <v>18</v>
      </c>
      <c r="G10" s="16">
        <v>2</v>
      </c>
      <c r="H10" s="16">
        <f t="shared" si="2"/>
        <v>48</v>
      </c>
      <c r="I10" s="16">
        <v>44</v>
      </c>
      <c r="J10" s="16">
        <v>4</v>
      </c>
      <c r="K10" s="16">
        <v>0</v>
      </c>
      <c r="L10" s="16">
        <v>0</v>
      </c>
      <c r="M10" s="16">
        <f t="shared" si="3"/>
        <v>10</v>
      </c>
      <c r="N10" s="16">
        <f t="shared" si="4"/>
        <v>6</v>
      </c>
      <c r="O10" s="16">
        <v>5</v>
      </c>
      <c r="P10" s="16">
        <v>1</v>
      </c>
      <c r="Q10" s="16">
        <f t="shared" si="5"/>
        <v>4</v>
      </c>
      <c r="R10" s="16">
        <v>0</v>
      </c>
      <c r="S10" s="16">
        <v>4</v>
      </c>
      <c r="T10" s="16">
        <v>0</v>
      </c>
      <c r="U10" s="16">
        <v>0</v>
      </c>
      <c r="V10" s="16">
        <f t="shared" si="6"/>
        <v>78</v>
      </c>
      <c r="W10" s="16">
        <f t="shared" si="7"/>
        <v>26</v>
      </c>
      <c r="X10" s="16">
        <f t="shared" si="8"/>
        <v>23</v>
      </c>
      <c r="Y10" s="16">
        <f t="shared" si="9"/>
        <v>3</v>
      </c>
      <c r="Z10" s="16">
        <f t="shared" si="10"/>
        <v>52</v>
      </c>
      <c r="AA10" s="16">
        <f t="shared" si="11"/>
        <v>44</v>
      </c>
      <c r="AB10" s="16">
        <f t="shared" si="12"/>
        <v>8</v>
      </c>
      <c r="AC10" s="16">
        <f t="shared" si="13"/>
        <v>0</v>
      </c>
      <c r="AD10" s="16">
        <f t="shared" si="14"/>
        <v>0</v>
      </c>
    </row>
    <row r="11" spans="1:30" ht="13.5" customHeight="1">
      <c r="A11" s="24" t="s">
        <v>59</v>
      </c>
      <c r="B11" s="38" t="s">
        <v>140</v>
      </c>
      <c r="C11" s="39" t="s">
        <v>141</v>
      </c>
      <c r="D11" s="16">
        <f t="shared" si="0"/>
        <v>7</v>
      </c>
      <c r="E11" s="16">
        <f t="shared" si="1"/>
        <v>3</v>
      </c>
      <c r="F11" s="16">
        <v>2</v>
      </c>
      <c r="G11" s="16">
        <v>1</v>
      </c>
      <c r="H11" s="16">
        <f t="shared" si="2"/>
        <v>4</v>
      </c>
      <c r="I11" s="16">
        <v>0</v>
      </c>
      <c r="J11" s="16">
        <v>3</v>
      </c>
      <c r="K11" s="16">
        <v>1</v>
      </c>
      <c r="L11" s="16">
        <v>0</v>
      </c>
      <c r="M11" s="16">
        <f t="shared" si="3"/>
        <v>0</v>
      </c>
      <c r="N11" s="16">
        <f t="shared" si="4"/>
        <v>0</v>
      </c>
      <c r="O11" s="16">
        <v>0</v>
      </c>
      <c r="P11" s="16">
        <v>0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7</v>
      </c>
      <c r="W11" s="16">
        <f t="shared" si="7"/>
        <v>3</v>
      </c>
      <c r="X11" s="16">
        <f t="shared" si="8"/>
        <v>2</v>
      </c>
      <c r="Y11" s="16">
        <f t="shared" si="9"/>
        <v>1</v>
      </c>
      <c r="Z11" s="16">
        <f t="shared" si="10"/>
        <v>4</v>
      </c>
      <c r="AA11" s="16">
        <f t="shared" si="11"/>
        <v>0</v>
      </c>
      <c r="AB11" s="16">
        <f t="shared" si="12"/>
        <v>3</v>
      </c>
      <c r="AC11" s="16">
        <f t="shared" si="13"/>
        <v>1</v>
      </c>
      <c r="AD11" s="16">
        <f t="shared" si="14"/>
        <v>0</v>
      </c>
    </row>
    <row r="12" spans="1:30" ht="13.5" customHeight="1">
      <c r="A12" s="24" t="s">
        <v>59</v>
      </c>
      <c r="B12" s="38" t="s">
        <v>142</v>
      </c>
      <c r="C12" s="39" t="s">
        <v>143</v>
      </c>
      <c r="D12" s="16">
        <f t="shared" si="0"/>
        <v>16</v>
      </c>
      <c r="E12" s="16">
        <f t="shared" si="1"/>
        <v>15</v>
      </c>
      <c r="F12" s="16">
        <v>5</v>
      </c>
      <c r="G12" s="16">
        <v>10</v>
      </c>
      <c r="H12" s="16">
        <f t="shared" si="2"/>
        <v>1</v>
      </c>
      <c r="I12" s="16">
        <v>0</v>
      </c>
      <c r="J12" s="16">
        <v>1</v>
      </c>
      <c r="K12" s="16">
        <v>0</v>
      </c>
      <c r="L12" s="16">
        <v>0</v>
      </c>
      <c r="M12" s="16">
        <f t="shared" si="3"/>
        <v>0</v>
      </c>
      <c r="N12" s="16">
        <f t="shared" si="4"/>
        <v>0</v>
      </c>
      <c r="O12" s="16">
        <v>0</v>
      </c>
      <c r="P12" s="16">
        <v>0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16</v>
      </c>
      <c r="W12" s="16">
        <f t="shared" si="7"/>
        <v>15</v>
      </c>
      <c r="X12" s="16">
        <f t="shared" si="8"/>
        <v>5</v>
      </c>
      <c r="Y12" s="16">
        <f t="shared" si="9"/>
        <v>10</v>
      </c>
      <c r="Z12" s="16">
        <f t="shared" si="10"/>
        <v>1</v>
      </c>
      <c r="AA12" s="16">
        <f t="shared" si="11"/>
        <v>0</v>
      </c>
      <c r="AB12" s="16">
        <f t="shared" si="12"/>
        <v>1</v>
      </c>
      <c r="AC12" s="16">
        <f t="shared" si="13"/>
        <v>0</v>
      </c>
      <c r="AD12" s="16">
        <f t="shared" si="14"/>
        <v>0</v>
      </c>
    </row>
    <row r="13" spans="1:30" ht="13.5">
      <c r="A13" s="24" t="s">
        <v>59</v>
      </c>
      <c r="B13" s="38" t="s">
        <v>144</v>
      </c>
      <c r="C13" s="39" t="s">
        <v>145</v>
      </c>
      <c r="D13" s="16">
        <f t="shared" si="0"/>
        <v>3</v>
      </c>
      <c r="E13" s="16">
        <f t="shared" si="1"/>
        <v>3</v>
      </c>
      <c r="F13" s="16">
        <v>3</v>
      </c>
      <c r="G13" s="16">
        <v>0</v>
      </c>
      <c r="H13" s="16">
        <f t="shared" si="2"/>
        <v>0</v>
      </c>
      <c r="I13" s="16">
        <v>0</v>
      </c>
      <c r="J13" s="16">
        <v>0</v>
      </c>
      <c r="K13" s="16">
        <v>0</v>
      </c>
      <c r="L13" s="16">
        <v>0</v>
      </c>
      <c r="M13" s="16">
        <f t="shared" si="3"/>
        <v>0</v>
      </c>
      <c r="N13" s="16">
        <f t="shared" si="4"/>
        <v>0</v>
      </c>
      <c r="O13" s="16">
        <v>0</v>
      </c>
      <c r="P13" s="16">
        <v>0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3</v>
      </c>
      <c r="W13" s="16">
        <f t="shared" si="7"/>
        <v>3</v>
      </c>
      <c r="X13" s="16">
        <f t="shared" si="8"/>
        <v>3</v>
      </c>
      <c r="Y13" s="16">
        <f t="shared" si="9"/>
        <v>0</v>
      </c>
      <c r="Z13" s="16">
        <f t="shared" si="10"/>
        <v>0</v>
      </c>
      <c r="AA13" s="16">
        <f t="shared" si="11"/>
        <v>0</v>
      </c>
      <c r="AB13" s="16">
        <f t="shared" si="12"/>
        <v>0</v>
      </c>
      <c r="AC13" s="16">
        <f t="shared" si="13"/>
        <v>0</v>
      </c>
      <c r="AD13" s="16">
        <f t="shared" si="14"/>
        <v>0</v>
      </c>
    </row>
    <row r="14" spans="1:30" ht="13.5" customHeight="1">
      <c r="A14" s="53" t="s">
        <v>13</v>
      </c>
      <c r="B14" s="54"/>
      <c r="C14" s="55"/>
      <c r="D14" s="16">
        <f t="shared" si="0"/>
        <v>214</v>
      </c>
      <c r="E14" s="16">
        <f t="shared" si="1"/>
        <v>78</v>
      </c>
      <c r="F14" s="16">
        <f>SUM(F7:F13)</f>
        <v>56</v>
      </c>
      <c r="G14" s="16">
        <f>SUM(G7:G13)</f>
        <v>22</v>
      </c>
      <c r="H14" s="16">
        <f t="shared" si="2"/>
        <v>136</v>
      </c>
      <c r="I14" s="16">
        <f>SUM(I7:I13)</f>
        <v>44</v>
      </c>
      <c r="J14" s="16">
        <f>SUM(J7:J13)</f>
        <v>91</v>
      </c>
      <c r="K14" s="16">
        <f>SUM(K7:K13)</f>
        <v>1</v>
      </c>
      <c r="L14" s="16">
        <f>SUM(L7:L13)</f>
        <v>0</v>
      </c>
      <c r="M14" s="16">
        <f t="shared" si="3"/>
        <v>46</v>
      </c>
      <c r="N14" s="16">
        <f t="shared" si="4"/>
        <v>26</v>
      </c>
      <c r="O14" s="16">
        <f>SUM(O7:O13)</f>
        <v>13</v>
      </c>
      <c r="P14" s="16">
        <f>SUM(P7:P13)</f>
        <v>13</v>
      </c>
      <c r="Q14" s="16">
        <f t="shared" si="5"/>
        <v>20</v>
      </c>
      <c r="R14" s="16">
        <f>SUM(R7:R13)</f>
        <v>0</v>
      </c>
      <c r="S14" s="16">
        <f>SUM(S7:S13)</f>
        <v>20</v>
      </c>
      <c r="T14" s="16">
        <f>SUM(T7:T13)</f>
        <v>0</v>
      </c>
      <c r="U14" s="16">
        <f>SUM(U7:U13)</f>
        <v>0</v>
      </c>
      <c r="V14" s="16">
        <f t="shared" si="6"/>
        <v>260</v>
      </c>
      <c r="W14" s="16">
        <f t="shared" si="7"/>
        <v>104</v>
      </c>
      <c r="X14" s="16">
        <f t="shared" si="8"/>
        <v>69</v>
      </c>
      <c r="Y14" s="16">
        <f t="shared" si="9"/>
        <v>35</v>
      </c>
      <c r="Z14" s="16">
        <f t="shared" si="10"/>
        <v>156</v>
      </c>
      <c r="AA14" s="16">
        <f t="shared" si="11"/>
        <v>44</v>
      </c>
      <c r="AB14" s="16">
        <f t="shared" si="12"/>
        <v>111</v>
      </c>
      <c r="AC14" s="16">
        <f t="shared" si="13"/>
        <v>1</v>
      </c>
      <c r="AD14" s="16">
        <f t="shared" si="14"/>
        <v>0</v>
      </c>
    </row>
  </sheetData>
  <mergeCells count="28">
    <mergeCell ref="A2:A6"/>
    <mergeCell ref="B2:B6"/>
    <mergeCell ref="C2:C6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A14:C1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&amp;L&amp;16廃棄物処理従事職員数（平成１４年度実績）&amp;R&amp;D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Y44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12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45" t="s">
        <v>0</v>
      </c>
      <c r="B2" s="45" t="s">
        <v>17</v>
      </c>
      <c r="C2" s="52" t="s">
        <v>1</v>
      </c>
      <c r="D2" s="57" t="s">
        <v>29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7" t="s">
        <v>2</v>
      </c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68"/>
    </row>
    <row r="3" spans="1:51" s="35" customFormat="1" ht="22.5" customHeight="1">
      <c r="A3" s="46"/>
      <c r="B3" s="46"/>
      <c r="C3" s="41"/>
      <c r="D3" s="69" t="s">
        <v>165</v>
      </c>
      <c r="E3" s="70"/>
      <c r="F3" s="70"/>
      <c r="G3" s="70"/>
      <c r="H3" s="70"/>
      <c r="I3" s="71"/>
      <c r="J3" s="69" t="s">
        <v>163</v>
      </c>
      <c r="K3" s="70"/>
      <c r="L3" s="70"/>
      <c r="M3" s="70"/>
      <c r="N3" s="70"/>
      <c r="O3" s="71"/>
      <c r="P3" s="69" t="s">
        <v>164</v>
      </c>
      <c r="Q3" s="70"/>
      <c r="R3" s="70"/>
      <c r="S3" s="70"/>
      <c r="T3" s="70"/>
      <c r="U3" s="71"/>
      <c r="V3" s="75" t="s">
        <v>16</v>
      </c>
      <c r="W3" s="76"/>
      <c r="X3" s="76"/>
      <c r="Y3" s="76"/>
      <c r="Z3" s="76"/>
      <c r="AA3" s="76"/>
      <c r="AB3" s="76"/>
      <c r="AC3" s="76"/>
      <c r="AD3" s="76"/>
      <c r="AE3" s="76"/>
      <c r="AF3" s="75" t="s">
        <v>14</v>
      </c>
      <c r="AG3" s="76"/>
      <c r="AH3" s="76"/>
      <c r="AI3" s="76"/>
      <c r="AJ3" s="76"/>
      <c r="AK3" s="76"/>
      <c r="AL3" s="76"/>
      <c r="AM3" s="76"/>
      <c r="AN3" s="76"/>
      <c r="AO3" s="76"/>
      <c r="AP3" s="75" t="s">
        <v>15</v>
      </c>
      <c r="AQ3" s="76"/>
      <c r="AR3" s="76"/>
      <c r="AS3" s="76"/>
      <c r="AT3" s="76"/>
      <c r="AU3" s="76"/>
      <c r="AV3" s="76"/>
      <c r="AW3" s="76"/>
      <c r="AX3" s="76"/>
      <c r="AY3" s="76"/>
    </row>
    <row r="4" spans="1:51" s="30" customFormat="1" ht="22.5" customHeight="1">
      <c r="A4" s="46"/>
      <c r="B4" s="46"/>
      <c r="C4" s="41"/>
      <c r="D4" s="72"/>
      <c r="E4" s="73"/>
      <c r="F4" s="73"/>
      <c r="G4" s="73"/>
      <c r="H4" s="73"/>
      <c r="I4" s="74"/>
      <c r="J4" s="72"/>
      <c r="K4" s="73"/>
      <c r="L4" s="73"/>
      <c r="M4" s="73"/>
      <c r="N4" s="73"/>
      <c r="O4" s="74"/>
      <c r="P4" s="72"/>
      <c r="Q4" s="73"/>
      <c r="R4" s="73"/>
      <c r="S4" s="73"/>
      <c r="T4" s="73"/>
      <c r="U4" s="74"/>
      <c r="V4" s="65" t="s">
        <v>3</v>
      </c>
      <c r="W4" s="65"/>
      <c r="X4" s="65"/>
      <c r="Y4" s="65"/>
      <c r="Z4" s="65" t="s">
        <v>4</v>
      </c>
      <c r="AA4" s="65"/>
      <c r="AB4" s="61" t="s">
        <v>5</v>
      </c>
      <c r="AC4" s="62"/>
      <c r="AD4" s="66" t="s">
        <v>6</v>
      </c>
      <c r="AE4" s="67"/>
      <c r="AF4" s="65" t="s">
        <v>3</v>
      </c>
      <c r="AG4" s="65"/>
      <c r="AH4" s="65"/>
      <c r="AI4" s="65"/>
      <c r="AJ4" s="65" t="s">
        <v>4</v>
      </c>
      <c r="AK4" s="65"/>
      <c r="AL4" s="61" t="s">
        <v>5</v>
      </c>
      <c r="AM4" s="62"/>
      <c r="AN4" s="66" t="s">
        <v>6</v>
      </c>
      <c r="AO4" s="67"/>
      <c r="AP4" s="65" t="s">
        <v>3</v>
      </c>
      <c r="AQ4" s="65"/>
      <c r="AR4" s="65"/>
      <c r="AS4" s="65"/>
      <c r="AT4" s="65" t="s">
        <v>4</v>
      </c>
      <c r="AU4" s="65"/>
      <c r="AV4" s="61" t="s">
        <v>5</v>
      </c>
      <c r="AW4" s="62"/>
      <c r="AX4" s="66" t="s">
        <v>6</v>
      </c>
      <c r="AY4" s="67"/>
    </row>
    <row r="5" spans="1:51" s="30" customFormat="1" ht="22.5" customHeight="1">
      <c r="A5" s="46"/>
      <c r="B5" s="46"/>
      <c r="C5" s="41"/>
      <c r="D5" s="59" t="s">
        <v>7</v>
      </c>
      <c r="E5" s="60"/>
      <c r="F5" s="59" t="s">
        <v>146</v>
      </c>
      <c r="G5" s="60"/>
      <c r="H5" s="59" t="s">
        <v>147</v>
      </c>
      <c r="I5" s="60"/>
      <c r="J5" s="59" t="s">
        <v>7</v>
      </c>
      <c r="K5" s="60"/>
      <c r="L5" s="59" t="s">
        <v>146</v>
      </c>
      <c r="M5" s="60"/>
      <c r="N5" s="59" t="s">
        <v>147</v>
      </c>
      <c r="O5" s="60"/>
      <c r="P5" s="59" t="s">
        <v>7</v>
      </c>
      <c r="Q5" s="60"/>
      <c r="R5" s="59" t="s">
        <v>146</v>
      </c>
      <c r="S5" s="60"/>
      <c r="T5" s="59" t="s">
        <v>147</v>
      </c>
      <c r="U5" s="60"/>
      <c r="V5" s="65" t="s">
        <v>148</v>
      </c>
      <c r="W5" s="65"/>
      <c r="X5" s="65" t="s">
        <v>149</v>
      </c>
      <c r="Y5" s="65"/>
      <c r="Z5" s="65"/>
      <c r="AA5" s="65"/>
      <c r="AB5" s="63"/>
      <c r="AC5" s="64"/>
      <c r="AD5" s="67"/>
      <c r="AE5" s="67"/>
      <c r="AF5" s="65" t="s">
        <v>148</v>
      </c>
      <c r="AG5" s="65"/>
      <c r="AH5" s="65" t="s">
        <v>149</v>
      </c>
      <c r="AI5" s="65"/>
      <c r="AJ5" s="65"/>
      <c r="AK5" s="65"/>
      <c r="AL5" s="63"/>
      <c r="AM5" s="64"/>
      <c r="AN5" s="67"/>
      <c r="AO5" s="67"/>
      <c r="AP5" s="65" t="s">
        <v>148</v>
      </c>
      <c r="AQ5" s="65"/>
      <c r="AR5" s="65" t="s">
        <v>149</v>
      </c>
      <c r="AS5" s="65"/>
      <c r="AT5" s="65"/>
      <c r="AU5" s="65"/>
      <c r="AV5" s="63"/>
      <c r="AW5" s="64"/>
      <c r="AX5" s="67"/>
      <c r="AY5" s="67"/>
    </row>
    <row r="6" spans="1:51" s="30" customFormat="1" ht="22.5" customHeight="1">
      <c r="A6" s="51"/>
      <c r="B6" s="51"/>
      <c r="C6" s="56"/>
      <c r="D6" s="40" t="s">
        <v>38</v>
      </c>
      <c r="E6" s="40" t="s">
        <v>39</v>
      </c>
      <c r="F6" s="40" t="s">
        <v>38</v>
      </c>
      <c r="G6" s="40" t="s">
        <v>39</v>
      </c>
      <c r="H6" s="19" t="s">
        <v>40</v>
      </c>
      <c r="I6" s="40" t="s">
        <v>39</v>
      </c>
      <c r="J6" s="40" t="s">
        <v>38</v>
      </c>
      <c r="K6" s="40" t="s">
        <v>39</v>
      </c>
      <c r="L6" s="40" t="s">
        <v>38</v>
      </c>
      <c r="M6" s="40" t="s">
        <v>39</v>
      </c>
      <c r="N6" s="19" t="s">
        <v>40</v>
      </c>
      <c r="O6" s="40" t="s">
        <v>39</v>
      </c>
      <c r="P6" s="40" t="s">
        <v>38</v>
      </c>
      <c r="Q6" s="40" t="s">
        <v>39</v>
      </c>
      <c r="R6" s="40" t="s">
        <v>38</v>
      </c>
      <c r="S6" s="40" t="s">
        <v>39</v>
      </c>
      <c r="T6" s="19" t="s">
        <v>40</v>
      </c>
      <c r="U6" s="40" t="s">
        <v>39</v>
      </c>
      <c r="V6" s="40" t="s">
        <v>38</v>
      </c>
      <c r="W6" s="19" t="s">
        <v>41</v>
      </c>
      <c r="X6" s="40" t="s">
        <v>38</v>
      </c>
      <c r="Y6" s="19" t="s">
        <v>41</v>
      </c>
      <c r="Z6" s="40" t="s">
        <v>38</v>
      </c>
      <c r="AA6" s="19" t="s">
        <v>41</v>
      </c>
      <c r="AB6" s="19" t="s">
        <v>40</v>
      </c>
      <c r="AC6" s="19" t="s">
        <v>41</v>
      </c>
      <c r="AD6" s="19" t="s">
        <v>40</v>
      </c>
      <c r="AE6" s="19" t="s">
        <v>41</v>
      </c>
      <c r="AF6" s="40" t="s">
        <v>38</v>
      </c>
      <c r="AG6" s="19" t="s">
        <v>41</v>
      </c>
      <c r="AH6" s="40" t="s">
        <v>38</v>
      </c>
      <c r="AI6" s="19" t="s">
        <v>41</v>
      </c>
      <c r="AJ6" s="40" t="s">
        <v>38</v>
      </c>
      <c r="AK6" s="19" t="s">
        <v>41</v>
      </c>
      <c r="AL6" s="19" t="s">
        <v>40</v>
      </c>
      <c r="AM6" s="19" t="s">
        <v>41</v>
      </c>
      <c r="AN6" s="19" t="s">
        <v>40</v>
      </c>
      <c r="AO6" s="19" t="s">
        <v>41</v>
      </c>
      <c r="AP6" s="40" t="s">
        <v>38</v>
      </c>
      <c r="AQ6" s="19" t="s">
        <v>41</v>
      </c>
      <c r="AR6" s="40" t="s">
        <v>38</v>
      </c>
      <c r="AS6" s="19" t="s">
        <v>41</v>
      </c>
      <c r="AT6" s="40" t="s">
        <v>38</v>
      </c>
      <c r="AU6" s="19" t="s">
        <v>41</v>
      </c>
      <c r="AV6" s="19" t="s">
        <v>40</v>
      </c>
      <c r="AW6" s="19" t="s">
        <v>41</v>
      </c>
      <c r="AX6" s="19" t="s">
        <v>40</v>
      </c>
      <c r="AY6" s="19" t="s">
        <v>41</v>
      </c>
    </row>
    <row r="7" spans="1:51" ht="13.5">
      <c r="A7" s="24" t="s">
        <v>59</v>
      </c>
      <c r="B7" s="36" t="s">
        <v>60</v>
      </c>
      <c r="C7" s="37" t="s">
        <v>61</v>
      </c>
      <c r="D7" s="16">
        <v>660</v>
      </c>
      <c r="E7" s="16">
        <v>1524</v>
      </c>
      <c r="F7" s="16">
        <v>152</v>
      </c>
      <c r="G7" s="16">
        <v>691</v>
      </c>
      <c r="H7" s="16">
        <v>0</v>
      </c>
      <c r="I7" s="16">
        <v>0</v>
      </c>
      <c r="J7" s="16">
        <v>0</v>
      </c>
      <c r="K7" s="16">
        <v>0</v>
      </c>
      <c r="L7" s="16">
        <v>2</v>
      </c>
      <c r="M7" s="16">
        <v>4</v>
      </c>
      <c r="N7" s="16">
        <v>2</v>
      </c>
      <c r="O7" s="16">
        <v>11</v>
      </c>
      <c r="P7" s="16">
        <v>565</v>
      </c>
      <c r="Q7" s="16">
        <v>1219</v>
      </c>
      <c r="R7" s="16">
        <v>203</v>
      </c>
      <c r="S7" s="16">
        <v>960</v>
      </c>
      <c r="T7" s="16">
        <v>0</v>
      </c>
      <c r="U7" s="16">
        <v>0</v>
      </c>
      <c r="V7" s="16">
        <v>50</v>
      </c>
      <c r="W7" s="16">
        <v>106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66</v>
      </c>
      <c r="AQ7" s="16">
        <v>253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59</v>
      </c>
      <c r="B8" s="36" t="s">
        <v>62</v>
      </c>
      <c r="C8" s="37" t="s">
        <v>63</v>
      </c>
      <c r="D8" s="16">
        <v>328</v>
      </c>
      <c r="E8" s="16">
        <v>790</v>
      </c>
      <c r="F8" s="16">
        <v>34</v>
      </c>
      <c r="G8" s="16">
        <v>253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135</v>
      </c>
      <c r="Q8" s="16">
        <v>326</v>
      </c>
      <c r="R8" s="16">
        <v>16</v>
      </c>
      <c r="S8" s="16">
        <v>44</v>
      </c>
      <c r="T8" s="16">
        <v>0</v>
      </c>
      <c r="U8" s="16">
        <v>0</v>
      </c>
      <c r="V8" s="16">
        <v>13</v>
      </c>
      <c r="W8" s="16">
        <v>25</v>
      </c>
      <c r="X8" s="16">
        <v>0</v>
      </c>
      <c r="Y8" s="16">
        <v>0</v>
      </c>
      <c r="Z8" s="16">
        <v>3</v>
      </c>
      <c r="AA8" s="16">
        <v>29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59</v>
      </c>
      <c r="B9" s="36" t="s">
        <v>64</v>
      </c>
      <c r="C9" s="37" t="s">
        <v>65</v>
      </c>
      <c r="D9" s="16">
        <v>83</v>
      </c>
      <c r="E9" s="16">
        <v>183</v>
      </c>
      <c r="F9" s="16">
        <v>8</v>
      </c>
      <c r="G9" s="16">
        <v>32</v>
      </c>
      <c r="H9" s="16">
        <v>0</v>
      </c>
      <c r="I9" s="16">
        <v>0</v>
      </c>
      <c r="J9" s="16">
        <v>53</v>
      </c>
      <c r="K9" s="16">
        <v>130</v>
      </c>
      <c r="L9" s="16">
        <v>11</v>
      </c>
      <c r="M9" s="16">
        <v>4</v>
      </c>
      <c r="N9" s="16">
        <v>0</v>
      </c>
      <c r="O9" s="16">
        <v>0</v>
      </c>
      <c r="P9" s="16">
        <v>122</v>
      </c>
      <c r="Q9" s="16">
        <v>286</v>
      </c>
      <c r="R9" s="16">
        <v>99</v>
      </c>
      <c r="S9" s="16">
        <v>221</v>
      </c>
      <c r="T9" s="16">
        <v>2</v>
      </c>
      <c r="U9" s="16">
        <v>10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20</v>
      </c>
      <c r="AG9" s="16">
        <v>58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4</v>
      </c>
      <c r="AQ9" s="16">
        <v>24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59</v>
      </c>
      <c r="B10" s="36" t="s">
        <v>66</v>
      </c>
      <c r="C10" s="37" t="s">
        <v>67</v>
      </c>
      <c r="D10" s="16">
        <v>51</v>
      </c>
      <c r="E10" s="16">
        <v>172</v>
      </c>
      <c r="F10" s="16">
        <v>8</v>
      </c>
      <c r="G10" s="16">
        <v>15</v>
      </c>
      <c r="H10" s="16">
        <v>0</v>
      </c>
      <c r="I10" s="16">
        <v>0</v>
      </c>
      <c r="J10" s="16">
        <v>0</v>
      </c>
      <c r="K10" s="16">
        <v>0</v>
      </c>
      <c r="L10" s="16">
        <v>3</v>
      </c>
      <c r="M10" s="16">
        <v>26</v>
      </c>
      <c r="N10" s="16">
        <v>0</v>
      </c>
      <c r="O10" s="16">
        <v>0</v>
      </c>
      <c r="P10" s="16">
        <v>104</v>
      </c>
      <c r="Q10" s="16">
        <v>250</v>
      </c>
      <c r="R10" s="16">
        <v>118</v>
      </c>
      <c r="S10" s="16">
        <v>347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14</v>
      </c>
      <c r="AG10" s="16">
        <v>30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1</v>
      </c>
      <c r="AQ10" s="16">
        <v>3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59</v>
      </c>
      <c r="B11" s="36" t="s">
        <v>68</v>
      </c>
      <c r="C11" s="37" t="s">
        <v>69</v>
      </c>
      <c r="D11" s="16">
        <v>57</v>
      </c>
      <c r="E11" s="16">
        <v>106</v>
      </c>
      <c r="F11" s="16">
        <v>1</v>
      </c>
      <c r="G11" s="16">
        <v>2</v>
      </c>
      <c r="H11" s="16">
        <v>0</v>
      </c>
      <c r="I11" s="16">
        <v>0</v>
      </c>
      <c r="J11" s="16">
        <v>43</v>
      </c>
      <c r="K11" s="16">
        <v>85</v>
      </c>
      <c r="L11" s="16">
        <v>6</v>
      </c>
      <c r="M11" s="16">
        <v>48</v>
      </c>
      <c r="N11" s="16">
        <v>0</v>
      </c>
      <c r="O11" s="16">
        <v>0</v>
      </c>
      <c r="P11" s="16">
        <v>80</v>
      </c>
      <c r="Q11" s="16">
        <v>155</v>
      </c>
      <c r="R11" s="16">
        <v>0</v>
      </c>
      <c r="S11" s="16">
        <v>0</v>
      </c>
      <c r="T11" s="16">
        <v>0</v>
      </c>
      <c r="U11" s="16">
        <v>0</v>
      </c>
      <c r="V11" s="16">
        <v>6</v>
      </c>
      <c r="W11" s="16">
        <v>9</v>
      </c>
      <c r="X11" s="16">
        <v>2</v>
      </c>
      <c r="Y11" s="16">
        <v>3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3</v>
      </c>
      <c r="AG11" s="16">
        <v>5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6</v>
      </c>
      <c r="AQ11" s="16">
        <v>15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59</v>
      </c>
      <c r="B12" s="36" t="s">
        <v>70</v>
      </c>
      <c r="C12" s="37" t="s">
        <v>71</v>
      </c>
      <c r="D12" s="16">
        <v>60</v>
      </c>
      <c r="E12" s="16">
        <v>123</v>
      </c>
      <c r="F12" s="16">
        <v>9</v>
      </c>
      <c r="G12" s="16">
        <v>8</v>
      </c>
      <c r="H12" s="16">
        <v>0</v>
      </c>
      <c r="I12" s="16">
        <v>0</v>
      </c>
      <c r="J12" s="16">
        <v>21</v>
      </c>
      <c r="K12" s="16">
        <v>440</v>
      </c>
      <c r="L12" s="16">
        <v>3</v>
      </c>
      <c r="M12" s="16">
        <v>8</v>
      </c>
      <c r="N12" s="16">
        <v>0</v>
      </c>
      <c r="O12" s="16">
        <v>0</v>
      </c>
      <c r="P12" s="16">
        <v>162</v>
      </c>
      <c r="Q12" s="16">
        <v>45</v>
      </c>
      <c r="R12" s="16">
        <v>111</v>
      </c>
      <c r="S12" s="16">
        <v>283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11</v>
      </c>
      <c r="AQ12" s="16">
        <v>31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59</v>
      </c>
      <c r="B13" s="36" t="s">
        <v>72</v>
      </c>
      <c r="C13" s="37" t="s">
        <v>73</v>
      </c>
      <c r="D13" s="16">
        <v>21</v>
      </c>
      <c r="E13" s="16">
        <v>44</v>
      </c>
      <c r="F13" s="16">
        <v>0</v>
      </c>
      <c r="G13" s="16">
        <v>0</v>
      </c>
      <c r="H13" s="16">
        <v>0</v>
      </c>
      <c r="I13" s="16">
        <v>0</v>
      </c>
      <c r="J13" s="16">
        <v>36</v>
      </c>
      <c r="K13" s="16">
        <v>78</v>
      </c>
      <c r="L13" s="16">
        <v>0</v>
      </c>
      <c r="M13" s="16">
        <v>0</v>
      </c>
      <c r="N13" s="16">
        <v>0</v>
      </c>
      <c r="O13" s="16">
        <v>0</v>
      </c>
      <c r="P13" s="16">
        <v>234</v>
      </c>
      <c r="Q13" s="16">
        <v>586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26</v>
      </c>
      <c r="AG13" s="16">
        <v>66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59</v>
      </c>
      <c r="B14" s="36" t="s">
        <v>74</v>
      </c>
      <c r="C14" s="37" t="s">
        <v>75</v>
      </c>
      <c r="D14" s="16">
        <v>60</v>
      </c>
      <c r="E14" s="16">
        <v>120</v>
      </c>
      <c r="F14" s="16">
        <v>6</v>
      </c>
      <c r="G14" s="16">
        <v>30</v>
      </c>
      <c r="H14" s="16">
        <v>0</v>
      </c>
      <c r="I14" s="16">
        <v>0</v>
      </c>
      <c r="J14" s="16">
        <v>10</v>
      </c>
      <c r="K14" s="16">
        <v>20</v>
      </c>
      <c r="L14" s="16">
        <v>1</v>
      </c>
      <c r="M14" s="16">
        <v>4</v>
      </c>
      <c r="N14" s="16">
        <v>0</v>
      </c>
      <c r="O14" s="16">
        <v>0</v>
      </c>
      <c r="P14" s="16">
        <v>193</v>
      </c>
      <c r="Q14" s="16">
        <v>424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10</v>
      </c>
      <c r="AG14" s="16">
        <v>20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24" t="s">
        <v>59</v>
      </c>
      <c r="B15" s="36" t="s">
        <v>76</v>
      </c>
      <c r="C15" s="37" t="s">
        <v>77</v>
      </c>
      <c r="D15" s="16">
        <v>25</v>
      </c>
      <c r="E15" s="16">
        <v>47</v>
      </c>
      <c r="F15" s="16">
        <v>0</v>
      </c>
      <c r="G15" s="16">
        <v>0</v>
      </c>
      <c r="H15" s="16">
        <v>0</v>
      </c>
      <c r="I15" s="16">
        <v>0</v>
      </c>
      <c r="J15" s="16">
        <v>8</v>
      </c>
      <c r="K15" s="16">
        <v>16</v>
      </c>
      <c r="L15" s="16">
        <v>1</v>
      </c>
      <c r="M15" s="16">
        <v>8</v>
      </c>
      <c r="N15" s="16">
        <v>0</v>
      </c>
      <c r="O15" s="16">
        <v>0</v>
      </c>
      <c r="P15" s="16">
        <v>34</v>
      </c>
      <c r="Q15" s="16">
        <v>77</v>
      </c>
      <c r="R15" s="16">
        <v>0</v>
      </c>
      <c r="S15" s="16">
        <v>0</v>
      </c>
      <c r="T15" s="16">
        <v>0</v>
      </c>
      <c r="U15" s="16">
        <v>0</v>
      </c>
      <c r="V15" s="16">
        <v>4</v>
      </c>
      <c r="W15" s="16">
        <v>6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24" t="s">
        <v>59</v>
      </c>
      <c r="B16" s="36" t="s">
        <v>78</v>
      </c>
      <c r="C16" s="37" t="s">
        <v>79</v>
      </c>
      <c r="D16" s="16">
        <v>75</v>
      </c>
      <c r="E16" s="16">
        <v>174</v>
      </c>
      <c r="F16" s="16">
        <v>17</v>
      </c>
      <c r="G16" s="16">
        <v>68</v>
      </c>
      <c r="H16" s="16">
        <v>0</v>
      </c>
      <c r="I16" s="16">
        <v>0</v>
      </c>
      <c r="J16" s="16">
        <v>20</v>
      </c>
      <c r="K16" s="16">
        <v>80</v>
      </c>
      <c r="L16" s="16">
        <v>0</v>
      </c>
      <c r="M16" s="16">
        <v>0</v>
      </c>
      <c r="N16" s="16">
        <v>0</v>
      </c>
      <c r="O16" s="16">
        <v>0</v>
      </c>
      <c r="P16" s="16">
        <v>163</v>
      </c>
      <c r="Q16" s="16">
        <v>325</v>
      </c>
      <c r="R16" s="16">
        <v>0</v>
      </c>
      <c r="S16" s="16">
        <v>0</v>
      </c>
      <c r="T16" s="16">
        <v>0</v>
      </c>
      <c r="U16" s="16">
        <v>0</v>
      </c>
      <c r="V16" s="16">
        <v>10</v>
      </c>
      <c r="W16" s="16">
        <v>34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24" t="s">
        <v>59</v>
      </c>
      <c r="B17" s="36" t="s">
        <v>80</v>
      </c>
      <c r="C17" s="37" t="s">
        <v>81</v>
      </c>
      <c r="D17" s="16">
        <v>26</v>
      </c>
      <c r="E17" s="16">
        <v>52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15</v>
      </c>
      <c r="Q17" s="16">
        <v>34</v>
      </c>
      <c r="R17" s="16">
        <v>17</v>
      </c>
      <c r="S17" s="16">
        <v>36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12</v>
      </c>
      <c r="AG17" s="16">
        <v>25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14</v>
      </c>
      <c r="AQ17" s="16">
        <v>30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24" t="s">
        <v>59</v>
      </c>
      <c r="B18" s="36" t="s">
        <v>82</v>
      </c>
      <c r="C18" s="37" t="s">
        <v>83</v>
      </c>
      <c r="D18" s="16">
        <v>22</v>
      </c>
      <c r="E18" s="16">
        <v>46</v>
      </c>
      <c r="F18" s="16">
        <v>0</v>
      </c>
      <c r="G18" s="16">
        <v>0</v>
      </c>
      <c r="H18" s="16">
        <v>0</v>
      </c>
      <c r="I18" s="16">
        <v>0</v>
      </c>
      <c r="J18" s="16">
        <v>14</v>
      </c>
      <c r="K18" s="16">
        <v>29</v>
      </c>
      <c r="L18" s="16">
        <v>13</v>
      </c>
      <c r="M18" s="16">
        <v>25</v>
      </c>
      <c r="N18" s="16">
        <v>0</v>
      </c>
      <c r="O18" s="16">
        <v>0</v>
      </c>
      <c r="P18" s="16">
        <v>42</v>
      </c>
      <c r="Q18" s="16">
        <v>117</v>
      </c>
      <c r="R18" s="16">
        <v>22</v>
      </c>
      <c r="S18" s="16">
        <v>52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8</v>
      </c>
      <c r="AG18" s="16">
        <v>16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9</v>
      </c>
      <c r="AQ18" s="16">
        <v>30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24" t="s">
        <v>59</v>
      </c>
      <c r="B19" s="36" t="s">
        <v>84</v>
      </c>
      <c r="C19" s="37" t="s">
        <v>85</v>
      </c>
      <c r="D19" s="16">
        <v>45</v>
      </c>
      <c r="E19" s="16">
        <v>124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4</v>
      </c>
      <c r="AG19" s="16">
        <v>10</v>
      </c>
      <c r="AH19" s="16">
        <v>0</v>
      </c>
      <c r="AI19" s="16">
        <v>0</v>
      </c>
      <c r="AJ19" s="16">
        <v>2</v>
      </c>
      <c r="AK19" s="16">
        <v>4</v>
      </c>
      <c r="AL19" s="16">
        <v>0</v>
      </c>
      <c r="AM19" s="16">
        <v>0</v>
      </c>
      <c r="AN19" s="16">
        <v>0</v>
      </c>
      <c r="AO19" s="16">
        <v>0</v>
      </c>
      <c r="AP19" s="16">
        <v>7</v>
      </c>
      <c r="AQ19" s="16">
        <v>29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24" t="s">
        <v>59</v>
      </c>
      <c r="B20" s="36" t="s">
        <v>86</v>
      </c>
      <c r="C20" s="37" t="s">
        <v>87</v>
      </c>
      <c r="D20" s="16">
        <v>36</v>
      </c>
      <c r="E20" s="16">
        <v>74</v>
      </c>
      <c r="F20" s="16">
        <v>0</v>
      </c>
      <c r="G20" s="16">
        <v>0</v>
      </c>
      <c r="H20" s="16">
        <v>0</v>
      </c>
      <c r="I20" s="16">
        <v>0</v>
      </c>
      <c r="J20" s="16">
        <v>32</v>
      </c>
      <c r="K20" s="16">
        <v>75</v>
      </c>
      <c r="L20" s="16">
        <v>4</v>
      </c>
      <c r="M20" s="16">
        <v>40</v>
      </c>
      <c r="N20" s="16">
        <v>0</v>
      </c>
      <c r="O20" s="16">
        <v>0</v>
      </c>
      <c r="P20" s="16">
        <v>107</v>
      </c>
      <c r="Q20" s="16">
        <v>249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3</v>
      </c>
      <c r="AG20" s="16">
        <v>6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13</v>
      </c>
      <c r="AQ20" s="16">
        <v>65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24" t="s">
        <v>59</v>
      </c>
      <c r="B21" s="36" t="s">
        <v>88</v>
      </c>
      <c r="C21" s="37" t="s">
        <v>89</v>
      </c>
      <c r="D21" s="16">
        <v>24</v>
      </c>
      <c r="E21" s="16">
        <v>50</v>
      </c>
      <c r="F21" s="16">
        <v>0</v>
      </c>
      <c r="G21" s="16">
        <v>0</v>
      </c>
      <c r="H21" s="16">
        <v>0</v>
      </c>
      <c r="I21" s="16">
        <v>0</v>
      </c>
      <c r="J21" s="16">
        <v>4</v>
      </c>
      <c r="K21" s="16">
        <v>8</v>
      </c>
      <c r="L21" s="16">
        <v>0</v>
      </c>
      <c r="M21" s="16">
        <v>0</v>
      </c>
      <c r="N21" s="16">
        <v>0</v>
      </c>
      <c r="O21" s="16">
        <v>0</v>
      </c>
      <c r="P21" s="16">
        <v>60</v>
      </c>
      <c r="Q21" s="16">
        <v>134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6</v>
      </c>
      <c r="AG21" s="16">
        <v>12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5</v>
      </c>
      <c r="AQ21" s="16">
        <v>18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24" t="s">
        <v>59</v>
      </c>
      <c r="B22" s="36" t="s">
        <v>90</v>
      </c>
      <c r="C22" s="37" t="s">
        <v>91</v>
      </c>
      <c r="D22" s="16">
        <v>21</v>
      </c>
      <c r="E22" s="16">
        <v>43</v>
      </c>
      <c r="F22" s="16">
        <v>4</v>
      </c>
      <c r="G22" s="16">
        <v>8</v>
      </c>
      <c r="H22" s="16">
        <v>0</v>
      </c>
      <c r="I22" s="16">
        <v>0</v>
      </c>
      <c r="J22" s="16">
        <v>18</v>
      </c>
      <c r="K22" s="16">
        <v>48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5</v>
      </c>
      <c r="W22" s="16">
        <v>10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10</v>
      </c>
      <c r="AQ22" s="16">
        <v>40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24" t="s">
        <v>59</v>
      </c>
      <c r="B23" s="36" t="s">
        <v>92</v>
      </c>
      <c r="C23" s="37" t="s">
        <v>93</v>
      </c>
      <c r="D23" s="16">
        <v>29</v>
      </c>
      <c r="E23" s="16">
        <v>58</v>
      </c>
      <c r="F23" s="16">
        <v>0</v>
      </c>
      <c r="G23" s="16">
        <v>0</v>
      </c>
      <c r="H23" s="16">
        <v>0</v>
      </c>
      <c r="I23" s="16">
        <v>0</v>
      </c>
      <c r="J23" s="16">
        <v>23</v>
      </c>
      <c r="K23" s="16">
        <v>46</v>
      </c>
      <c r="L23" s="16">
        <v>0</v>
      </c>
      <c r="M23" s="16">
        <v>0</v>
      </c>
      <c r="N23" s="16">
        <v>0</v>
      </c>
      <c r="O23" s="16">
        <v>0</v>
      </c>
      <c r="P23" s="16">
        <v>110</v>
      </c>
      <c r="Q23" s="16">
        <v>258</v>
      </c>
      <c r="R23" s="16">
        <v>0</v>
      </c>
      <c r="S23" s="16">
        <v>0</v>
      </c>
      <c r="T23" s="16">
        <v>0</v>
      </c>
      <c r="U23" s="16">
        <v>0</v>
      </c>
      <c r="V23" s="16">
        <v>4</v>
      </c>
      <c r="W23" s="16">
        <v>7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9</v>
      </c>
      <c r="AQ23" s="16">
        <v>40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24" t="s">
        <v>59</v>
      </c>
      <c r="B24" s="36" t="s">
        <v>94</v>
      </c>
      <c r="C24" s="37" t="s">
        <v>95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13</v>
      </c>
      <c r="K24" s="16">
        <v>37</v>
      </c>
      <c r="L24" s="16">
        <v>10</v>
      </c>
      <c r="M24" s="16">
        <v>29</v>
      </c>
      <c r="N24" s="16">
        <v>0</v>
      </c>
      <c r="O24" s="16">
        <v>0</v>
      </c>
      <c r="P24" s="16">
        <v>12</v>
      </c>
      <c r="Q24" s="16">
        <v>39</v>
      </c>
      <c r="R24" s="16">
        <v>65</v>
      </c>
      <c r="S24" s="16">
        <v>150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7</v>
      </c>
      <c r="AG24" s="16">
        <v>16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3</v>
      </c>
      <c r="AQ24" s="16">
        <v>10</v>
      </c>
      <c r="AR24" s="16">
        <v>1</v>
      </c>
      <c r="AS24" s="16">
        <v>10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24" t="s">
        <v>59</v>
      </c>
      <c r="B25" s="36" t="s">
        <v>96</v>
      </c>
      <c r="C25" s="37" t="s">
        <v>97</v>
      </c>
      <c r="D25" s="16">
        <v>22</v>
      </c>
      <c r="E25" s="16">
        <v>45</v>
      </c>
      <c r="F25" s="16">
        <v>0</v>
      </c>
      <c r="G25" s="16">
        <v>0</v>
      </c>
      <c r="H25" s="16">
        <v>0</v>
      </c>
      <c r="I25" s="16">
        <v>0</v>
      </c>
      <c r="J25" s="16">
        <v>16</v>
      </c>
      <c r="K25" s="16">
        <v>32</v>
      </c>
      <c r="L25" s="16">
        <v>0</v>
      </c>
      <c r="M25" s="16">
        <v>0</v>
      </c>
      <c r="N25" s="16">
        <v>0</v>
      </c>
      <c r="O25" s="16">
        <v>0</v>
      </c>
      <c r="P25" s="16">
        <v>121</v>
      </c>
      <c r="Q25" s="16">
        <v>326</v>
      </c>
      <c r="R25" s="16">
        <v>0</v>
      </c>
      <c r="S25" s="16">
        <v>0</v>
      </c>
      <c r="T25" s="16">
        <v>0</v>
      </c>
      <c r="U25" s="16">
        <v>0</v>
      </c>
      <c r="V25" s="16">
        <v>4</v>
      </c>
      <c r="W25" s="16">
        <v>7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8</v>
      </c>
      <c r="AQ25" s="16">
        <v>36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24" t="s">
        <v>59</v>
      </c>
      <c r="B26" s="36" t="s">
        <v>98</v>
      </c>
      <c r="C26" s="37" t="s">
        <v>99</v>
      </c>
      <c r="D26" s="16">
        <v>16</v>
      </c>
      <c r="E26" s="16">
        <v>25</v>
      </c>
      <c r="F26" s="16">
        <v>0</v>
      </c>
      <c r="G26" s="16">
        <v>0</v>
      </c>
      <c r="H26" s="16">
        <v>0</v>
      </c>
      <c r="I26" s="16">
        <v>0</v>
      </c>
      <c r="J26" s="16">
        <v>9</v>
      </c>
      <c r="K26" s="16">
        <v>16</v>
      </c>
      <c r="L26" s="16">
        <v>0</v>
      </c>
      <c r="M26" s="16">
        <v>0</v>
      </c>
      <c r="N26" s="16">
        <v>0</v>
      </c>
      <c r="O26" s="16">
        <v>0</v>
      </c>
      <c r="P26" s="16">
        <v>28</v>
      </c>
      <c r="Q26" s="16">
        <v>66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6</v>
      </c>
      <c r="AG26" s="16">
        <v>11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24" t="s">
        <v>59</v>
      </c>
      <c r="B27" s="36" t="s">
        <v>100</v>
      </c>
      <c r="C27" s="37" t="s">
        <v>101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12</v>
      </c>
      <c r="K27" s="16">
        <v>21</v>
      </c>
      <c r="L27" s="16">
        <v>0</v>
      </c>
      <c r="M27" s="16">
        <v>0</v>
      </c>
      <c r="N27" s="16">
        <v>0</v>
      </c>
      <c r="O27" s="16">
        <v>0</v>
      </c>
      <c r="P27" s="16">
        <v>14</v>
      </c>
      <c r="Q27" s="16">
        <v>30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2</v>
      </c>
      <c r="AG27" s="16">
        <v>4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2</v>
      </c>
      <c r="AQ27" s="16">
        <v>5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24" t="s">
        <v>59</v>
      </c>
      <c r="B28" s="36" t="s">
        <v>102</v>
      </c>
      <c r="C28" s="37" t="s">
        <v>103</v>
      </c>
      <c r="D28" s="16">
        <v>0</v>
      </c>
      <c r="E28" s="16">
        <v>0</v>
      </c>
      <c r="F28" s="16">
        <v>4</v>
      </c>
      <c r="G28" s="16">
        <v>10</v>
      </c>
      <c r="H28" s="16">
        <v>0</v>
      </c>
      <c r="I28" s="16">
        <v>0</v>
      </c>
      <c r="J28" s="16">
        <v>14</v>
      </c>
      <c r="K28" s="16">
        <v>28</v>
      </c>
      <c r="L28" s="16">
        <v>7</v>
      </c>
      <c r="M28" s="16">
        <v>7</v>
      </c>
      <c r="N28" s="16">
        <v>0</v>
      </c>
      <c r="O28" s="16">
        <v>0</v>
      </c>
      <c r="P28" s="16">
        <v>15</v>
      </c>
      <c r="Q28" s="16">
        <v>31</v>
      </c>
      <c r="R28" s="16">
        <v>11</v>
      </c>
      <c r="S28" s="16">
        <v>13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10</v>
      </c>
      <c r="AG28" s="16">
        <v>21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10</v>
      </c>
      <c r="AQ28" s="16">
        <v>21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24" t="s">
        <v>59</v>
      </c>
      <c r="B29" s="36" t="s">
        <v>104</v>
      </c>
      <c r="C29" s="37" t="s">
        <v>8</v>
      </c>
      <c r="D29" s="16">
        <v>0</v>
      </c>
      <c r="E29" s="16">
        <v>0</v>
      </c>
      <c r="F29" s="16">
        <v>1</v>
      </c>
      <c r="G29" s="16">
        <v>2</v>
      </c>
      <c r="H29" s="16">
        <v>0</v>
      </c>
      <c r="I29" s="16">
        <v>0</v>
      </c>
      <c r="J29" s="16">
        <v>7</v>
      </c>
      <c r="K29" s="16">
        <v>16</v>
      </c>
      <c r="L29" s="16">
        <v>3</v>
      </c>
      <c r="M29" s="16">
        <v>6</v>
      </c>
      <c r="N29" s="16">
        <v>0</v>
      </c>
      <c r="O29" s="16">
        <v>0</v>
      </c>
      <c r="P29" s="16">
        <v>4</v>
      </c>
      <c r="Q29" s="16">
        <v>8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3</v>
      </c>
      <c r="AG29" s="16">
        <v>5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3</v>
      </c>
      <c r="AQ29" s="16">
        <v>5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24" t="s">
        <v>59</v>
      </c>
      <c r="B30" s="36" t="s">
        <v>105</v>
      </c>
      <c r="C30" s="37" t="s">
        <v>106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14</v>
      </c>
      <c r="K30" s="16">
        <v>37</v>
      </c>
      <c r="L30" s="16">
        <v>4</v>
      </c>
      <c r="M30" s="16">
        <v>8</v>
      </c>
      <c r="N30" s="16">
        <v>0</v>
      </c>
      <c r="O30" s="16">
        <v>0</v>
      </c>
      <c r="P30" s="16">
        <v>32</v>
      </c>
      <c r="Q30" s="16">
        <v>60</v>
      </c>
      <c r="R30" s="16">
        <v>4</v>
      </c>
      <c r="S30" s="16">
        <v>7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3</v>
      </c>
      <c r="AG30" s="16">
        <v>11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3</v>
      </c>
      <c r="AQ30" s="16">
        <v>11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24" t="s">
        <v>59</v>
      </c>
      <c r="B31" s="36" t="s">
        <v>107</v>
      </c>
      <c r="C31" s="37" t="s">
        <v>58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24</v>
      </c>
      <c r="K31" s="16">
        <v>54</v>
      </c>
      <c r="L31" s="16">
        <v>0</v>
      </c>
      <c r="M31" s="16">
        <v>0</v>
      </c>
      <c r="N31" s="16">
        <v>0</v>
      </c>
      <c r="O31" s="16">
        <v>0</v>
      </c>
      <c r="P31" s="16">
        <v>58</v>
      </c>
      <c r="Q31" s="16">
        <v>148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6</v>
      </c>
      <c r="AG31" s="16">
        <v>17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6</v>
      </c>
      <c r="AQ31" s="16">
        <v>17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24" t="s">
        <v>59</v>
      </c>
      <c r="B32" s="36" t="s">
        <v>108</v>
      </c>
      <c r="C32" s="37" t="s">
        <v>109</v>
      </c>
      <c r="D32" s="16">
        <v>2</v>
      </c>
      <c r="E32" s="16">
        <v>4</v>
      </c>
      <c r="F32" s="16">
        <v>0</v>
      </c>
      <c r="G32" s="16">
        <v>0</v>
      </c>
      <c r="H32" s="16">
        <v>0</v>
      </c>
      <c r="I32" s="16">
        <v>0</v>
      </c>
      <c r="J32" s="16">
        <v>9</v>
      </c>
      <c r="K32" s="16">
        <v>22</v>
      </c>
      <c r="L32" s="16">
        <v>4</v>
      </c>
      <c r="M32" s="16">
        <v>8</v>
      </c>
      <c r="N32" s="16">
        <v>0</v>
      </c>
      <c r="O32" s="16">
        <v>0</v>
      </c>
      <c r="P32" s="16">
        <v>13</v>
      </c>
      <c r="Q32" s="16">
        <v>30</v>
      </c>
      <c r="R32" s="16">
        <v>1</v>
      </c>
      <c r="S32" s="16">
        <v>2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6</v>
      </c>
      <c r="AG32" s="16">
        <v>16</v>
      </c>
      <c r="AH32" s="16">
        <v>2</v>
      </c>
      <c r="AI32" s="16">
        <v>13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6</v>
      </c>
      <c r="AQ32" s="16">
        <v>16</v>
      </c>
      <c r="AR32" s="16">
        <v>2</v>
      </c>
      <c r="AS32" s="16">
        <v>13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24" t="s">
        <v>59</v>
      </c>
      <c r="B33" s="36" t="s">
        <v>110</v>
      </c>
      <c r="C33" s="37" t="s">
        <v>111</v>
      </c>
      <c r="D33" s="16">
        <v>4</v>
      </c>
      <c r="E33" s="16">
        <v>7</v>
      </c>
      <c r="F33" s="16">
        <v>0</v>
      </c>
      <c r="G33" s="16">
        <v>0</v>
      </c>
      <c r="H33" s="16">
        <v>0</v>
      </c>
      <c r="I33" s="16">
        <v>0</v>
      </c>
      <c r="J33" s="16">
        <v>14</v>
      </c>
      <c r="K33" s="16">
        <v>28</v>
      </c>
      <c r="L33" s="16">
        <v>0</v>
      </c>
      <c r="M33" s="16">
        <v>0</v>
      </c>
      <c r="N33" s="16">
        <v>0</v>
      </c>
      <c r="O33" s="16">
        <v>0</v>
      </c>
      <c r="P33" s="16">
        <v>23</v>
      </c>
      <c r="Q33" s="16">
        <v>62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11</v>
      </c>
      <c r="AG33" s="16">
        <v>33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11</v>
      </c>
      <c r="AQ33" s="16">
        <v>33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24" t="s">
        <v>59</v>
      </c>
      <c r="B34" s="36" t="s">
        <v>112</v>
      </c>
      <c r="C34" s="37" t="s">
        <v>113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22</v>
      </c>
      <c r="K34" s="16">
        <v>55</v>
      </c>
      <c r="L34" s="16">
        <v>3</v>
      </c>
      <c r="M34" s="16">
        <v>8</v>
      </c>
      <c r="N34" s="16">
        <v>0</v>
      </c>
      <c r="O34" s="16">
        <v>0</v>
      </c>
      <c r="P34" s="16">
        <v>42</v>
      </c>
      <c r="Q34" s="16">
        <v>105</v>
      </c>
      <c r="R34" s="16">
        <v>21</v>
      </c>
      <c r="S34" s="16">
        <v>53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2</v>
      </c>
      <c r="AG34" s="16">
        <v>5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1</v>
      </c>
      <c r="AQ34" s="16">
        <v>2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24" t="s">
        <v>59</v>
      </c>
      <c r="B35" s="36" t="s">
        <v>114</v>
      </c>
      <c r="C35" s="37" t="s">
        <v>115</v>
      </c>
      <c r="D35" s="16">
        <v>1</v>
      </c>
      <c r="E35" s="16">
        <v>4</v>
      </c>
      <c r="F35" s="16">
        <v>1</v>
      </c>
      <c r="G35" s="16">
        <v>4</v>
      </c>
      <c r="H35" s="16">
        <v>0</v>
      </c>
      <c r="I35" s="16">
        <v>0</v>
      </c>
      <c r="J35" s="16">
        <v>18</v>
      </c>
      <c r="K35" s="16">
        <v>60</v>
      </c>
      <c r="L35" s="16">
        <v>0</v>
      </c>
      <c r="M35" s="16">
        <v>0</v>
      </c>
      <c r="N35" s="16">
        <v>0</v>
      </c>
      <c r="O35" s="16">
        <v>0</v>
      </c>
      <c r="P35" s="16">
        <v>13</v>
      </c>
      <c r="Q35" s="16">
        <v>24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1</v>
      </c>
      <c r="AA35" s="16">
        <v>2</v>
      </c>
      <c r="AB35" s="16">
        <v>0</v>
      </c>
      <c r="AC35" s="16">
        <v>0</v>
      </c>
      <c r="AD35" s="16">
        <v>0</v>
      </c>
      <c r="AE35" s="16">
        <v>0</v>
      </c>
      <c r="AF35" s="16">
        <v>2</v>
      </c>
      <c r="AG35" s="16">
        <v>6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4</v>
      </c>
      <c r="AQ35" s="16">
        <v>16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24" t="s">
        <v>59</v>
      </c>
      <c r="B36" s="36" t="s">
        <v>116</v>
      </c>
      <c r="C36" s="37" t="s">
        <v>117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7</v>
      </c>
      <c r="K36" s="16">
        <v>16</v>
      </c>
      <c r="L36" s="16">
        <v>0</v>
      </c>
      <c r="M36" s="16">
        <v>0</v>
      </c>
      <c r="N36" s="16">
        <v>0</v>
      </c>
      <c r="O36" s="16">
        <v>0</v>
      </c>
      <c r="P36" s="16">
        <v>10</v>
      </c>
      <c r="Q36" s="16">
        <v>26</v>
      </c>
      <c r="R36" s="16">
        <v>1</v>
      </c>
      <c r="S36" s="16">
        <v>4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1</v>
      </c>
      <c r="AG36" s="16">
        <v>2</v>
      </c>
      <c r="AH36" s="16">
        <v>0</v>
      </c>
      <c r="AI36" s="16">
        <v>0</v>
      </c>
      <c r="AJ36" s="16">
        <v>3</v>
      </c>
      <c r="AK36" s="16">
        <v>30</v>
      </c>
      <c r="AL36" s="16">
        <v>0</v>
      </c>
      <c r="AM36" s="16">
        <v>0</v>
      </c>
      <c r="AN36" s="16">
        <v>0</v>
      </c>
      <c r="AO36" s="16">
        <v>0</v>
      </c>
      <c r="AP36" s="16">
        <v>2</v>
      </c>
      <c r="AQ36" s="16">
        <v>6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24" t="s">
        <v>59</v>
      </c>
      <c r="B37" s="36" t="s">
        <v>118</v>
      </c>
      <c r="C37" s="37" t="s">
        <v>119</v>
      </c>
      <c r="D37" s="16">
        <v>6</v>
      </c>
      <c r="E37" s="16">
        <v>14</v>
      </c>
      <c r="F37" s="16">
        <v>4</v>
      </c>
      <c r="G37" s="16">
        <v>9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12</v>
      </c>
      <c r="Q37" s="16">
        <v>17</v>
      </c>
      <c r="R37" s="16">
        <v>14</v>
      </c>
      <c r="S37" s="16">
        <v>41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2</v>
      </c>
      <c r="AG37" s="16">
        <v>5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4</v>
      </c>
      <c r="AQ37" s="16">
        <v>17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</row>
    <row r="38" spans="1:51" ht="13.5">
      <c r="A38" s="24" t="s">
        <v>59</v>
      </c>
      <c r="B38" s="36" t="s">
        <v>120</v>
      </c>
      <c r="C38" s="37" t="s">
        <v>121</v>
      </c>
      <c r="D38" s="16">
        <v>12</v>
      </c>
      <c r="E38" s="16">
        <v>23</v>
      </c>
      <c r="F38" s="16">
        <v>2</v>
      </c>
      <c r="G38" s="16">
        <v>4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5</v>
      </c>
      <c r="Q38" s="16">
        <v>10</v>
      </c>
      <c r="R38" s="16">
        <v>0</v>
      </c>
      <c r="S38" s="16">
        <v>0</v>
      </c>
      <c r="T38" s="16">
        <v>0</v>
      </c>
      <c r="U38" s="16">
        <v>0</v>
      </c>
      <c r="V38" s="16">
        <v>4</v>
      </c>
      <c r="W38" s="16">
        <v>9</v>
      </c>
      <c r="X38" s="16">
        <v>0</v>
      </c>
      <c r="Y38" s="16">
        <v>0</v>
      </c>
      <c r="Z38" s="16">
        <v>1</v>
      </c>
      <c r="AA38" s="16">
        <v>2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0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</row>
    <row r="39" spans="1:51" ht="13.5">
      <c r="A39" s="24" t="s">
        <v>59</v>
      </c>
      <c r="B39" s="36" t="s">
        <v>122</v>
      </c>
      <c r="C39" s="37" t="s">
        <v>123</v>
      </c>
      <c r="D39" s="16">
        <v>3</v>
      </c>
      <c r="E39" s="16">
        <v>6</v>
      </c>
      <c r="F39" s="16">
        <v>2</v>
      </c>
      <c r="G39" s="16">
        <v>5</v>
      </c>
      <c r="H39" s="16">
        <v>0</v>
      </c>
      <c r="I39" s="16">
        <v>0</v>
      </c>
      <c r="J39" s="16">
        <v>3</v>
      </c>
      <c r="K39" s="16">
        <v>6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8</v>
      </c>
      <c r="AG39" s="16">
        <v>25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</row>
    <row r="40" spans="1:51" ht="13.5">
      <c r="A40" s="24" t="s">
        <v>59</v>
      </c>
      <c r="B40" s="36" t="s">
        <v>124</v>
      </c>
      <c r="C40" s="37" t="s">
        <v>125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35</v>
      </c>
      <c r="Q40" s="16">
        <v>84</v>
      </c>
      <c r="R40" s="16">
        <v>9</v>
      </c>
      <c r="S40" s="16">
        <v>18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3</v>
      </c>
      <c r="AQ40" s="16">
        <v>10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</row>
    <row r="41" spans="1:51" ht="13.5">
      <c r="A41" s="24" t="s">
        <v>59</v>
      </c>
      <c r="B41" s="36" t="s">
        <v>126</v>
      </c>
      <c r="C41" s="37" t="s">
        <v>127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54</v>
      </c>
      <c r="Q41" s="16">
        <v>144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4</v>
      </c>
      <c r="AQ41" s="16">
        <v>8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</row>
    <row r="42" spans="1:51" ht="13.5">
      <c r="A42" s="24" t="s">
        <v>59</v>
      </c>
      <c r="B42" s="36" t="s">
        <v>128</v>
      </c>
      <c r="C42" s="37" t="s">
        <v>129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1</v>
      </c>
      <c r="S42" s="16">
        <v>1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3</v>
      </c>
      <c r="AQ42" s="16">
        <v>10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</row>
    <row r="43" spans="1:51" ht="13.5">
      <c r="A43" s="24" t="s">
        <v>59</v>
      </c>
      <c r="B43" s="36" t="s">
        <v>130</v>
      </c>
      <c r="C43" s="37" t="s">
        <v>131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4</v>
      </c>
      <c r="Q43" s="16">
        <v>12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4</v>
      </c>
      <c r="AQ43" s="16">
        <v>16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</row>
    <row r="44" spans="1:51" ht="13.5">
      <c r="A44" s="42" t="s">
        <v>13</v>
      </c>
      <c r="B44" s="43"/>
      <c r="C44" s="44"/>
      <c r="D44" s="16">
        <f>SUM(D7:D43)</f>
        <v>1689</v>
      </c>
      <c r="E44" s="16">
        <f aca="true" t="shared" si="0" ref="E44:AY44">SUM(E7:E43)</f>
        <v>3858</v>
      </c>
      <c r="F44" s="16">
        <f t="shared" si="0"/>
        <v>253</v>
      </c>
      <c r="G44" s="16">
        <f t="shared" si="0"/>
        <v>1141</v>
      </c>
      <c r="H44" s="16">
        <f t="shared" si="0"/>
        <v>0</v>
      </c>
      <c r="I44" s="16">
        <f t="shared" si="0"/>
        <v>0</v>
      </c>
      <c r="J44" s="16">
        <f t="shared" si="0"/>
        <v>464</v>
      </c>
      <c r="K44" s="16">
        <f t="shared" si="0"/>
        <v>1483</v>
      </c>
      <c r="L44" s="16">
        <f t="shared" si="0"/>
        <v>75</v>
      </c>
      <c r="M44" s="16">
        <f t="shared" si="0"/>
        <v>233</v>
      </c>
      <c r="N44" s="16">
        <f t="shared" si="0"/>
        <v>2</v>
      </c>
      <c r="O44" s="16">
        <f t="shared" si="0"/>
        <v>11</v>
      </c>
      <c r="P44" s="16">
        <f t="shared" si="0"/>
        <v>2621</v>
      </c>
      <c r="Q44" s="16">
        <f t="shared" si="0"/>
        <v>5707</v>
      </c>
      <c r="R44" s="16">
        <f t="shared" si="0"/>
        <v>713</v>
      </c>
      <c r="S44" s="16">
        <f t="shared" si="0"/>
        <v>2232</v>
      </c>
      <c r="T44" s="16">
        <f t="shared" si="0"/>
        <v>2</v>
      </c>
      <c r="U44" s="16">
        <f t="shared" si="0"/>
        <v>10</v>
      </c>
      <c r="V44" s="16">
        <f t="shared" si="0"/>
        <v>100</v>
      </c>
      <c r="W44" s="16">
        <f t="shared" si="0"/>
        <v>213</v>
      </c>
      <c r="X44" s="16">
        <f t="shared" si="0"/>
        <v>2</v>
      </c>
      <c r="Y44" s="16">
        <f t="shared" si="0"/>
        <v>3</v>
      </c>
      <c r="Z44" s="16">
        <f t="shared" si="0"/>
        <v>5</v>
      </c>
      <c r="AA44" s="16">
        <f t="shared" si="0"/>
        <v>33</v>
      </c>
      <c r="AB44" s="16">
        <f t="shared" si="0"/>
        <v>0</v>
      </c>
      <c r="AC44" s="16">
        <f t="shared" si="0"/>
        <v>0</v>
      </c>
      <c r="AD44" s="16">
        <f t="shared" si="0"/>
        <v>0</v>
      </c>
      <c r="AE44" s="16">
        <f t="shared" si="0"/>
        <v>0</v>
      </c>
      <c r="AF44" s="16">
        <f t="shared" si="0"/>
        <v>175</v>
      </c>
      <c r="AG44" s="16">
        <f t="shared" si="0"/>
        <v>425</v>
      </c>
      <c r="AH44" s="16">
        <f t="shared" si="0"/>
        <v>2</v>
      </c>
      <c r="AI44" s="16">
        <f t="shared" si="0"/>
        <v>13</v>
      </c>
      <c r="AJ44" s="16">
        <f t="shared" si="0"/>
        <v>5</v>
      </c>
      <c r="AK44" s="16">
        <f t="shared" si="0"/>
        <v>34</v>
      </c>
      <c r="AL44" s="16">
        <f t="shared" si="0"/>
        <v>0</v>
      </c>
      <c r="AM44" s="16">
        <f t="shared" si="0"/>
        <v>0</v>
      </c>
      <c r="AN44" s="16">
        <f t="shared" si="0"/>
        <v>0</v>
      </c>
      <c r="AO44" s="16">
        <f t="shared" si="0"/>
        <v>0</v>
      </c>
      <c r="AP44" s="16">
        <f t="shared" si="0"/>
        <v>232</v>
      </c>
      <c r="AQ44" s="16">
        <f t="shared" si="0"/>
        <v>817</v>
      </c>
      <c r="AR44" s="16">
        <f t="shared" si="0"/>
        <v>3</v>
      </c>
      <c r="AS44" s="16">
        <f t="shared" si="0"/>
        <v>23</v>
      </c>
      <c r="AT44" s="16">
        <f t="shared" si="0"/>
        <v>0</v>
      </c>
      <c r="AU44" s="16">
        <f t="shared" si="0"/>
        <v>0</v>
      </c>
      <c r="AV44" s="16">
        <f t="shared" si="0"/>
        <v>0</v>
      </c>
      <c r="AW44" s="16">
        <f t="shared" si="0"/>
        <v>0</v>
      </c>
      <c r="AX44" s="16">
        <f t="shared" si="0"/>
        <v>0</v>
      </c>
      <c r="AY44" s="16">
        <f t="shared" si="0"/>
        <v>0</v>
      </c>
    </row>
  </sheetData>
  <mergeCells count="39">
    <mergeCell ref="A44:C44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T4:AU5"/>
    <mergeCell ref="P5:Q5"/>
    <mergeCell ref="R5:S5"/>
    <mergeCell ref="T5:U5"/>
    <mergeCell ref="AB4:AC5"/>
    <mergeCell ref="AD4:AE5"/>
    <mergeCell ref="AF4:AI4"/>
    <mergeCell ref="AJ4:AK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D2:U2"/>
    <mergeCell ref="D5:E5"/>
    <mergeCell ref="F5:G5"/>
    <mergeCell ref="H5:I5"/>
    <mergeCell ref="J5:K5"/>
    <mergeCell ref="L5:M5"/>
    <mergeCell ref="N5:O5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&amp;L&amp;16収集運搬機材（平成１４年度実績）&amp;R&amp;D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14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12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45" t="s">
        <v>0</v>
      </c>
      <c r="B2" s="45" t="s">
        <v>53</v>
      </c>
      <c r="C2" s="52" t="s">
        <v>1</v>
      </c>
      <c r="D2" s="57" t="s">
        <v>54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7" t="s">
        <v>2</v>
      </c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68"/>
    </row>
    <row r="3" spans="1:51" s="35" customFormat="1" ht="22.5" customHeight="1">
      <c r="A3" s="46"/>
      <c r="B3" s="46"/>
      <c r="C3" s="41"/>
      <c r="D3" s="69" t="s">
        <v>165</v>
      </c>
      <c r="E3" s="70"/>
      <c r="F3" s="70"/>
      <c r="G3" s="70"/>
      <c r="H3" s="70"/>
      <c r="I3" s="71"/>
      <c r="J3" s="69" t="s">
        <v>163</v>
      </c>
      <c r="K3" s="70"/>
      <c r="L3" s="70"/>
      <c r="M3" s="70"/>
      <c r="N3" s="70"/>
      <c r="O3" s="71"/>
      <c r="P3" s="69" t="s">
        <v>164</v>
      </c>
      <c r="Q3" s="70"/>
      <c r="R3" s="70"/>
      <c r="S3" s="70"/>
      <c r="T3" s="70"/>
      <c r="U3" s="71"/>
      <c r="V3" s="75" t="s">
        <v>16</v>
      </c>
      <c r="W3" s="76"/>
      <c r="X3" s="76"/>
      <c r="Y3" s="76"/>
      <c r="Z3" s="76"/>
      <c r="AA3" s="76"/>
      <c r="AB3" s="76"/>
      <c r="AC3" s="76"/>
      <c r="AD3" s="76"/>
      <c r="AE3" s="76"/>
      <c r="AF3" s="75" t="s">
        <v>14</v>
      </c>
      <c r="AG3" s="76"/>
      <c r="AH3" s="76"/>
      <c r="AI3" s="76"/>
      <c r="AJ3" s="76"/>
      <c r="AK3" s="76"/>
      <c r="AL3" s="76"/>
      <c r="AM3" s="76"/>
      <c r="AN3" s="76"/>
      <c r="AO3" s="76"/>
      <c r="AP3" s="75" t="s">
        <v>15</v>
      </c>
      <c r="AQ3" s="76"/>
      <c r="AR3" s="76"/>
      <c r="AS3" s="76"/>
      <c r="AT3" s="76"/>
      <c r="AU3" s="76"/>
      <c r="AV3" s="76"/>
      <c r="AW3" s="76"/>
      <c r="AX3" s="76"/>
      <c r="AY3" s="76"/>
    </row>
    <row r="4" spans="1:51" s="30" customFormat="1" ht="22.5" customHeight="1">
      <c r="A4" s="46"/>
      <c r="B4" s="46"/>
      <c r="C4" s="41"/>
      <c r="D4" s="72"/>
      <c r="E4" s="73"/>
      <c r="F4" s="73"/>
      <c r="G4" s="73"/>
      <c r="H4" s="73"/>
      <c r="I4" s="74"/>
      <c r="J4" s="72"/>
      <c r="K4" s="73"/>
      <c r="L4" s="73"/>
      <c r="M4" s="73"/>
      <c r="N4" s="73"/>
      <c r="O4" s="74"/>
      <c r="P4" s="72"/>
      <c r="Q4" s="73"/>
      <c r="R4" s="73"/>
      <c r="S4" s="73"/>
      <c r="T4" s="73"/>
      <c r="U4" s="74"/>
      <c r="V4" s="65" t="s">
        <v>3</v>
      </c>
      <c r="W4" s="65"/>
      <c r="X4" s="65"/>
      <c r="Y4" s="65"/>
      <c r="Z4" s="65" t="s">
        <v>4</v>
      </c>
      <c r="AA4" s="65"/>
      <c r="AB4" s="61" t="s">
        <v>5</v>
      </c>
      <c r="AC4" s="62"/>
      <c r="AD4" s="66" t="s">
        <v>6</v>
      </c>
      <c r="AE4" s="67"/>
      <c r="AF4" s="65" t="s">
        <v>3</v>
      </c>
      <c r="AG4" s="65"/>
      <c r="AH4" s="65"/>
      <c r="AI4" s="65"/>
      <c r="AJ4" s="65" t="s">
        <v>4</v>
      </c>
      <c r="AK4" s="65"/>
      <c r="AL4" s="61" t="s">
        <v>5</v>
      </c>
      <c r="AM4" s="62"/>
      <c r="AN4" s="66" t="s">
        <v>6</v>
      </c>
      <c r="AO4" s="67"/>
      <c r="AP4" s="65" t="s">
        <v>3</v>
      </c>
      <c r="AQ4" s="65"/>
      <c r="AR4" s="65"/>
      <c r="AS4" s="65"/>
      <c r="AT4" s="65" t="s">
        <v>4</v>
      </c>
      <c r="AU4" s="65"/>
      <c r="AV4" s="61" t="s">
        <v>5</v>
      </c>
      <c r="AW4" s="62"/>
      <c r="AX4" s="66" t="s">
        <v>6</v>
      </c>
      <c r="AY4" s="67"/>
    </row>
    <row r="5" spans="1:51" s="30" customFormat="1" ht="22.5" customHeight="1">
      <c r="A5" s="46"/>
      <c r="B5" s="46"/>
      <c r="C5" s="41"/>
      <c r="D5" s="59" t="s">
        <v>7</v>
      </c>
      <c r="E5" s="60"/>
      <c r="F5" s="59" t="s">
        <v>146</v>
      </c>
      <c r="G5" s="60"/>
      <c r="H5" s="59" t="s">
        <v>147</v>
      </c>
      <c r="I5" s="60"/>
      <c r="J5" s="59" t="s">
        <v>7</v>
      </c>
      <c r="K5" s="60"/>
      <c r="L5" s="59" t="s">
        <v>146</v>
      </c>
      <c r="M5" s="60"/>
      <c r="N5" s="59" t="s">
        <v>147</v>
      </c>
      <c r="O5" s="60"/>
      <c r="P5" s="59" t="s">
        <v>7</v>
      </c>
      <c r="Q5" s="60"/>
      <c r="R5" s="59" t="s">
        <v>146</v>
      </c>
      <c r="S5" s="60"/>
      <c r="T5" s="59" t="s">
        <v>147</v>
      </c>
      <c r="U5" s="60"/>
      <c r="V5" s="65" t="s">
        <v>148</v>
      </c>
      <c r="W5" s="65"/>
      <c r="X5" s="65" t="s">
        <v>149</v>
      </c>
      <c r="Y5" s="65"/>
      <c r="Z5" s="65"/>
      <c r="AA5" s="65"/>
      <c r="AB5" s="63"/>
      <c r="AC5" s="64"/>
      <c r="AD5" s="67"/>
      <c r="AE5" s="67"/>
      <c r="AF5" s="65" t="s">
        <v>148</v>
      </c>
      <c r="AG5" s="65"/>
      <c r="AH5" s="65" t="s">
        <v>149</v>
      </c>
      <c r="AI5" s="65"/>
      <c r="AJ5" s="65"/>
      <c r="AK5" s="65"/>
      <c r="AL5" s="63"/>
      <c r="AM5" s="64"/>
      <c r="AN5" s="67"/>
      <c r="AO5" s="67"/>
      <c r="AP5" s="65" t="s">
        <v>148</v>
      </c>
      <c r="AQ5" s="65"/>
      <c r="AR5" s="65" t="s">
        <v>149</v>
      </c>
      <c r="AS5" s="65"/>
      <c r="AT5" s="65"/>
      <c r="AU5" s="65"/>
      <c r="AV5" s="63"/>
      <c r="AW5" s="64"/>
      <c r="AX5" s="67"/>
      <c r="AY5" s="67"/>
    </row>
    <row r="6" spans="1:51" s="30" customFormat="1" ht="22.5" customHeight="1">
      <c r="A6" s="46"/>
      <c r="B6" s="46"/>
      <c r="C6" s="41"/>
      <c r="D6" s="40" t="s">
        <v>38</v>
      </c>
      <c r="E6" s="40" t="s">
        <v>55</v>
      </c>
      <c r="F6" s="40" t="s">
        <v>38</v>
      </c>
      <c r="G6" s="40" t="s">
        <v>55</v>
      </c>
      <c r="H6" s="19" t="s">
        <v>40</v>
      </c>
      <c r="I6" s="40" t="s">
        <v>55</v>
      </c>
      <c r="J6" s="40" t="s">
        <v>38</v>
      </c>
      <c r="K6" s="40" t="s">
        <v>55</v>
      </c>
      <c r="L6" s="40" t="s">
        <v>38</v>
      </c>
      <c r="M6" s="40" t="s">
        <v>55</v>
      </c>
      <c r="N6" s="19" t="s">
        <v>40</v>
      </c>
      <c r="O6" s="40" t="s">
        <v>55</v>
      </c>
      <c r="P6" s="40" t="s">
        <v>38</v>
      </c>
      <c r="Q6" s="40" t="s">
        <v>55</v>
      </c>
      <c r="R6" s="40" t="s">
        <v>38</v>
      </c>
      <c r="S6" s="40" t="s">
        <v>55</v>
      </c>
      <c r="T6" s="19" t="s">
        <v>40</v>
      </c>
      <c r="U6" s="40" t="s">
        <v>55</v>
      </c>
      <c r="V6" s="40" t="s">
        <v>38</v>
      </c>
      <c r="W6" s="19" t="s">
        <v>56</v>
      </c>
      <c r="X6" s="40" t="s">
        <v>38</v>
      </c>
      <c r="Y6" s="19" t="s">
        <v>56</v>
      </c>
      <c r="Z6" s="40" t="s">
        <v>38</v>
      </c>
      <c r="AA6" s="19" t="s">
        <v>56</v>
      </c>
      <c r="AB6" s="19" t="s">
        <v>40</v>
      </c>
      <c r="AC6" s="19" t="s">
        <v>56</v>
      </c>
      <c r="AD6" s="19" t="s">
        <v>40</v>
      </c>
      <c r="AE6" s="19" t="s">
        <v>56</v>
      </c>
      <c r="AF6" s="40" t="s">
        <v>38</v>
      </c>
      <c r="AG6" s="19" t="s">
        <v>56</v>
      </c>
      <c r="AH6" s="40" t="s">
        <v>38</v>
      </c>
      <c r="AI6" s="19" t="s">
        <v>56</v>
      </c>
      <c r="AJ6" s="40" t="s">
        <v>38</v>
      </c>
      <c r="AK6" s="19" t="s">
        <v>56</v>
      </c>
      <c r="AL6" s="19" t="s">
        <v>40</v>
      </c>
      <c r="AM6" s="19" t="s">
        <v>56</v>
      </c>
      <c r="AN6" s="19" t="s">
        <v>40</v>
      </c>
      <c r="AO6" s="19" t="s">
        <v>56</v>
      </c>
      <c r="AP6" s="40" t="s">
        <v>38</v>
      </c>
      <c r="AQ6" s="19" t="s">
        <v>56</v>
      </c>
      <c r="AR6" s="40" t="s">
        <v>38</v>
      </c>
      <c r="AS6" s="19" t="s">
        <v>56</v>
      </c>
      <c r="AT6" s="40" t="s">
        <v>38</v>
      </c>
      <c r="AU6" s="19" t="s">
        <v>56</v>
      </c>
      <c r="AV6" s="19" t="s">
        <v>40</v>
      </c>
      <c r="AW6" s="19" t="s">
        <v>56</v>
      </c>
      <c r="AX6" s="19" t="s">
        <v>40</v>
      </c>
      <c r="AY6" s="19" t="s">
        <v>56</v>
      </c>
    </row>
    <row r="7" spans="1:51" ht="13.5">
      <c r="A7" s="24" t="s">
        <v>59</v>
      </c>
      <c r="B7" s="38" t="s">
        <v>132</v>
      </c>
      <c r="C7" s="39" t="s">
        <v>133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9</v>
      </c>
      <c r="M7" s="16">
        <v>74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59</v>
      </c>
      <c r="B8" s="38" t="s">
        <v>134</v>
      </c>
      <c r="C8" s="39" t="s">
        <v>135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59</v>
      </c>
      <c r="B9" s="38" t="s">
        <v>136</v>
      </c>
      <c r="C9" s="39" t="s">
        <v>137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59</v>
      </c>
      <c r="B10" s="38" t="s">
        <v>138</v>
      </c>
      <c r="C10" s="39" t="s">
        <v>139</v>
      </c>
      <c r="D10" s="16">
        <v>14</v>
      </c>
      <c r="E10" s="16">
        <v>28</v>
      </c>
      <c r="F10" s="16">
        <v>8</v>
      </c>
      <c r="G10" s="16">
        <v>16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4</v>
      </c>
      <c r="AG10" s="16">
        <v>12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10</v>
      </c>
      <c r="AQ10" s="16">
        <v>30</v>
      </c>
      <c r="AR10" s="16">
        <v>0</v>
      </c>
      <c r="AS10" s="16">
        <v>0</v>
      </c>
      <c r="AT10" s="16">
        <v>1</v>
      </c>
      <c r="AU10" s="16">
        <v>10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59</v>
      </c>
      <c r="B11" s="38" t="s">
        <v>140</v>
      </c>
      <c r="C11" s="39" t="s">
        <v>141</v>
      </c>
      <c r="D11" s="16">
        <v>0</v>
      </c>
      <c r="E11" s="16">
        <v>0</v>
      </c>
      <c r="F11" s="16">
        <v>2</v>
      </c>
      <c r="G11" s="16">
        <v>6</v>
      </c>
      <c r="H11" s="16">
        <v>0</v>
      </c>
      <c r="I11" s="16">
        <v>0</v>
      </c>
      <c r="J11" s="16">
        <v>0</v>
      </c>
      <c r="K11" s="16">
        <v>0</v>
      </c>
      <c r="L11" s="16">
        <v>4</v>
      </c>
      <c r="M11" s="16">
        <v>16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59</v>
      </c>
      <c r="B12" s="38" t="s">
        <v>142</v>
      </c>
      <c r="C12" s="39" t="s">
        <v>143</v>
      </c>
      <c r="D12" s="16">
        <v>0</v>
      </c>
      <c r="E12" s="16">
        <v>0</v>
      </c>
      <c r="F12" s="16">
        <v>1</v>
      </c>
      <c r="G12" s="16">
        <v>4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59</v>
      </c>
      <c r="B13" s="38" t="s">
        <v>144</v>
      </c>
      <c r="C13" s="39" t="s">
        <v>145</v>
      </c>
      <c r="D13" s="16">
        <v>0</v>
      </c>
      <c r="E13" s="16">
        <v>0</v>
      </c>
      <c r="F13" s="16">
        <v>1</v>
      </c>
      <c r="G13" s="16">
        <v>3</v>
      </c>
      <c r="H13" s="16">
        <v>0</v>
      </c>
      <c r="I13" s="16">
        <v>0</v>
      </c>
      <c r="J13" s="16">
        <v>0</v>
      </c>
      <c r="K13" s="16">
        <v>0</v>
      </c>
      <c r="L13" s="16">
        <v>3</v>
      </c>
      <c r="M13" s="16">
        <v>30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53" t="s">
        <v>13</v>
      </c>
      <c r="B14" s="54"/>
      <c r="C14" s="55"/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</sheetData>
  <mergeCells count="39">
    <mergeCell ref="D2:U2"/>
    <mergeCell ref="D5:E5"/>
    <mergeCell ref="F5:G5"/>
    <mergeCell ref="H5:I5"/>
    <mergeCell ref="J5:K5"/>
    <mergeCell ref="L5:M5"/>
    <mergeCell ref="N5:O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AT4:AU5"/>
    <mergeCell ref="P5:Q5"/>
    <mergeCell ref="R5:S5"/>
    <mergeCell ref="T5:U5"/>
    <mergeCell ref="AB4:AC5"/>
    <mergeCell ref="AD4:AE5"/>
    <mergeCell ref="AF4:AI4"/>
    <mergeCell ref="AJ4:AK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2:A6"/>
    <mergeCell ref="B2:B6"/>
    <mergeCell ref="C2:C6"/>
    <mergeCell ref="A14:C1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&amp;L&amp;16収集運搬機材（平成１４年度実績）&amp;R&amp;D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44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11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45" t="s">
        <v>0</v>
      </c>
      <c r="B2" s="48" t="s">
        <v>24</v>
      </c>
      <c r="C2" s="45" t="s">
        <v>158</v>
      </c>
      <c r="D2" s="20" t="s">
        <v>25</v>
      </c>
      <c r="E2" s="8"/>
      <c r="F2" s="8"/>
      <c r="G2" s="8"/>
      <c r="H2" s="8"/>
      <c r="I2" s="8"/>
      <c r="J2" s="8"/>
      <c r="K2" s="10"/>
      <c r="L2" s="23" t="s">
        <v>2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7"/>
      <c r="B3" s="49"/>
      <c r="C3" s="46"/>
      <c r="D3" s="12" t="s">
        <v>154</v>
      </c>
      <c r="E3" s="8"/>
      <c r="F3" s="8"/>
      <c r="G3" s="10"/>
      <c r="H3" s="12" t="s">
        <v>155</v>
      </c>
      <c r="I3" s="8"/>
      <c r="J3" s="8"/>
      <c r="K3" s="10"/>
      <c r="L3" s="12" t="s">
        <v>154</v>
      </c>
      <c r="M3" s="8"/>
      <c r="N3" s="8"/>
      <c r="O3" s="10"/>
      <c r="P3" s="12" t="s">
        <v>155</v>
      </c>
      <c r="Q3" s="8"/>
      <c r="R3" s="8"/>
      <c r="S3" s="10"/>
    </row>
    <row r="4" spans="1:19" s="30" customFormat="1" ht="22.5" customHeight="1">
      <c r="A4" s="77"/>
      <c r="B4" s="49"/>
      <c r="C4" s="46"/>
      <c r="D4" s="46" t="s">
        <v>160</v>
      </c>
      <c r="E4" s="52" t="s">
        <v>26</v>
      </c>
      <c r="F4" s="52" t="s">
        <v>27</v>
      </c>
      <c r="G4" s="52" t="s">
        <v>28</v>
      </c>
      <c r="H4" s="46" t="s">
        <v>160</v>
      </c>
      <c r="I4" s="52" t="s">
        <v>26</v>
      </c>
      <c r="J4" s="52" t="s">
        <v>27</v>
      </c>
      <c r="K4" s="52" t="s">
        <v>28</v>
      </c>
      <c r="L4" s="46" t="s">
        <v>160</v>
      </c>
      <c r="M4" s="52" t="s">
        <v>26</v>
      </c>
      <c r="N4" s="52" t="s">
        <v>27</v>
      </c>
      <c r="O4" s="52" t="s">
        <v>28</v>
      </c>
      <c r="P4" s="46" t="s">
        <v>160</v>
      </c>
      <c r="Q4" s="52" t="s">
        <v>26</v>
      </c>
      <c r="R4" s="52" t="s">
        <v>27</v>
      </c>
      <c r="S4" s="52" t="s">
        <v>28</v>
      </c>
    </row>
    <row r="5" spans="1:19" s="30" customFormat="1" ht="22.5" customHeight="1">
      <c r="A5" s="77"/>
      <c r="B5" s="49"/>
      <c r="C5" s="46"/>
      <c r="D5" s="46"/>
      <c r="E5" s="41"/>
      <c r="F5" s="41"/>
      <c r="G5" s="41"/>
      <c r="H5" s="46"/>
      <c r="I5" s="41"/>
      <c r="J5" s="41"/>
      <c r="K5" s="41"/>
      <c r="L5" s="46"/>
      <c r="M5" s="41"/>
      <c r="N5" s="41"/>
      <c r="O5" s="41"/>
      <c r="P5" s="46"/>
      <c r="Q5" s="41"/>
      <c r="R5" s="41"/>
      <c r="S5" s="41"/>
    </row>
    <row r="6" spans="1:19" s="30" customFormat="1" ht="22.5" customHeight="1">
      <c r="A6" s="47"/>
      <c r="B6" s="50"/>
      <c r="C6" s="51"/>
      <c r="D6" s="14" t="s">
        <v>156</v>
      </c>
      <c r="E6" s="15" t="s">
        <v>153</v>
      </c>
      <c r="F6" s="15" t="s">
        <v>153</v>
      </c>
      <c r="G6" s="15" t="s">
        <v>153</v>
      </c>
      <c r="H6" s="14" t="s">
        <v>153</v>
      </c>
      <c r="I6" s="15" t="s">
        <v>153</v>
      </c>
      <c r="J6" s="15" t="s">
        <v>153</v>
      </c>
      <c r="K6" s="15" t="s">
        <v>153</v>
      </c>
      <c r="L6" s="14" t="s">
        <v>156</v>
      </c>
      <c r="M6" s="15" t="s">
        <v>153</v>
      </c>
      <c r="N6" s="15" t="s">
        <v>153</v>
      </c>
      <c r="O6" s="15" t="s">
        <v>153</v>
      </c>
      <c r="P6" s="14" t="s">
        <v>153</v>
      </c>
      <c r="Q6" s="15" t="s">
        <v>153</v>
      </c>
      <c r="R6" s="15" t="s">
        <v>153</v>
      </c>
      <c r="S6" s="15" t="s">
        <v>153</v>
      </c>
    </row>
    <row r="7" spans="1:19" ht="13.5">
      <c r="A7" s="24" t="s">
        <v>59</v>
      </c>
      <c r="B7" s="36" t="s">
        <v>60</v>
      </c>
      <c r="C7" s="37" t="s">
        <v>61</v>
      </c>
      <c r="D7" s="16">
        <f aca="true" t="shared" si="0" ref="D7:D35">SUM(E7:G7)</f>
        <v>10</v>
      </c>
      <c r="E7" s="16">
        <v>10</v>
      </c>
      <c r="F7" s="16">
        <v>0</v>
      </c>
      <c r="G7" s="16">
        <v>0</v>
      </c>
      <c r="H7" s="16">
        <f aca="true" t="shared" si="1" ref="H7:H35">SUM(I7:K7)</f>
        <v>96</v>
      </c>
      <c r="I7" s="16">
        <v>94</v>
      </c>
      <c r="J7" s="16">
        <v>2</v>
      </c>
      <c r="K7" s="16">
        <v>0</v>
      </c>
      <c r="L7" s="16">
        <f aca="true" t="shared" si="2" ref="L7:L35">SUM(M7:O7)</f>
        <v>0</v>
      </c>
      <c r="M7" s="16">
        <v>0</v>
      </c>
      <c r="N7" s="16">
        <v>0</v>
      </c>
      <c r="O7" s="16">
        <v>0</v>
      </c>
      <c r="P7" s="16">
        <f aca="true" t="shared" si="3" ref="P7:P35">SUM(Q7:S7)</f>
        <v>25</v>
      </c>
      <c r="Q7" s="16">
        <v>25</v>
      </c>
      <c r="R7" s="16">
        <v>0</v>
      </c>
      <c r="S7" s="16">
        <v>0</v>
      </c>
    </row>
    <row r="8" spans="1:19" ht="13.5">
      <c r="A8" s="24" t="s">
        <v>59</v>
      </c>
      <c r="B8" s="36" t="s">
        <v>62</v>
      </c>
      <c r="C8" s="37" t="s">
        <v>63</v>
      </c>
      <c r="D8" s="16">
        <f t="shared" si="0"/>
        <v>2</v>
      </c>
      <c r="E8" s="16">
        <v>1</v>
      </c>
      <c r="F8" s="16">
        <v>1</v>
      </c>
      <c r="G8" s="16">
        <v>0</v>
      </c>
      <c r="H8" s="16">
        <f t="shared" si="1"/>
        <v>108</v>
      </c>
      <c r="I8" s="16">
        <v>108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0</v>
      </c>
      <c r="Q8" s="16">
        <v>0</v>
      </c>
      <c r="R8" s="16">
        <v>0</v>
      </c>
      <c r="S8" s="16">
        <v>0</v>
      </c>
    </row>
    <row r="9" spans="1:19" ht="13.5">
      <c r="A9" s="24" t="s">
        <v>59</v>
      </c>
      <c r="B9" s="36" t="s">
        <v>64</v>
      </c>
      <c r="C9" s="37" t="s">
        <v>65</v>
      </c>
      <c r="D9" s="16">
        <f t="shared" si="0"/>
        <v>11</v>
      </c>
      <c r="E9" s="16">
        <v>10</v>
      </c>
      <c r="F9" s="16">
        <v>0</v>
      </c>
      <c r="G9" s="16">
        <v>1</v>
      </c>
      <c r="H9" s="16">
        <f t="shared" si="1"/>
        <v>42</v>
      </c>
      <c r="I9" s="16">
        <v>35</v>
      </c>
      <c r="J9" s="16">
        <v>7</v>
      </c>
      <c r="K9" s="16">
        <v>0</v>
      </c>
      <c r="L9" s="16">
        <f t="shared" si="2"/>
        <v>2</v>
      </c>
      <c r="M9" s="16">
        <v>2</v>
      </c>
      <c r="N9" s="16">
        <v>0</v>
      </c>
      <c r="O9" s="16">
        <v>0</v>
      </c>
      <c r="P9" s="16">
        <f t="shared" si="3"/>
        <v>1</v>
      </c>
      <c r="Q9" s="16">
        <v>1</v>
      </c>
      <c r="R9" s="16">
        <v>0</v>
      </c>
      <c r="S9" s="16">
        <v>0</v>
      </c>
    </row>
    <row r="10" spans="1:19" ht="13.5">
      <c r="A10" s="24" t="s">
        <v>59</v>
      </c>
      <c r="B10" s="36" t="s">
        <v>66</v>
      </c>
      <c r="C10" s="37" t="s">
        <v>67</v>
      </c>
      <c r="D10" s="16">
        <f t="shared" si="0"/>
        <v>1</v>
      </c>
      <c r="E10" s="16">
        <v>1</v>
      </c>
      <c r="F10" s="16">
        <v>0</v>
      </c>
      <c r="G10" s="16">
        <v>0</v>
      </c>
      <c r="H10" s="16">
        <f t="shared" si="1"/>
        <v>71</v>
      </c>
      <c r="I10" s="16">
        <v>71</v>
      </c>
      <c r="J10" s="16">
        <v>0</v>
      </c>
      <c r="K10" s="16">
        <v>0</v>
      </c>
      <c r="L10" s="16">
        <f t="shared" si="2"/>
        <v>2</v>
      </c>
      <c r="M10" s="16">
        <v>2</v>
      </c>
      <c r="N10" s="16">
        <v>0</v>
      </c>
      <c r="O10" s="16">
        <v>0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24" t="s">
        <v>59</v>
      </c>
      <c r="B11" s="36" t="s">
        <v>68</v>
      </c>
      <c r="C11" s="37" t="s">
        <v>69</v>
      </c>
      <c r="D11" s="16">
        <f t="shared" si="0"/>
        <v>3</v>
      </c>
      <c r="E11" s="16">
        <v>2</v>
      </c>
      <c r="F11" s="16">
        <v>1</v>
      </c>
      <c r="G11" s="16">
        <v>0</v>
      </c>
      <c r="H11" s="16">
        <f t="shared" si="1"/>
        <v>24</v>
      </c>
      <c r="I11" s="16">
        <v>24</v>
      </c>
      <c r="J11" s="16">
        <v>0</v>
      </c>
      <c r="K11" s="16">
        <v>0</v>
      </c>
      <c r="L11" s="16">
        <f t="shared" si="2"/>
        <v>1</v>
      </c>
      <c r="M11" s="16">
        <v>1</v>
      </c>
      <c r="N11" s="16">
        <v>0</v>
      </c>
      <c r="O11" s="16">
        <v>0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24" t="s">
        <v>59</v>
      </c>
      <c r="B12" s="36" t="s">
        <v>70</v>
      </c>
      <c r="C12" s="37" t="s">
        <v>71</v>
      </c>
      <c r="D12" s="16">
        <f t="shared" si="0"/>
        <v>2</v>
      </c>
      <c r="E12" s="16">
        <v>2</v>
      </c>
      <c r="F12" s="16">
        <v>0</v>
      </c>
      <c r="G12" s="16">
        <v>0</v>
      </c>
      <c r="H12" s="16">
        <f t="shared" si="1"/>
        <v>69</v>
      </c>
      <c r="I12" s="16">
        <v>69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1</v>
      </c>
      <c r="Q12" s="16">
        <v>1</v>
      </c>
      <c r="R12" s="16">
        <v>0</v>
      </c>
      <c r="S12" s="16">
        <v>0</v>
      </c>
    </row>
    <row r="13" spans="1:19" ht="13.5">
      <c r="A13" s="24" t="s">
        <v>59</v>
      </c>
      <c r="B13" s="36" t="s">
        <v>72</v>
      </c>
      <c r="C13" s="37" t="s">
        <v>73</v>
      </c>
      <c r="D13" s="16">
        <f t="shared" si="0"/>
        <v>20</v>
      </c>
      <c r="E13" s="16">
        <v>4</v>
      </c>
      <c r="F13" s="16">
        <v>12</v>
      </c>
      <c r="G13" s="16">
        <v>4</v>
      </c>
      <c r="H13" s="16">
        <f t="shared" si="1"/>
        <v>41</v>
      </c>
      <c r="I13" s="16">
        <v>41</v>
      </c>
      <c r="J13" s="16">
        <v>0</v>
      </c>
      <c r="K13" s="16">
        <v>0</v>
      </c>
      <c r="L13" s="16">
        <f t="shared" si="2"/>
        <v>2</v>
      </c>
      <c r="M13" s="16">
        <v>2</v>
      </c>
      <c r="N13" s="16">
        <v>0</v>
      </c>
      <c r="O13" s="16">
        <v>0</v>
      </c>
      <c r="P13" s="16">
        <f t="shared" si="3"/>
        <v>0</v>
      </c>
      <c r="Q13" s="16">
        <v>0</v>
      </c>
      <c r="R13" s="16">
        <v>0</v>
      </c>
      <c r="S13" s="16">
        <v>0</v>
      </c>
    </row>
    <row r="14" spans="1:19" ht="13.5">
      <c r="A14" s="24" t="s">
        <v>59</v>
      </c>
      <c r="B14" s="36" t="s">
        <v>74</v>
      </c>
      <c r="C14" s="37" t="s">
        <v>75</v>
      </c>
      <c r="D14" s="16">
        <f t="shared" si="0"/>
        <v>17</v>
      </c>
      <c r="E14" s="16">
        <v>7</v>
      </c>
      <c r="F14" s="16">
        <v>6</v>
      </c>
      <c r="G14" s="16">
        <v>4</v>
      </c>
      <c r="H14" s="16">
        <f t="shared" si="1"/>
        <v>48</v>
      </c>
      <c r="I14" s="16">
        <v>47</v>
      </c>
      <c r="J14" s="16">
        <v>1</v>
      </c>
      <c r="K14" s="16">
        <v>0</v>
      </c>
      <c r="L14" s="16">
        <f t="shared" si="2"/>
        <v>2</v>
      </c>
      <c r="M14" s="16">
        <v>2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24" t="s">
        <v>59</v>
      </c>
      <c r="B15" s="36" t="s">
        <v>76</v>
      </c>
      <c r="C15" s="37" t="s">
        <v>77</v>
      </c>
      <c r="D15" s="16">
        <f t="shared" si="0"/>
        <v>1</v>
      </c>
      <c r="E15" s="16">
        <v>1</v>
      </c>
      <c r="F15" s="16">
        <v>0</v>
      </c>
      <c r="G15" s="16">
        <v>0</v>
      </c>
      <c r="H15" s="16">
        <f t="shared" si="1"/>
        <v>10</v>
      </c>
      <c r="I15" s="16">
        <v>10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0</v>
      </c>
      <c r="Q15" s="16">
        <v>0</v>
      </c>
      <c r="R15" s="16">
        <v>0</v>
      </c>
      <c r="S15" s="16">
        <v>0</v>
      </c>
    </row>
    <row r="16" spans="1:19" ht="13.5">
      <c r="A16" s="24" t="s">
        <v>59</v>
      </c>
      <c r="B16" s="36" t="s">
        <v>78</v>
      </c>
      <c r="C16" s="37" t="s">
        <v>79</v>
      </c>
      <c r="D16" s="16">
        <f t="shared" si="0"/>
        <v>4</v>
      </c>
      <c r="E16" s="16">
        <v>2</v>
      </c>
      <c r="F16" s="16">
        <v>2</v>
      </c>
      <c r="G16" s="16">
        <v>0</v>
      </c>
      <c r="H16" s="16">
        <f t="shared" si="1"/>
        <v>84</v>
      </c>
      <c r="I16" s="16">
        <v>80</v>
      </c>
      <c r="J16" s="16">
        <v>4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0</v>
      </c>
      <c r="Q16" s="16">
        <v>0</v>
      </c>
      <c r="R16" s="16">
        <v>0</v>
      </c>
      <c r="S16" s="16">
        <v>0</v>
      </c>
    </row>
    <row r="17" spans="1:19" ht="13.5">
      <c r="A17" s="24" t="s">
        <v>59</v>
      </c>
      <c r="B17" s="36" t="s">
        <v>80</v>
      </c>
      <c r="C17" s="37" t="s">
        <v>81</v>
      </c>
      <c r="D17" s="16">
        <f t="shared" si="0"/>
        <v>0</v>
      </c>
      <c r="E17" s="16">
        <v>0</v>
      </c>
      <c r="F17" s="16">
        <v>0</v>
      </c>
      <c r="G17" s="16">
        <v>0</v>
      </c>
      <c r="H17" s="16">
        <f t="shared" si="1"/>
        <v>9</v>
      </c>
      <c r="I17" s="16">
        <v>9</v>
      </c>
      <c r="J17" s="16">
        <v>0</v>
      </c>
      <c r="K17" s="16">
        <v>0</v>
      </c>
      <c r="L17" s="16">
        <f t="shared" si="2"/>
        <v>2</v>
      </c>
      <c r="M17" s="16">
        <v>2</v>
      </c>
      <c r="N17" s="16">
        <v>0</v>
      </c>
      <c r="O17" s="16">
        <v>0</v>
      </c>
      <c r="P17" s="16">
        <f t="shared" si="3"/>
        <v>3</v>
      </c>
      <c r="Q17" s="16">
        <v>3</v>
      </c>
      <c r="R17" s="16">
        <v>0</v>
      </c>
      <c r="S17" s="16">
        <v>0</v>
      </c>
    </row>
    <row r="18" spans="1:19" ht="13.5">
      <c r="A18" s="24" t="s">
        <v>59</v>
      </c>
      <c r="B18" s="36" t="s">
        <v>82</v>
      </c>
      <c r="C18" s="37" t="s">
        <v>83</v>
      </c>
      <c r="D18" s="16">
        <f t="shared" si="0"/>
        <v>4</v>
      </c>
      <c r="E18" s="16">
        <v>3</v>
      </c>
      <c r="F18" s="16">
        <v>1</v>
      </c>
      <c r="G18" s="16">
        <v>0</v>
      </c>
      <c r="H18" s="16">
        <f t="shared" si="1"/>
        <v>30</v>
      </c>
      <c r="I18" s="16">
        <v>27</v>
      </c>
      <c r="J18" s="16">
        <v>3</v>
      </c>
      <c r="K18" s="16">
        <v>0</v>
      </c>
      <c r="L18" s="16">
        <f t="shared" si="2"/>
        <v>4</v>
      </c>
      <c r="M18" s="16">
        <v>4</v>
      </c>
      <c r="N18" s="16">
        <v>0</v>
      </c>
      <c r="O18" s="16">
        <v>0</v>
      </c>
      <c r="P18" s="16">
        <f t="shared" si="3"/>
        <v>4</v>
      </c>
      <c r="Q18" s="16">
        <v>4</v>
      </c>
      <c r="R18" s="16">
        <v>0</v>
      </c>
      <c r="S18" s="16">
        <v>0</v>
      </c>
    </row>
    <row r="19" spans="1:19" ht="13.5">
      <c r="A19" s="24" t="s">
        <v>59</v>
      </c>
      <c r="B19" s="36" t="s">
        <v>84</v>
      </c>
      <c r="C19" s="37" t="s">
        <v>85</v>
      </c>
      <c r="D19" s="16">
        <f t="shared" si="0"/>
        <v>17</v>
      </c>
      <c r="E19" s="16">
        <v>2</v>
      </c>
      <c r="F19" s="16">
        <v>3</v>
      </c>
      <c r="G19" s="16">
        <v>12</v>
      </c>
      <c r="H19" s="16">
        <f t="shared" si="1"/>
        <v>40</v>
      </c>
      <c r="I19" s="16">
        <v>36</v>
      </c>
      <c r="J19" s="16">
        <v>4</v>
      </c>
      <c r="K19" s="16">
        <v>0</v>
      </c>
      <c r="L19" s="16">
        <f t="shared" si="2"/>
        <v>1</v>
      </c>
      <c r="M19" s="16">
        <v>1</v>
      </c>
      <c r="N19" s="16">
        <v>0</v>
      </c>
      <c r="O19" s="16">
        <v>0</v>
      </c>
      <c r="P19" s="16">
        <f t="shared" si="3"/>
        <v>1</v>
      </c>
      <c r="Q19" s="16">
        <v>1</v>
      </c>
      <c r="R19" s="16">
        <v>0</v>
      </c>
      <c r="S19" s="16">
        <v>0</v>
      </c>
    </row>
    <row r="20" spans="1:19" ht="13.5">
      <c r="A20" s="24" t="s">
        <v>59</v>
      </c>
      <c r="B20" s="36" t="s">
        <v>86</v>
      </c>
      <c r="C20" s="37" t="s">
        <v>87</v>
      </c>
      <c r="D20" s="16">
        <f t="shared" si="0"/>
        <v>10</v>
      </c>
      <c r="E20" s="16">
        <v>2</v>
      </c>
      <c r="F20" s="16">
        <v>4</v>
      </c>
      <c r="G20" s="16">
        <v>4</v>
      </c>
      <c r="H20" s="16">
        <f t="shared" si="1"/>
        <v>46</v>
      </c>
      <c r="I20" s="16">
        <v>46</v>
      </c>
      <c r="J20" s="16">
        <v>0</v>
      </c>
      <c r="K20" s="16">
        <v>0</v>
      </c>
      <c r="L20" s="16">
        <f t="shared" si="2"/>
        <v>1</v>
      </c>
      <c r="M20" s="16">
        <v>1</v>
      </c>
      <c r="N20" s="16">
        <v>0</v>
      </c>
      <c r="O20" s="16">
        <v>0</v>
      </c>
      <c r="P20" s="16">
        <f t="shared" si="3"/>
        <v>5</v>
      </c>
      <c r="Q20" s="16">
        <v>5</v>
      </c>
      <c r="R20" s="16">
        <v>0</v>
      </c>
      <c r="S20" s="16">
        <v>0</v>
      </c>
    </row>
    <row r="21" spans="1:19" ht="13.5">
      <c r="A21" s="24" t="s">
        <v>59</v>
      </c>
      <c r="B21" s="36" t="s">
        <v>88</v>
      </c>
      <c r="C21" s="37" t="s">
        <v>89</v>
      </c>
      <c r="D21" s="16">
        <f t="shared" si="0"/>
        <v>1</v>
      </c>
      <c r="E21" s="16">
        <v>1</v>
      </c>
      <c r="F21" s="16">
        <v>0</v>
      </c>
      <c r="G21" s="16">
        <v>0</v>
      </c>
      <c r="H21" s="16">
        <f t="shared" si="1"/>
        <v>20</v>
      </c>
      <c r="I21" s="16">
        <v>20</v>
      </c>
      <c r="J21" s="16">
        <v>0</v>
      </c>
      <c r="K21" s="16">
        <v>0</v>
      </c>
      <c r="L21" s="16">
        <f t="shared" si="2"/>
        <v>2</v>
      </c>
      <c r="M21" s="16">
        <v>2</v>
      </c>
      <c r="N21" s="16">
        <v>0</v>
      </c>
      <c r="O21" s="16">
        <v>0</v>
      </c>
      <c r="P21" s="16">
        <f t="shared" si="3"/>
        <v>2</v>
      </c>
      <c r="Q21" s="16">
        <v>2</v>
      </c>
      <c r="R21" s="16">
        <v>0</v>
      </c>
      <c r="S21" s="16">
        <v>0</v>
      </c>
    </row>
    <row r="22" spans="1:19" ht="13.5">
      <c r="A22" s="24" t="s">
        <v>59</v>
      </c>
      <c r="B22" s="36" t="s">
        <v>90</v>
      </c>
      <c r="C22" s="37" t="s">
        <v>91</v>
      </c>
      <c r="D22" s="16">
        <f t="shared" si="0"/>
        <v>2</v>
      </c>
      <c r="E22" s="16">
        <v>1</v>
      </c>
      <c r="F22" s="16">
        <v>1</v>
      </c>
      <c r="G22" s="16">
        <v>0</v>
      </c>
      <c r="H22" s="16">
        <f t="shared" si="1"/>
        <v>49</v>
      </c>
      <c r="I22" s="16">
        <v>48</v>
      </c>
      <c r="J22" s="16">
        <v>1</v>
      </c>
      <c r="K22" s="16">
        <v>0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1</v>
      </c>
      <c r="Q22" s="16">
        <v>1</v>
      </c>
      <c r="R22" s="16">
        <v>0</v>
      </c>
      <c r="S22" s="16">
        <v>0</v>
      </c>
    </row>
    <row r="23" spans="1:19" ht="13.5">
      <c r="A23" s="24" t="s">
        <v>59</v>
      </c>
      <c r="B23" s="36" t="s">
        <v>92</v>
      </c>
      <c r="C23" s="37" t="s">
        <v>93</v>
      </c>
      <c r="D23" s="16">
        <f t="shared" si="0"/>
        <v>2</v>
      </c>
      <c r="E23" s="16">
        <v>1</v>
      </c>
      <c r="F23" s="16">
        <v>1</v>
      </c>
      <c r="G23" s="16">
        <v>0</v>
      </c>
      <c r="H23" s="16">
        <f t="shared" si="1"/>
        <v>45</v>
      </c>
      <c r="I23" s="16">
        <v>45</v>
      </c>
      <c r="J23" s="16">
        <v>0</v>
      </c>
      <c r="K23" s="16">
        <v>0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1</v>
      </c>
      <c r="Q23" s="16">
        <v>1</v>
      </c>
      <c r="R23" s="16">
        <v>0</v>
      </c>
      <c r="S23" s="16">
        <v>0</v>
      </c>
    </row>
    <row r="24" spans="1:19" ht="13.5">
      <c r="A24" s="24" t="s">
        <v>59</v>
      </c>
      <c r="B24" s="36" t="s">
        <v>94</v>
      </c>
      <c r="C24" s="37" t="s">
        <v>95</v>
      </c>
      <c r="D24" s="16">
        <f t="shared" si="0"/>
        <v>13</v>
      </c>
      <c r="E24" s="16">
        <v>5</v>
      </c>
      <c r="F24" s="16">
        <v>5</v>
      </c>
      <c r="G24" s="16">
        <v>3</v>
      </c>
      <c r="H24" s="16">
        <f t="shared" si="1"/>
        <v>15</v>
      </c>
      <c r="I24" s="16">
        <v>15</v>
      </c>
      <c r="J24" s="16">
        <v>0</v>
      </c>
      <c r="K24" s="16">
        <v>0</v>
      </c>
      <c r="L24" s="16">
        <f t="shared" si="2"/>
        <v>1</v>
      </c>
      <c r="M24" s="16">
        <v>1</v>
      </c>
      <c r="N24" s="16">
        <v>0</v>
      </c>
      <c r="O24" s="16">
        <v>0</v>
      </c>
      <c r="P24" s="16">
        <f t="shared" si="3"/>
        <v>5</v>
      </c>
      <c r="Q24" s="16">
        <v>5</v>
      </c>
      <c r="R24" s="16">
        <v>0</v>
      </c>
      <c r="S24" s="16">
        <v>0</v>
      </c>
    </row>
    <row r="25" spans="1:19" ht="13.5">
      <c r="A25" s="24" t="s">
        <v>59</v>
      </c>
      <c r="B25" s="36" t="s">
        <v>96</v>
      </c>
      <c r="C25" s="37" t="s">
        <v>97</v>
      </c>
      <c r="D25" s="16">
        <f t="shared" si="0"/>
        <v>1</v>
      </c>
      <c r="E25" s="16">
        <v>1</v>
      </c>
      <c r="F25" s="16">
        <v>0</v>
      </c>
      <c r="G25" s="16">
        <v>0</v>
      </c>
      <c r="H25" s="16">
        <f t="shared" si="1"/>
        <v>43</v>
      </c>
      <c r="I25" s="16">
        <v>39</v>
      </c>
      <c r="J25" s="16">
        <v>4</v>
      </c>
      <c r="K25" s="16">
        <v>0</v>
      </c>
      <c r="L25" s="16">
        <f t="shared" si="2"/>
        <v>0</v>
      </c>
      <c r="M25" s="16">
        <v>0</v>
      </c>
      <c r="N25" s="16">
        <v>0</v>
      </c>
      <c r="O25" s="16">
        <v>0</v>
      </c>
      <c r="P25" s="16">
        <f t="shared" si="3"/>
        <v>1</v>
      </c>
      <c r="Q25" s="16">
        <v>1</v>
      </c>
      <c r="R25" s="16">
        <v>0</v>
      </c>
      <c r="S25" s="16">
        <v>0</v>
      </c>
    </row>
    <row r="26" spans="1:19" ht="13.5">
      <c r="A26" s="24" t="s">
        <v>59</v>
      </c>
      <c r="B26" s="36" t="s">
        <v>98</v>
      </c>
      <c r="C26" s="37" t="s">
        <v>99</v>
      </c>
      <c r="D26" s="16">
        <f t="shared" si="0"/>
        <v>9</v>
      </c>
      <c r="E26" s="16">
        <v>2</v>
      </c>
      <c r="F26" s="16">
        <v>7</v>
      </c>
      <c r="G26" s="16">
        <v>0</v>
      </c>
      <c r="H26" s="16">
        <f t="shared" si="1"/>
        <v>7</v>
      </c>
      <c r="I26" s="16">
        <v>7</v>
      </c>
      <c r="J26" s="16">
        <v>0</v>
      </c>
      <c r="K26" s="16">
        <v>0</v>
      </c>
      <c r="L26" s="16">
        <f t="shared" si="2"/>
        <v>2</v>
      </c>
      <c r="M26" s="16">
        <v>2</v>
      </c>
      <c r="N26" s="16">
        <v>0</v>
      </c>
      <c r="O26" s="16">
        <v>0</v>
      </c>
      <c r="P26" s="16">
        <f t="shared" si="3"/>
        <v>2</v>
      </c>
      <c r="Q26" s="16">
        <v>2</v>
      </c>
      <c r="R26" s="16">
        <v>0</v>
      </c>
      <c r="S26" s="16">
        <v>0</v>
      </c>
    </row>
    <row r="27" spans="1:19" ht="13.5">
      <c r="A27" s="24" t="s">
        <v>59</v>
      </c>
      <c r="B27" s="36" t="s">
        <v>100</v>
      </c>
      <c r="C27" s="37" t="s">
        <v>101</v>
      </c>
      <c r="D27" s="16">
        <f t="shared" si="0"/>
        <v>6</v>
      </c>
      <c r="E27" s="16">
        <v>1</v>
      </c>
      <c r="F27" s="16">
        <v>1</v>
      </c>
      <c r="G27" s="16">
        <v>4</v>
      </c>
      <c r="H27" s="16">
        <f t="shared" si="1"/>
        <v>23</v>
      </c>
      <c r="I27" s="16">
        <v>23</v>
      </c>
      <c r="J27" s="16">
        <v>0</v>
      </c>
      <c r="K27" s="16">
        <v>0</v>
      </c>
      <c r="L27" s="16">
        <f t="shared" si="2"/>
        <v>1</v>
      </c>
      <c r="M27" s="16">
        <v>1</v>
      </c>
      <c r="N27" s="16">
        <v>0</v>
      </c>
      <c r="O27" s="16">
        <v>0</v>
      </c>
      <c r="P27" s="16">
        <f t="shared" si="3"/>
        <v>0</v>
      </c>
      <c r="Q27" s="16">
        <v>0</v>
      </c>
      <c r="R27" s="16">
        <v>0</v>
      </c>
      <c r="S27" s="16">
        <v>0</v>
      </c>
    </row>
    <row r="28" spans="1:19" ht="13.5">
      <c r="A28" s="24" t="s">
        <v>59</v>
      </c>
      <c r="B28" s="36" t="s">
        <v>102</v>
      </c>
      <c r="C28" s="37" t="s">
        <v>103</v>
      </c>
      <c r="D28" s="16">
        <f t="shared" si="0"/>
        <v>6</v>
      </c>
      <c r="E28" s="16">
        <v>3</v>
      </c>
      <c r="F28" s="16">
        <v>1</v>
      </c>
      <c r="G28" s="16">
        <v>2</v>
      </c>
      <c r="H28" s="16">
        <f t="shared" si="1"/>
        <v>11</v>
      </c>
      <c r="I28" s="16">
        <v>11</v>
      </c>
      <c r="J28" s="16">
        <v>0</v>
      </c>
      <c r="K28" s="16">
        <v>0</v>
      </c>
      <c r="L28" s="16">
        <f t="shared" si="2"/>
        <v>2</v>
      </c>
      <c r="M28" s="16">
        <v>2</v>
      </c>
      <c r="N28" s="16">
        <v>0</v>
      </c>
      <c r="O28" s="16">
        <v>0</v>
      </c>
      <c r="P28" s="16">
        <f t="shared" si="3"/>
        <v>2</v>
      </c>
      <c r="Q28" s="16">
        <v>2</v>
      </c>
      <c r="R28" s="16">
        <v>0</v>
      </c>
      <c r="S28" s="16">
        <v>0</v>
      </c>
    </row>
    <row r="29" spans="1:19" ht="13.5">
      <c r="A29" s="24" t="s">
        <v>59</v>
      </c>
      <c r="B29" s="36" t="s">
        <v>104</v>
      </c>
      <c r="C29" s="37" t="s">
        <v>8</v>
      </c>
      <c r="D29" s="16">
        <f t="shared" si="0"/>
        <v>6</v>
      </c>
      <c r="E29" s="16">
        <v>3</v>
      </c>
      <c r="F29" s="16">
        <v>3</v>
      </c>
      <c r="G29" s="16">
        <v>0</v>
      </c>
      <c r="H29" s="16">
        <f t="shared" si="1"/>
        <v>4</v>
      </c>
      <c r="I29" s="16">
        <v>4</v>
      </c>
      <c r="J29" s="16">
        <v>0</v>
      </c>
      <c r="K29" s="16">
        <v>0</v>
      </c>
      <c r="L29" s="16">
        <f t="shared" si="2"/>
        <v>1</v>
      </c>
      <c r="M29" s="16">
        <v>1</v>
      </c>
      <c r="N29" s="16">
        <v>0</v>
      </c>
      <c r="O29" s="16">
        <v>0</v>
      </c>
      <c r="P29" s="16">
        <f t="shared" si="3"/>
        <v>3</v>
      </c>
      <c r="Q29" s="16">
        <v>3</v>
      </c>
      <c r="R29" s="16">
        <v>0</v>
      </c>
      <c r="S29" s="16">
        <v>0</v>
      </c>
    </row>
    <row r="30" spans="1:19" ht="13.5">
      <c r="A30" s="24" t="s">
        <v>59</v>
      </c>
      <c r="B30" s="36" t="s">
        <v>105</v>
      </c>
      <c r="C30" s="37" t="s">
        <v>106</v>
      </c>
      <c r="D30" s="16">
        <f t="shared" si="0"/>
        <v>2</v>
      </c>
      <c r="E30" s="16">
        <v>2</v>
      </c>
      <c r="F30" s="16">
        <v>0</v>
      </c>
      <c r="G30" s="16">
        <v>0</v>
      </c>
      <c r="H30" s="16">
        <f t="shared" si="1"/>
        <v>13</v>
      </c>
      <c r="I30" s="16">
        <v>13</v>
      </c>
      <c r="J30" s="16">
        <v>0</v>
      </c>
      <c r="K30" s="16">
        <v>0</v>
      </c>
      <c r="L30" s="16">
        <f t="shared" si="2"/>
        <v>1</v>
      </c>
      <c r="M30" s="16">
        <v>1</v>
      </c>
      <c r="N30" s="16">
        <v>0</v>
      </c>
      <c r="O30" s="16">
        <v>0</v>
      </c>
      <c r="P30" s="16">
        <f t="shared" si="3"/>
        <v>1</v>
      </c>
      <c r="Q30" s="16">
        <v>1</v>
      </c>
      <c r="R30" s="16">
        <v>0</v>
      </c>
      <c r="S30" s="16">
        <v>0</v>
      </c>
    </row>
    <row r="31" spans="1:19" ht="13.5">
      <c r="A31" s="24" t="s">
        <v>59</v>
      </c>
      <c r="B31" s="36" t="s">
        <v>107</v>
      </c>
      <c r="C31" s="37" t="s">
        <v>58</v>
      </c>
      <c r="D31" s="16">
        <f t="shared" si="0"/>
        <v>4</v>
      </c>
      <c r="E31" s="16">
        <v>4</v>
      </c>
      <c r="F31" s="16">
        <v>0</v>
      </c>
      <c r="G31" s="16">
        <v>0</v>
      </c>
      <c r="H31" s="16">
        <f t="shared" si="1"/>
        <v>12</v>
      </c>
      <c r="I31" s="16">
        <v>12</v>
      </c>
      <c r="J31" s="16">
        <v>0</v>
      </c>
      <c r="K31" s="16">
        <v>0</v>
      </c>
      <c r="L31" s="16">
        <f t="shared" si="2"/>
        <v>2</v>
      </c>
      <c r="M31" s="16">
        <v>2</v>
      </c>
      <c r="N31" s="16">
        <v>0</v>
      </c>
      <c r="O31" s="16">
        <v>0</v>
      </c>
      <c r="P31" s="16">
        <f t="shared" si="3"/>
        <v>2</v>
      </c>
      <c r="Q31" s="16">
        <v>2</v>
      </c>
      <c r="R31" s="16">
        <v>0</v>
      </c>
      <c r="S31" s="16">
        <v>0</v>
      </c>
    </row>
    <row r="32" spans="1:19" ht="13.5">
      <c r="A32" s="24" t="s">
        <v>59</v>
      </c>
      <c r="B32" s="36" t="s">
        <v>108</v>
      </c>
      <c r="C32" s="37" t="s">
        <v>109</v>
      </c>
      <c r="D32" s="16">
        <f t="shared" si="0"/>
        <v>3</v>
      </c>
      <c r="E32" s="16">
        <v>3</v>
      </c>
      <c r="F32" s="16">
        <v>0</v>
      </c>
      <c r="G32" s="16">
        <v>0</v>
      </c>
      <c r="H32" s="16">
        <f t="shared" si="1"/>
        <v>5</v>
      </c>
      <c r="I32" s="16">
        <v>5</v>
      </c>
      <c r="J32" s="16">
        <v>0</v>
      </c>
      <c r="K32" s="16">
        <v>0</v>
      </c>
      <c r="L32" s="16">
        <f t="shared" si="2"/>
        <v>2</v>
      </c>
      <c r="M32" s="16">
        <v>2</v>
      </c>
      <c r="N32" s="16">
        <v>0</v>
      </c>
      <c r="O32" s="16">
        <v>0</v>
      </c>
      <c r="P32" s="16">
        <f t="shared" si="3"/>
        <v>2</v>
      </c>
      <c r="Q32" s="16">
        <v>2</v>
      </c>
      <c r="R32" s="16">
        <v>0</v>
      </c>
      <c r="S32" s="16">
        <v>0</v>
      </c>
    </row>
    <row r="33" spans="1:19" ht="13.5">
      <c r="A33" s="24" t="s">
        <v>59</v>
      </c>
      <c r="B33" s="36" t="s">
        <v>110</v>
      </c>
      <c r="C33" s="37" t="s">
        <v>111</v>
      </c>
      <c r="D33" s="16">
        <f t="shared" si="0"/>
        <v>5</v>
      </c>
      <c r="E33" s="16">
        <v>3</v>
      </c>
      <c r="F33" s="16">
        <v>2</v>
      </c>
      <c r="G33" s="16">
        <v>0</v>
      </c>
      <c r="H33" s="16">
        <f t="shared" si="1"/>
        <v>14</v>
      </c>
      <c r="I33" s="16">
        <v>13</v>
      </c>
      <c r="J33" s="16">
        <v>1</v>
      </c>
      <c r="K33" s="16">
        <v>0</v>
      </c>
      <c r="L33" s="16">
        <f t="shared" si="2"/>
        <v>1</v>
      </c>
      <c r="M33" s="16">
        <v>1</v>
      </c>
      <c r="N33" s="16">
        <v>0</v>
      </c>
      <c r="O33" s="16">
        <v>0</v>
      </c>
      <c r="P33" s="16">
        <f t="shared" si="3"/>
        <v>1</v>
      </c>
      <c r="Q33" s="16">
        <v>1</v>
      </c>
      <c r="R33" s="16">
        <v>0</v>
      </c>
      <c r="S33" s="16">
        <v>0</v>
      </c>
    </row>
    <row r="34" spans="1:19" ht="13.5">
      <c r="A34" s="24" t="s">
        <v>59</v>
      </c>
      <c r="B34" s="36" t="s">
        <v>112</v>
      </c>
      <c r="C34" s="37" t="s">
        <v>113</v>
      </c>
      <c r="D34" s="16">
        <f t="shared" si="0"/>
        <v>7</v>
      </c>
      <c r="E34" s="16">
        <v>4</v>
      </c>
      <c r="F34" s="16">
        <v>2</v>
      </c>
      <c r="G34" s="16">
        <v>1</v>
      </c>
      <c r="H34" s="16">
        <f t="shared" si="1"/>
        <v>16</v>
      </c>
      <c r="I34" s="16">
        <v>16</v>
      </c>
      <c r="J34" s="16">
        <v>0</v>
      </c>
      <c r="K34" s="16">
        <v>0</v>
      </c>
      <c r="L34" s="16">
        <f t="shared" si="2"/>
        <v>1</v>
      </c>
      <c r="M34" s="16">
        <v>1</v>
      </c>
      <c r="N34" s="16">
        <v>0</v>
      </c>
      <c r="O34" s="16">
        <v>0</v>
      </c>
      <c r="P34" s="16">
        <f t="shared" si="3"/>
        <v>1</v>
      </c>
      <c r="Q34" s="16">
        <v>1</v>
      </c>
      <c r="R34" s="16">
        <v>0</v>
      </c>
      <c r="S34" s="16">
        <v>0</v>
      </c>
    </row>
    <row r="35" spans="1:19" ht="13.5">
      <c r="A35" s="24" t="s">
        <v>59</v>
      </c>
      <c r="B35" s="36" t="s">
        <v>114</v>
      </c>
      <c r="C35" s="37" t="s">
        <v>115</v>
      </c>
      <c r="D35" s="16">
        <f t="shared" si="0"/>
        <v>2</v>
      </c>
      <c r="E35" s="16">
        <v>2</v>
      </c>
      <c r="F35" s="16">
        <v>0</v>
      </c>
      <c r="G35" s="16">
        <v>0</v>
      </c>
      <c r="H35" s="16">
        <f t="shared" si="1"/>
        <v>2</v>
      </c>
      <c r="I35" s="16">
        <v>2</v>
      </c>
      <c r="J35" s="16">
        <v>0</v>
      </c>
      <c r="K35" s="16">
        <v>0</v>
      </c>
      <c r="L35" s="16">
        <f t="shared" si="2"/>
        <v>1</v>
      </c>
      <c r="M35" s="16">
        <v>1</v>
      </c>
      <c r="N35" s="16">
        <v>0</v>
      </c>
      <c r="O35" s="16">
        <v>0</v>
      </c>
      <c r="P35" s="16">
        <f t="shared" si="3"/>
        <v>2</v>
      </c>
      <c r="Q35" s="16">
        <v>2</v>
      </c>
      <c r="R35" s="16">
        <v>0</v>
      </c>
      <c r="S35" s="16">
        <v>0</v>
      </c>
    </row>
    <row r="36" spans="1:19" ht="13.5">
      <c r="A36" s="24" t="s">
        <v>59</v>
      </c>
      <c r="B36" s="36" t="s">
        <v>116</v>
      </c>
      <c r="C36" s="37" t="s">
        <v>117</v>
      </c>
      <c r="D36" s="16">
        <f aca="true" t="shared" si="4" ref="D36:D44">SUM(E36:G36)</f>
        <v>1</v>
      </c>
      <c r="E36" s="16">
        <v>1</v>
      </c>
      <c r="F36" s="16">
        <v>0</v>
      </c>
      <c r="G36" s="16">
        <v>0</v>
      </c>
      <c r="H36" s="16">
        <f aca="true" t="shared" si="5" ref="H36:H44">SUM(I36:K36)</f>
        <v>4</v>
      </c>
      <c r="I36" s="16">
        <v>4</v>
      </c>
      <c r="J36" s="16">
        <v>0</v>
      </c>
      <c r="K36" s="16">
        <v>0</v>
      </c>
      <c r="L36" s="16">
        <f aca="true" t="shared" si="6" ref="L36:L44">SUM(M36:O36)</f>
        <v>2</v>
      </c>
      <c r="M36" s="16">
        <v>2</v>
      </c>
      <c r="N36" s="16">
        <v>0</v>
      </c>
      <c r="O36" s="16">
        <v>0</v>
      </c>
      <c r="P36" s="16">
        <f aca="true" t="shared" si="7" ref="P36:P44">SUM(Q36:S36)</f>
        <v>1</v>
      </c>
      <c r="Q36" s="16">
        <v>1</v>
      </c>
      <c r="R36" s="16">
        <v>0</v>
      </c>
      <c r="S36" s="16">
        <v>0</v>
      </c>
    </row>
    <row r="37" spans="1:19" ht="13.5">
      <c r="A37" s="24" t="s">
        <v>59</v>
      </c>
      <c r="B37" s="36" t="s">
        <v>118</v>
      </c>
      <c r="C37" s="37" t="s">
        <v>119</v>
      </c>
      <c r="D37" s="16">
        <f t="shared" si="4"/>
        <v>0</v>
      </c>
      <c r="E37" s="16">
        <v>0</v>
      </c>
      <c r="F37" s="16">
        <v>0</v>
      </c>
      <c r="G37" s="16">
        <v>0</v>
      </c>
      <c r="H37" s="16">
        <f t="shared" si="5"/>
        <v>8</v>
      </c>
      <c r="I37" s="16">
        <v>8</v>
      </c>
      <c r="J37" s="16">
        <v>0</v>
      </c>
      <c r="K37" s="16">
        <v>0</v>
      </c>
      <c r="L37" s="16">
        <f t="shared" si="6"/>
        <v>1</v>
      </c>
      <c r="M37" s="16">
        <v>1</v>
      </c>
      <c r="N37" s="16">
        <v>0</v>
      </c>
      <c r="O37" s="16">
        <v>0</v>
      </c>
      <c r="P37" s="16">
        <f t="shared" si="7"/>
        <v>2</v>
      </c>
      <c r="Q37" s="16">
        <v>2</v>
      </c>
      <c r="R37" s="16">
        <v>0</v>
      </c>
      <c r="S37" s="16">
        <v>0</v>
      </c>
    </row>
    <row r="38" spans="1:19" ht="13.5">
      <c r="A38" s="24" t="s">
        <v>59</v>
      </c>
      <c r="B38" s="36" t="s">
        <v>120</v>
      </c>
      <c r="C38" s="37" t="s">
        <v>121</v>
      </c>
      <c r="D38" s="16">
        <f t="shared" si="4"/>
        <v>0</v>
      </c>
      <c r="E38" s="16">
        <v>0</v>
      </c>
      <c r="F38" s="16">
        <v>0</v>
      </c>
      <c r="G38" s="16">
        <v>0</v>
      </c>
      <c r="H38" s="16">
        <f t="shared" si="5"/>
        <v>20</v>
      </c>
      <c r="I38" s="16">
        <v>15</v>
      </c>
      <c r="J38" s="16">
        <v>5</v>
      </c>
      <c r="K38" s="16">
        <v>0</v>
      </c>
      <c r="L38" s="16">
        <f t="shared" si="6"/>
        <v>0</v>
      </c>
      <c r="M38" s="16">
        <v>0</v>
      </c>
      <c r="N38" s="16">
        <v>0</v>
      </c>
      <c r="O38" s="16">
        <v>0</v>
      </c>
      <c r="P38" s="16">
        <f t="shared" si="7"/>
        <v>0</v>
      </c>
      <c r="Q38" s="16">
        <v>0</v>
      </c>
      <c r="R38" s="16">
        <v>0</v>
      </c>
      <c r="S38" s="16">
        <v>0</v>
      </c>
    </row>
    <row r="39" spans="1:19" ht="13.5">
      <c r="A39" s="24" t="s">
        <v>59</v>
      </c>
      <c r="B39" s="36" t="s">
        <v>122</v>
      </c>
      <c r="C39" s="37" t="s">
        <v>123</v>
      </c>
      <c r="D39" s="16">
        <f t="shared" si="4"/>
        <v>0</v>
      </c>
      <c r="E39" s="16">
        <v>0</v>
      </c>
      <c r="F39" s="16">
        <v>0</v>
      </c>
      <c r="G39" s="16">
        <v>0</v>
      </c>
      <c r="H39" s="16">
        <f t="shared" si="5"/>
        <v>2</v>
      </c>
      <c r="I39" s="16">
        <v>2</v>
      </c>
      <c r="J39" s="16">
        <v>0</v>
      </c>
      <c r="K39" s="16">
        <v>0</v>
      </c>
      <c r="L39" s="16">
        <f t="shared" si="6"/>
        <v>2</v>
      </c>
      <c r="M39" s="16">
        <v>2</v>
      </c>
      <c r="N39" s="16">
        <v>0</v>
      </c>
      <c r="O39" s="16">
        <v>0</v>
      </c>
      <c r="P39" s="16">
        <f t="shared" si="7"/>
        <v>0</v>
      </c>
      <c r="Q39" s="16">
        <v>0</v>
      </c>
      <c r="R39" s="16">
        <v>0</v>
      </c>
      <c r="S39" s="16">
        <v>0</v>
      </c>
    </row>
    <row r="40" spans="1:19" ht="13.5">
      <c r="A40" s="24" t="s">
        <v>59</v>
      </c>
      <c r="B40" s="36" t="s">
        <v>124</v>
      </c>
      <c r="C40" s="37" t="s">
        <v>125</v>
      </c>
      <c r="D40" s="16">
        <f t="shared" si="4"/>
        <v>0</v>
      </c>
      <c r="E40" s="16">
        <v>0</v>
      </c>
      <c r="F40" s="16">
        <v>0</v>
      </c>
      <c r="G40" s="16">
        <v>0</v>
      </c>
      <c r="H40" s="16">
        <f t="shared" si="5"/>
        <v>11</v>
      </c>
      <c r="I40" s="16">
        <v>11</v>
      </c>
      <c r="J40" s="16">
        <v>0</v>
      </c>
      <c r="K40" s="16">
        <v>0</v>
      </c>
      <c r="L40" s="16">
        <f t="shared" si="6"/>
        <v>0</v>
      </c>
      <c r="M40" s="16">
        <v>0</v>
      </c>
      <c r="N40" s="16">
        <v>0</v>
      </c>
      <c r="O40" s="16">
        <v>0</v>
      </c>
      <c r="P40" s="16">
        <f t="shared" si="7"/>
        <v>2</v>
      </c>
      <c r="Q40" s="16">
        <v>2</v>
      </c>
      <c r="R40" s="16">
        <v>0</v>
      </c>
      <c r="S40" s="16">
        <v>0</v>
      </c>
    </row>
    <row r="41" spans="1:19" ht="13.5">
      <c r="A41" s="24" t="s">
        <v>59</v>
      </c>
      <c r="B41" s="36" t="s">
        <v>126</v>
      </c>
      <c r="C41" s="37" t="s">
        <v>127</v>
      </c>
      <c r="D41" s="16">
        <f t="shared" si="4"/>
        <v>0</v>
      </c>
      <c r="E41" s="16">
        <v>0</v>
      </c>
      <c r="F41" s="16">
        <v>0</v>
      </c>
      <c r="G41" s="16">
        <v>0</v>
      </c>
      <c r="H41" s="16">
        <f t="shared" si="5"/>
        <v>12</v>
      </c>
      <c r="I41" s="16">
        <v>12</v>
      </c>
      <c r="J41" s="16">
        <v>0</v>
      </c>
      <c r="K41" s="16">
        <v>0</v>
      </c>
      <c r="L41" s="16">
        <f t="shared" si="6"/>
        <v>0</v>
      </c>
      <c r="M41" s="16">
        <v>0</v>
      </c>
      <c r="N41" s="16">
        <v>0</v>
      </c>
      <c r="O41" s="16">
        <v>0</v>
      </c>
      <c r="P41" s="16">
        <f t="shared" si="7"/>
        <v>6</v>
      </c>
      <c r="Q41" s="16">
        <v>6</v>
      </c>
      <c r="R41" s="16">
        <v>0</v>
      </c>
      <c r="S41" s="16">
        <v>0</v>
      </c>
    </row>
    <row r="42" spans="1:19" ht="13.5">
      <c r="A42" s="24" t="s">
        <v>59</v>
      </c>
      <c r="B42" s="36" t="s">
        <v>128</v>
      </c>
      <c r="C42" s="37" t="s">
        <v>129</v>
      </c>
      <c r="D42" s="16">
        <f t="shared" si="4"/>
        <v>0</v>
      </c>
      <c r="E42" s="16">
        <v>0</v>
      </c>
      <c r="F42" s="16">
        <v>0</v>
      </c>
      <c r="G42" s="16">
        <v>0</v>
      </c>
      <c r="H42" s="16">
        <f t="shared" si="5"/>
        <v>9</v>
      </c>
      <c r="I42" s="16">
        <v>9</v>
      </c>
      <c r="J42" s="16">
        <v>0</v>
      </c>
      <c r="K42" s="16">
        <v>0</v>
      </c>
      <c r="L42" s="16">
        <f t="shared" si="6"/>
        <v>0</v>
      </c>
      <c r="M42" s="16">
        <v>0</v>
      </c>
      <c r="N42" s="16">
        <v>0</v>
      </c>
      <c r="O42" s="16">
        <v>0</v>
      </c>
      <c r="P42" s="16">
        <f t="shared" si="7"/>
        <v>1</v>
      </c>
      <c r="Q42" s="16">
        <v>1</v>
      </c>
      <c r="R42" s="16">
        <v>0</v>
      </c>
      <c r="S42" s="16">
        <v>0</v>
      </c>
    </row>
    <row r="43" spans="1:19" ht="13.5">
      <c r="A43" s="24" t="s">
        <v>59</v>
      </c>
      <c r="B43" s="36" t="s">
        <v>130</v>
      </c>
      <c r="C43" s="37" t="s">
        <v>131</v>
      </c>
      <c r="D43" s="16">
        <f t="shared" si="4"/>
        <v>0</v>
      </c>
      <c r="E43" s="16">
        <v>0</v>
      </c>
      <c r="F43" s="16">
        <v>0</v>
      </c>
      <c r="G43" s="16">
        <v>0</v>
      </c>
      <c r="H43" s="16">
        <f t="shared" si="5"/>
        <v>4</v>
      </c>
      <c r="I43" s="16">
        <v>4</v>
      </c>
      <c r="J43" s="16">
        <v>0</v>
      </c>
      <c r="K43" s="16">
        <v>0</v>
      </c>
      <c r="L43" s="16">
        <f t="shared" si="6"/>
        <v>0</v>
      </c>
      <c r="M43" s="16">
        <v>0</v>
      </c>
      <c r="N43" s="16">
        <v>0</v>
      </c>
      <c r="O43" s="16">
        <v>0</v>
      </c>
      <c r="P43" s="16">
        <f t="shared" si="7"/>
        <v>1</v>
      </c>
      <c r="Q43" s="16">
        <v>1</v>
      </c>
      <c r="R43" s="16">
        <v>0</v>
      </c>
      <c r="S43" s="16">
        <v>0</v>
      </c>
    </row>
    <row r="44" spans="1:19" ht="13.5">
      <c r="A44" s="42" t="s">
        <v>13</v>
      </c>
      <c r="B44" s="43"/>
      <c r="C44" s="44"/>
      <c r="D44" s="16">
        <f t="shared" si="4"/>
        <v>172</v>
      </c>
      <c r="E44" s="16">
        <f aca="true" t="shared" si="8" ref="E44:S44">SUM(E7:E43)</f>
        <v>84</v>
      </c>
      <c r="F44" s="16">
        <f t="shared" si="8"/>
        <v>53</v>
      </c>
      <c r="G44" s="16">
        <f t="shared" si="8"/>
        <v>35</v>
      </c>
      <c r="H44" s="16">
        <f t="shared" si="5"/>
        <v>1067</v>
      </c>
      <c r="I44" s="16">
        <f t="shared" si="8"/>
        <v>1035</v>
      </c>
      <c r="J44" s="16">
        <f t="shared" si="8"/>
        <v>32</v>
      </c>
      <c r="K44" s="16">
        <f t="shared" si="8"/>
        <v>0</v>
      </c>
      <c r="L44" s="16">
        <f t="shared" si="6"/>
        <v>39</v>
      </c>
      <c r="M44" s="16">
        <f t="shared" si="8"/>
        <v>39</v>
      </c>
      <c r="N44" s="16">
        <f t="shared" si="8"/>
        <v>0</v>
      </c>
      <c r="O44" s="16">
        <f t="shared" si="8"/>
        <v>0</v>
      </c>
      <c r="P44" s="16">
        <f t="shared" si="7"/>
        <v>79</v>
      </c>
      <c r="Q44" s="16">
        <f t="shared" si="8"/>
        <v>79</v>
      </c>
      <c r="R44" s="16">
        <f t="shared" si="8"/>
        <v>0</v>
      </c>
      <c r="S44" s="16">
        <f t="shared" si="8"/>
        <v>0</v>
      </c>
    </row>
  </sheetData>
  <mergeCells count="20">
    <mergeCell ref="A44:C44"/>
    <mergeCell ref="R4:R5"/>
    <mergeCell ref="M4:M5"/>
    <mergeCell ref="F4:F5"/>
    <mergeCell ref="G4:G5"/>
    <mergeCell ref="H4:H5"/>
    <mergeCell ref="I4:I5"/>
    <mergeCell ref="A2:A6"/>
    <mergeCell ref="S4:S5"/>
    <mergeCell ref="N4:N5"/>
    <mergeCell ref="O4:O5"/>
    <mergeCell ref="P4:P5"/>
    <mergeCell ref="Q4:Q5"/>
    <mergeCell ref="J4:J5"/>
    <mergeCell ref="K4:K5"/>
    <mergeCell ref="L4:L5"/>
    <mergeCell ref="B2:B6"/>
    <mergeCell ref="C2:C6"/>
    <mergeCell ref="E4:E5"/>
    <mergeCell ref="D4:D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&amp;L&amp;16委託・許可件数（平成１４年度実績）&amp;R&amp;D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14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11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45" t="s">
        <v>0</v>
      </c>
      <c r="B2" s="48" t="s">
        <v>42</v>
      </c>
      <c r="C2" s="45" t="s">
        <v>158</v>
      </c>
      <c r="D2" s="20" t="s">
        <v>57</v>
      </c>
      <c r="E2" s="8"/>
      <c r="F2" s="8"/>
      <c r="G2" s="8"/>
      <c r="H2" s="8"/>
      <c r="I2" s="8"/>
      <c r="J2" s="8"/>
      <c r="K2" s="10"/>
      <c r="L2" s="23" t="s">
        <v>2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7"/>
      <c r="B3" s="49"/>
      <c r="C3" s="46"/>
      <c r="D3" s="12" t="s">
        <v>154</v>
      </c>
      <c r="E3" s="8"/>
      <c r="F3" s="8"/>
      <c r="G3" s="10"/>
      <c r="H3" s="12" t="s">
        <v>155</v>
      </c>
      <c r="I3" s="8"/>
      <c r="J3" s="8"/>
      <c r="K3" s="10"/>
      <c r="L3" s="12" t="s">
        <v>154</v>
      </c>
      <c r="M3" s="8"/>
      <c r="N3" s="8"/>
      <c r="O3" s="10"/>
      <c r="P3" s="12" t="s">
        <v>155</v>
      </c>
      <c r="Q3" s="8"/>
      <c r="R3" s="8"/>
      <c r="S3" s="10"/>
    </row>
    <row r="4" spans="1:19" s="30" customFormat="1" ht="22.5" customHeight="1">
      <c r="A4" s="77"/>
      <c r="B4" s="49"/>
      <c r="C4" s="46"/>
      <c r="D4" s="46" t="s">
        <v>160</v>
      </c>
      <c r="E4" s="52" t="s">
        <v>49</v>
      </c>
      <c r="F4" s="52" t="s">
        <v>50</v>
      </c>
      <c r="G4" s="52" t="s">
        <v>51</v>
      </c>
      <c r="H4" s="46" t="s">
        <v>160</v>
      </c>
      <c r="I4" s="52" t="s">
        <v>49</v>
      </c>
      <c r="J4" s="52" t="s">
        <v>50</v>
      </c>
      <c r="K4" s="52" t="s">
        <v>51</v>
      </c>
      <c r="L4" s="46" t="s">
        <v>160</v>
      </c>
      <c r="M4" s="52" t="s">
        <v>49</v>
      </c>
      <c r="N4" s="52" t="s">
        <v>50</v>
      </c>
      <c r="O4" s="52" t="s">
        <v>51</v>
      </c>
      <c r="P4" s="46" t="s">
        <v>160</v>
      </c>
      <c r="Q4" s="52" t="s">
        <v>49</v>
      </c>
      <c r="R4" s="52" t="s">
        <v>50</v>
      </c>
      <c r="S4" s="52" t="s">
        <v>51</v>
      </c>
    </row>
    <row r="5" spans="1:19" s="30" customFormat="1" ht="22.5" customHeight="1">
      <c r="A5" s="77"/>
      <c r="B5" s="49"/>
      <c r="C5" s="46"/>
      <c r="D5" s="46"/>
      <c r="E5" s="41"/>
      <c r="F5" s="41"/>
      <c r="G5" s="41"/>
      <c r="H5" s="46"/>
      <c r="I5" s="41"/>
      <c r="J5" s="41"/>
      <c r="K5" s="41"/>
      <c r="L5" s="46"/>
      <c r="M5" s="41"/>
      <c r="N5" s="41"/>
      <c r="O5" s="41"/>
      <c r="P5" s="46"/>
      <c r="Q5" s="41"/>
      <c r="R5" s="41"/>
      <c r="S5" s="41"/>
    </row>
    <row r="6" spans="1:19" s="30" customFormat="1" ht="22.5" customHeight="1">
      <c r="A6" s="47"/>
      <c r="B6" s="50"/>
      <c r="C6" s="51"/>
      <c r="D6" s="14" t="s">
        <v>156</v>
      </c>
      <c r="E6" s="15" t="s">
        <v>153</v>
      </c>
      <c r="F6" s="15" t="s">
        <v>153</v>
      </c>
      <c r="G6" s="15" t="s">
        <v>153</v>
      </c>
      <c r="H6" s="14" t="s">
        <v>153</v>
      </c>
      <c r="I6" s="15" t="s">
        <v>153</v>
      </c>
      <c r="J6" s="15" t="s">
        <v>153</v>
      </c>
      <c r="K6" s="15" t="s">
        <v>153</v>
      </c>
      <c r="L6" s="14" t="s">
        <v>156</v>
      </c>
      <c r="M6" s="15" t="s">
        <v>153</v>
      </c>
      <c r="N6" s="15" t="s">
        <v>153</v>
      </c>
      <c r="O6" s="15" t="s">
        <v>153</v>
      </c>
      <c r="P6" s="14" t="s">
        <v>153</v>
      </c>
      <c r="Q6" s="15" t="s">
        <v>153</v>
      </c>
      <c r="R6" s="15" t="s">
        <v>153</v>
      </c>
      <c r="S6" s="15" t="s">
        <v>153</v>
      </c>
    </row>
    <row r="7" spans="1:19" ht="13.5">
      <c r="A7" s="24" t="s">
        <v>59</v>
      </c>
      <c r="B7" s="38" t="s">
        <v>132</v>
      </c>
      <c r="C7" s="39" t="s">
        <v>133</v>
      </c>
      <c r="D7" s="16">
        <f aca="true" t="shared" si="0" ref="D7:D14">SUM(E7:G7)</f>
        <v>9</v>
      </c>
      <c r="E7" s="16">
        <v>0</v>
      </c>
      <c r="F7" s="16">
        <v>6</v>
      </c>
      <c r="G7" s="16">
        <v>3</v>
      </c>
      <c r="H7" s="16">
        <f aca="true" t="shared" si="1" ref="H7:H14">SUM(I7:K7)</f>
        <v>0</v>
      </c>
      <c r="I7" s="16">
        <v>0</v>
      </c>
      <c r="J7" s="16">
        <v>0</v>
      </c>
      <c r="K7" s="16">
        <v>0</v>
      </c>
      <c r="L7" s="16">
        <f aca="true" t="shared" si="2" ref="L7:L14">SUM(M7:O7)</f>
        <v>1</v>
      </c>
      <c r="M7" s="16">
        <v>0</v>
      </c>
      <c r="N7" s="16">
        <v>0</v>
      </c>
      <c r="O7" s="16">
        <v>1</v>
      </c>
      <c r="P7" s="16">
        <f aca="true" t="shared" si="3" ref="P7:P14">SUM(Q7:S7)</f>
        <v>0</v>
      </c>
      <c r="Q7" s="16">
        <v>0</v>
      </c>
      <c r="R7" s="16">
        <v>0</v>
      </c>
      <c r="S7" s="16">
        <v>0</v>
      </c>
    </row>
    <row r="8" spans="1:19" ht="13.5">
      <c r="A8" s="24" t="s">
        <v>59</v>
      </c>
      <c r="B8" s="38" t="s">
        <v>134</v>
      </c>
      <c r="C8" s="39" t="s">
        <v>135</v>
      </c>
      <c r="D8" s="16">
        <f t="shared" si="0"/>
        <v>10</v>
      </c>
      <c r="E8" s="16">
        <v>1</v>
      </c>
      <c r="F8" s="16">
        <v>6</v>
      </c>
      <c r="G8" s="16">
        <v>3</v>
      </c>
      <c r="H8" s="16">
        <f t="shared" si="1"/>
        <v>0</v>
      </c>
      <c r="I8" s="16">
        <v>0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0</v>
      </c>
      <c r="Q8" s="16">
        <v>0</v>
      </c>
      <c r="R8" s="16">
        <v>0</v>
      </c>
      <c r="S8" s="16">
        <v>0</v>
      </c>
    </row>
    <row r="9" spans="1:19" ht="13.5">
      <c r="A9" s="24" t="s">
        <v>59</v>
      </c>
      <c r="B9" s="38" t="s">
        <v>136</v>
      </c>
      <c r="C9" s="39" t="s">
        <v>137</v>
      </c>
      <c r="D9" s="16">
        <f t="shared" si="0"/>
        <v>0</v>
      </c>
      <c r="E9" s="16">
        <v>0</v>
      </c>
      <c r="F9" s="16">
        <v>0</v>
      </c>
      <c r="G9" s="16">
        <v>0</v>
      </c>
      <c r="H9" s="16">
        <f t="shared" si="1"/>
        <v>0</v>
      </c>
      <c r="I9" s="16">
        <v>0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0</v>
      </c>
      <c r="Q9" s="16">
        <v>0</v>
      </c>
      <c r="R9" s="16">
        <v>0</v>
      </c>
      <c r="S9" s="16">
        <v>0</v>
      </c>
    </row>
    <row r="10" spans="1:19" ht="13.5">
      <c r="A10" s="24" t="s">
        <v>59</v>
      </c>
      <c r="B10" s="38" t="s">
        <v>138</v>
      </c>
      <c r="C10" s="39" t="s">
        <v>139</v>
      </c>
      <c r="D10" s="16">
        <f t="shared" si="0"/>
        <v>10</v>
      </c>
      <c r="E10" s="16">
        <v>3</v>
      </c>
      <c r="F10" s="16">
        <v>5</v>
      </c>
      <c r="G10" s="16">
        <v>2</v>
      </c>
      <c r="H10" s="16">
        <f t="shared" si="1"/>
        <v>0</v>
      </c>
      <c r="I10" s="16">
        <v>0</v>
      </c>
      <c r="J10" s="16">
        <v>0</v>
      </c>
      <c r="K10" s="16">
        <v>0</v>
      </c>
      <c r="L10" s="16">
        <f t="shared" si="2"/>
        <v>6</v>
      </c>
      <c r="M10" s="16">
        <v>6</v>
      </c>
      <c r="N10" s="16">
        <v>0</v>
      </c>
      <c r="O10" s="16">
        <v>0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24" t="s">
        <v>59</v>
      </c>
      <c r="B11" s="38" t="s">
        <v>140</v>
      </c>
      <c r="C11" s="39" t="s">
        <v>141</v>
      </c>
      <c r="D11" s="16">
        <f t="shared" si="0"/>
        <v>4</v>
      </c>
      <c r="E11" s="16">
        <v>0</v>
      </c>
      <c r="F11" s="16">
        <v>4</v>
      </c>
      <c r="G11" s="16">
        <v>0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24" t="s">
        <v>59</v>
      </c>
      <c r="B12" s="38" t="s">
        <v>142</v>
      </c>
      <c r="C12" s="39" t="s">
        <v>143</v>
      </c>
      <c r="D12" s="16">
        <f t="shared" si="0"/>
        <v>4</v>
      </c>
      <c r="E12" s="16">
        <v>2</v>
      </c>
      <c r="F12" s="16">
        <v>2</v>
      </c>
      <c r="G12" s="16">
        <v>0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0</v>
      </c>
      <c r="Q12" s="16">
        <v>0</v>
      </c>
      <c r="R12" s="16">
        <v>0</v>
      </c>
      <c r="S12" s="16">
        <v>0</v>
      </c>
    </row>
    <row r="13" spans="1:19" ht="13.5">
      <c r="A13" s="24" t="s">
        <v>59</v>
      </c>
      <c r="B13" s="38" t="s">
        <v>144</v>
      </c>
      <c r="C13" s="39" t="s">
        <v>145</v>
      </c>
      <c r="D13" s="16">
        <f t="shared" si="0"/>
        <v>1</v>
      </c>
      <c r="E13" s="16">
        <v>0</v>
      </c>
      <c r="F13" s="16">
        <v>0</v>
      </c>
      <c r="G13" s="16">
        <v>1</v>
      </c>
      <c r="H13" s="16">
        <f t="shared" si="1"/>
        <v>0</v>
      </c>
      <c r="I13" s="16">
        <v>0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0</v>
      </c>
      <c r="Q13" s="16">
        <v>0</v>
      </c>
      <c r="R13" s="16">
        <v>0</v>
      </c>
      <c r="S13" s="16">
        <v>0</v>
      </c>
    </row>
    <row r="14" spans="1:19" ht="13.5">
      <c r="A14" s="53" t="s">
        <v>13</v>
      </c>
      <c r="B14" s="54"/>
      <c r="C14" s="55"/>
      <c r="D14" s="16">
        <f t="shared" si="0"/>
        <v>0</v>
      </c>
      <c r="E14" s="16">
        <v>0</v>
      </c>
      <c r="F14" s="16">
        <v>0</v>
      </c>
      <c r="G14" s="16">
        <v>0</v>
      </c>
      <c r="H14" s="16">
        <f t="shared" si="1"/>
        <v>0</v>
      </c>
      <c r="I14" s="16">
        <v>0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</sheetData>
  <mergeCells count="20">
    <mergeCell ref="A2:A6"/>
    <mergeCell ref="B2:B6"/>
    <mergeCell ref="C2:C6"/>
    <mergeCell ref="E4:E5"/>
    <mergeCell ref="D4:D5"/>
    <mergeCell ref="L4:L5"/>
    <mergeCell ref="M4:M5"/>
    <mergeCell ref="F4:F5"/>
    <mergeCell ref="G4:G5"/>
    <mergeCell ref="H4:H5"/>
    <mergeCell ref="I4:I5"/>
    <mergeCell ref="R4:R5"/>
    <mergeCell ref="S4:S5"/>
    <mergeCell ref="N4:N5"/>
    <mergeCell ref="O4:O5"/>
    <mergeCell ref="P4:P5"/>
    <mergeCell ref="Q4:Q5"/>
    <mergeCell ref="J4:J5"/>
    <mergeCell ref="K4:K5"/>
    <mergeCell ref="A14:C1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&amp;L&amp;16委託・許可件数（平成１４年度実績）&amp;R&amp;D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44"/>
  <sheetViews>
    <sheetView showGridLines="0" workbookViewId="0" topLeftCell="A1">
      <pane xSplit="3" ySplit="6" topLeftCell="D7" activePane="bottomRight" state="frozen"/>
      <selection pane="topLeft" activeCell="A1066" sqref="A1066:IV1066"/>
      <selection pane="topRight" activeCell="A1066" sqref="A1066:IV1066"/>
      <selection pane="bottomLeft" activeCell="A1066" sqref="A1066:IV1066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11" ht="17.25">
      <c r="A1" s="1" t="s">
        <v>10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30" customFormat="1" ht="22.5" customHeight="1">
      <c r="A2" s="45" t="s">
        <v>0</v>
      </c>
      <c r="B2" s="48" t="s">
        <v>17</v>
      </c>
      <c r="C2" s="78" t="s">
        <v>18</v>
      </c>
      <c r="D2" s="7" t="s">
        <v>19</v>
      </c>
      <c r="E2" s="27"/>
      <c r="F2" s="27"/>
      <c r="G2" s="27"/>
      <c r="H2" s="7" t="s">
        <v>20</v>
      </c>
      <c r="I2" s="27"/>
      <c r="J2" s="27"/>
      <c r="K2" s="28"/>
    </row>
    <row r="3" spans="1:11" s="30" customFormat="1" ht="22.5" customHeight="1">
      <c r="A3" s="77"/>
      <c r="B3" s="49"/>
      <c r="C3" s="46"/>
      <c r="D3" s="31"/>
      <c r="E3" s="31"/>
      <c r="F3" s="31"/>
      <c r="G3" s="31"/>
      <c r="H3" s="32"/>
      <c r="I3" s="33"/>
      <c r="J3" s="33"/>
      <c r="K3" s="34"/>
    </row>
    <row r="4" spans="1:11" s="30" customFormat="1" ht="22.5" customHeight="1">
      <c r="A4" s="77"/>
      <c r="B4" s="49"/>
      <c r="C4" s="46"/>
      <c r="D4" s="11" t="s">
        <v>160</v>
      </c>
      <c r="E4" s="45" t="s">
        <v>150</v>
      </c>
      <c r="F4" s="45" t="s">
        <v>151</v>
      </c>
      <c r="G4" s="45" t="s">
        <v>152</v>
      </c>
      <c r="H4" s="11" t="s">
        <v>160</v>
      </c>
      <c r="I4" s="52" t="s">
        <v>21</v>
      </c>
      <c r="J4" s="52" t="s">
        <v>22</v>
      </c>
      <c r="K4" s="52" t="s">
        <v>23</v>
      </c>
    </row>
    <row r="5" spans="1:11" s="30" customFormat="1" ht="22.5" customHeight="1">
      <c r="A5" s="77"/>
      <c r="B5" s="49"/>
      <c r="C5" s="46"/>
      <c r="D5" s="25"/>
      <c r="E5" s="46"/>
      <c r="F5" s="46"/>
      <c r="G5" s="46"/>
      <c r="H5" s="25"/>
      <c r="I5" s="41"/>
      <c r="J5" s="41"/>
      <c r="K5" s="41"/>
    </row>
    <row r="6" spans="1:11" s="30" customFormat="1" ht="22.5" customHeight="1">
      <c r="A6" s="47"/>
      <c r="B6" s="50"/>
      <c r="C6" s="51"/>
      <c r="D6" s="14" t="s">
        <v>153</v>
      </c>
      <c r="E6" s="14" t="s">
        <v>153</v>
      </c>
      <c r="F6" s="14" t="s">
        <v>153</v>
      </c>
      <c r="G6" s="26" t="s">
        <v>153</v>
      </c>
      <c r="H6" s="21" t="s">
        <v>161</v>
      </c>
      <c r="I6" s="22" t="s">
        <v>162</v>
      </c>
      <c r="J6" s="22" t="s">
        <v>162</v>
      </c>
      <c r="K6" s="22" t="s">
        <v>162</v>
      </c>
    </row>
    <row r="7" spans="1:11" ht="13.5">
      <c r="A7" s="24" t="s">
        <v>59</v>
      </c>
      <c r="B7" s="36" t="s">
        <v>60</v>
      </c>
      <c r="C7" s="37" t="s">
        <v>61</v>
      </c>
      <c r="D7" s="16">
        <f aca="true" t="shared" si="0" ref="D7:D35">SUM(E7:G7)</f>
        <v>128</v>
      </c>
      <c r="E7" s="16">
        <v>103</v>
      </c>
      <c r="F7" s="16">
        <v>23</v>
      </c>
      <c r="G7" s="16">
        <v>2</v>
      </c>
      <c r="H7" s="16">
        <f aca="true" t="shared" si="1" ref="H7:H35">SUM(I7:K7)</f>
        <v>1375</v>
      </c>
      <c r="I7" s="16">
        <v>1148</v>
      </c>
      <c r="J7" s="16">
        <v>0</v>
      </c>
      <c r="K7" s="16">
        <v>227</v>
      </c>
    </row>
    <row r="8" spans="1:11" ht="13.5">
      <c r="A8" s="24" t="s">
        <v>59</v>
      </c>
      <c r="B8" s="36" t="s">
        <v>62</v>
      </c>
      <c r="C8" s="37" t="s">
        <v>63</v>
      </c>
      <c r="D8" s="16">
        <f t="shared" si="0"/>
        <v>60</v>
      </c>
      <c r="E8" s="16">
        <v>60</v>
      </c>
      <c r="F8" s="16">
        <v>0</v>
      </c>
      <c r="G8" s="16">
        <v>0</v>
      </c>
      <c r="H8" s="16">
        <f t="shared" si="1"/>
        <v>454</v>
      </c>
      <c r="I8" s="16">
        <v>454</v>
      </c>
      <c r="J8" s="16">
        <v>0</v>
      </c>
      <c r="K8" s="16">
        <v>0</v>
      </c>
    </row>
    <row r="9" spans="1:11" ht="13.5">
      <c r="A9" s="24" t="s">
        <v>59</v>
      </c>
      <c r="B9" s="36" t="s">
        <v>64</v>
      </c>
      <c r="C9" s="37" t="s">
        <v>65</v>
      </c>
      <c r="D9" s="16">
        <f t="shared" si="0"/>
        <v>40</v>
      </c>
      <c r="E9" s="16">
        <v>38</v>
      </c>
      <c r="F9" s="16">
        <v>0</v>
      </c>
      <c r="G9" s="16">
        <v>2</v>
      </c>
      <c r="H9" s="16">
        <f t="shared" si="1"/>
        <v>694</v>
      </c>
      <c r="I9" s="16">
        <v>638</v>
      </c>
      <c r="J9" s="16">
        <v>24</v>
      </c>
      <c r="K9" s="16">
        <v>32</v>
      </c>
    </row>
    <row r="10" spans="1:11" ht="13.5">
      <c r="A10" s="24" t="s">
        <v>59</v>
      </c>
      <c r="B10" s="36" t="s">
        <v>66</v>
      </c>
      <c r="C10" s="37" t="s">
        <v>67</v>
      </c>
      <c r="D10" s="16">
        <f t="shared" si="0"/>
        <v>45</v>
      </c>
      <c r="E10" s="16">
        <v>43</v>
      </c>
      <c r="F10" s="16">
        <v>2</v>
      </c>
      <c r="G10" s="16">
        <v>0</v>
      </c>
      <c r="H10" s="16">
        <f t="shared" si="1"/>
        <v>323</v>
      </c>
      <c r="I10" s="16">
        <v>308</v>
      </c>
      <c r="J10" s="16">
        <v>8</v>
      </c>
      <c r="K10" s="16">
        <v>7</v>
      </c>
    </row>
    <row r="11" spans="1:11" ht="13.5">
      <c r="A11" s="24" t="s">
        <v>59</v>
      </c>
      <c r="B11" s="36" t="s">
        <v>68</v>
      </c>
      <c r="C11" s="37" t="s">
        <v>69</v>
      </c>
      <c r="D11" s="16">
        <f t="shared" si="0"/>
        <v>14</v>
      </c>
      <c r="E11" s="16">
        <v>13</v>
      </c>
      <c r="F11" s="16">
        <v>0</v>
      </c>
      <c r="G11" s="16">
        <v>1</v>
      </c>
      <c r="H11" s="16">
        <f t="shared" si="1"/>
        <v>122</v>
      </c>
      <c r="I11" s="16">
        <v>106</v>
      </c>
      <c r="J11" s="16">
        <v>6</v>
      </c>
      <c r="K11" s="16">
        <v>10</v>
      </c>
    </row>
    <row r="12" spans="1:11" ht="13.5">
      <c r="A12" s="24" t="s">
        <v>59</v>
      </c>
      <c r="B12" s="36" t="s">
        <v>70</v>
      </c>
      <c r="C12" s="37" t="s">
        <v>71</v>
      </c>
      <c r="D12" s="16">
        <f t="shared" si="0"/>
        <v>36</v>
      </c>
      <c r="E12" s="16">
        <v>35</v>
      </c>
      <c r="F12" s="16">
        <v>0</v>
      </c>
      <c r="G12" s="16">
        <v>1</v>
      </c>
      <c r="H12" s="16">
        <f t="shared" si="1"/>
        <v>253</v>
      </c>
      <c r="I12" s="16">
        <v>237</v>
      </c>
      <c r="J12" s="16">
        <v>8</v>
      </c>
      <c r="K12" s="16">
        <v>8</v>
      </c>
    </row>
    <row r="13" spans="1:11" ht="13.5">
      <c r="A13" s="24" t="s">
        <v>59</v>
      </c>
      <c r="B13" s="36" t="s">
        <v>72</v>
      </c>
      <c r="C13" s="37" t="s">
        <v>73</v>
      </c>
      <c r="D13" s="16">
        <f t="shared" si="0"/>
        <v>33</v>
      </c>
      <c r="E13" s="16">
        <v>31</v>
      </c>
      <c r="F13" s="16">
        <v>1</v>
      </c>
      <c r="G13" s="16">
        <v>1</v>
      </c>
      <c r="H13" s="16">
        <f t="shared" si="1"/>
        <v>425</v>
      </c>
      <c r="I13" s="16">
        <v>397</v>
      </c>
      <c r="J13" s="16">
        <v>4</v>
      </c>
      <c r="K13" s="16">
        <v>24</v>
      </c>
    </row>
    <row r="14" spans="1:11" ht="13.5">
      <c r="A14" s="24" t="s">
        <v>59</v>
      </c>
      <c r="B14" s="36" t="s">
        <v>74</v>
      </c>
      <c r="C14" s="37" t="s">
        <v>75</v>
      </c>
      <c r="D14" s="16">
        <f t="shared" si="0"/>
        <v>20</v>
      </c>
      <c r="E14" s="16">
        <v>18</v>
      </c>
      <c r="F14" s="16">
        <v>0</v>
      </c>
      <c r="G14" s="16">
        <v>2</v>
      </c>
      <c r="H14" s="16">
        <f t="shared" si="1"/>
        <v>150</v>
      </c>
      <c r="I14" s="16">
        <v>134</v>
      </c>
      <c r="J14" s="16">
        <v>6</v>
      </c>
      <c r="K14" s="16">
        <v>10</v>
      </c>
    </row>
    <row r="15" spans="1:11" ht="13.5">
      <c r="A15" s="24" t="s">
        <v>59</v>
      </c>
      <c r="B15" s="36" t="s">
        <v>76</v>
      </c>
      <c r="C15" s="37" t="s">
        <v>77</v>
      </c>
      <c r="D15" s="16">
        <f t="shared" si="0"/>
        <v>2</v>
      </c>
      <c r="E15" s="16">
        <v>2</v>
      </c>
      <c r="F15" s="16">
        <v>0</v>
      </c>
      <c r="G15" s="16">
        <v>0</v>
      </c>
      <c r="H15" s="16">
        <f t="shared" si="1"/>
        <v>7</v>
      </c>
      <c r="I15" s="16">
        <v>7</v>
      </c>
      <c r="J15" s="16">
        <v>0</v>
      </c>
      <c r="K15" s="16">
        <v>0</v>
      </c>
    </row>
    <row r="16" spans="1:11" ht="13.5">
      <c r="A16" s="24" t="s">
        <v>59</v>
      </c>
      <c r="B16" s="36" t="s">
        <v>78</v>
      </c>
      <c r="C16" s="37" t="s">
        <v>79</v>
      </c>
      <c r="D16" s="16">
        <f t="shared" si="0"/>
        <v>42</v>
      </c>
      <c r="E16" s="16">
        <v>42</v>
      </c>
      <c r="F16" s="16">
        <v>0</v>
      </c>
      <c r="G16" s="16">
        <v>0</v>
      </c>
      <c r="H16" s="16">
        <f t="shared" si="1"/>
        <v>358</v>
      </c>
      <c r="I16" s="16">
        <v>358</v>
      </c>
      <c r="J16" s="16">
        <v>0</v>
      </c>
      <c r="K16" s="16">
        <v>0</v>
      </c>
    </row>
    <row r="17" spans="1:11" ht="13.5">
      <c r="A17" s="24" t="s">
        <v>59</v>
      </c>
      <c r="B17" s="36" t="s">
        <v>80</v>
      </c>
      <c r="C17" s="37" t="s">
        <v>81</v>
      </c>
      <c r="D17" s="16">
        <f t="shared" si="0"/>
        <v>9</v>
      </c>
      <c r="E17" s="16">
        <v>6</v>
      </c>
      <c r="F17" s="16">
        <v>1</v>
      </c>
      <c r="G17" s="16">
        <v>2</v>
      </c>
      <c r="H17" s="16">
        <f t="shared" si="1"/>
        <v>55</v>
      </c>
      <c r="I17" s="16">
        <v>35</v>
      </c>
      <c r="J17" s="16">
        <v>14</v>
      </c>
      <c r="K17" s="16">
        <v>6</v>
      </c>
    </row>
    <row r="18" spans="1:11" ht="13.5">
      <c r="A18" s="24" t="s">
        <v>59</v>
      </c>
      <c r="B18" s="36" t="s">
        <v>82</v>
      </c>
      <c r="C18" s="37" t="s">
        <v>83</v>
      </c>
      <c r="D18" s="16">
        <f t="shared" si="0"/>
        <v>19</v>
      </c>
      <c r="E18" s="16">
        <v>15</v>
      </c>
      <c r="F18" s="16">
        <v>2</v>
      </c>
      <c r="G18" s="16">
        <v>2</v>
      </c>
      <c r="H18" s="16">
        <f t="shared" si="1"/>
        <v>153</v>
      </c>
      <c r="I18" s="16">
        <v>132</v>
      </c>
      <c r="J18" s="16">
        <v>8</v>
      </c>
      <c r="K18" s="16">
        <v>13</v>
      </c>
    </row>
    <row r="19" spans="1:11" ht="13.5">
      <c r="A19" s="24" t="s">
        <v>59</v>
      </c>
      <c r="B19" s="36" t="s">
        <v>84</v>
      </c>
      <c r="C19" s="37" t="s">
        <v>85</v>
      </c>
      <c r="D19" s="16">
        <f t="shared" si="0"/>
        <v>17</v>
      </c>
      <c r="E19" s="16">
        <v>16</v>
      </c>
      <c r="F19" s="16">
        <v>0</v>
      </c>
      <c r="G19" s="16">
        <v>1</v>
      </c>
      <c r="H19" s="16">
        <f t="shared" si="1"/>
        <v>228</v>
      </c>
      <c r="I19" s="16">
        <v>215</v>
      </c>
      <c r="J19" s="16">
        <v>6</v>
      </c>
      <c r="K19" s="16">
        <v>7</v>
      </c>
    </row>
    <row r="20" spans="1:11" ht="13.5">
      <c r="A20" s="24" t="s">
        <v>59</v>
      </c>
      <c r="B20" s="36" t="s">
        <v>86</v>
      </c>
      <c r="C20" s="37" t="s">
        <v>87</v>
      </c>
      <c r="D20" s="16">
        <f t="shared" si="0"/>
        <v>21</v>
      </c>
      <c r="E20" s="16">
        <v>16</v>
      </c>
      <c r="F20" s="16">
        <v>1</v>
      </c>
      <c r="G20" s="16">
        <v>4</v>
      </c>
      <c r="H20" s="16">
        <f t="shared" si="1"/>
        <v>186</v>
      </c>
      <c r="I20" s="16">
        <v>148</v>
      </c>
      <c r="J20" s="16">
        <v>15</v>
      </c>
      <c r="K20" s="16">
        <v>23</v>
      </c>
    </row>
    <row r="21" spans="1:11" ht="13.5">
      <c r="A21" s="24" t="s">
        <v>59</v>
      </c>
      <c r="B21" s="36" t="s">
        <v>88</v>
      </c>
      <c r="C21" s="37" t="s">
        <v>89</v>
      </c>
      <c r="D21" s="16">
        <f t="shared" si="0"/>
        <v>5</v>
      </c>
      <c r="E21" s="16">
        <v>3</v>
      </c>
      <c r="F21" s="16">
        <v>2</v>
      </c>
      <c r="G21" s="16">
        <v>0</v>
      </c>
      <c r="H21" s="16">
        <f t="shared" si="1"/>
        <v>37</v>
      </c>
      <c r="I21" s="16">
        <v>23</v>
      </c>
      <c r="J21" s="16">
        <v>8</v>
      </c>
      <c r="K21" s="16">
        <v>6</v>
      </c>
    </row>
    <row r="22" spans="1:11" ht="13.5">
      <c r="A22" s="24" t="s">
        <v>59</v>
      </c>
      <c r="B22" s="36" t="s">
        <v>90</v>
      </c>
      <c r="C22" s="37" t="s">
        <v>91</v>
      </c>
      <c r="D22" s="16">
        <f t="shared" si="0"/>
        <v>16</v>
      </c>
      <c r="E22" s="16">
        <v>16</v>
      </c>
      <c r="F22" s="16">
        <v>0</v>
      </c>
      <c r="G22" s="16">
        <v>0</v>
      </c>
      <c r="H22" s="16">
        <f t="shared" si="1"/>
        <v>224</v>
      </c>
      <c r="I22" s="16">
        <v>224</v>
      </c>
      <c r="J22" s="16">
        <v>0</v>
      </c>
      <c r="K22" s="16">
        <v>0</v>
      </c>
    </row>
    <row r="23" spans="1:11" ht="13.5">
      <c r="A23" s="24" t="s">
        <v>59</v>
      </c>
      <c r="B23" s="36" t="s">
        <v>92</v>
      </c>
      <c r="C23" s="37" t="s">
        <v>93</v>
      </c>
      <c r="D23" s="16">
        <f t="shared" si="0"/>
        <v>11</v>
      </c>
      <c r="E23" s="16">
        <v>11</v>
      </c>
      <c r="F23" s="16">
        <v>0</v>
      </c>
      <c r="G23" s="16">
        <v>0</v>
      </c>
      <c r="H23" s="16">
        <f t="shared" si="1"/>
        <v>72</v>
      </c>
      <c r="I23" s="16">
        <v>72</v>
      </c>
      <c r="J23" s="16">
        <v>0</v>
      </c>
      <c r="K23" s="16">
        <v>0</v>
      </c>
    </row>
    <row r="24" spans="1:11" ht="13.5">
      <c r="A24" s="24" t="s">
        <v>59</v>
      </c>
      <c r="B24" s="36" t="s">
        <v>94</v>
      </c>
      <c r="C24" s="37" t="s">
        <v>95</v>
      </c>
      <c r="D24" s="16">
        <f t="shared" si="0"/>
        <v>5</v>
      </c>
      <c r="E24" s="16">
        <v>3</v>
      </c>
      <c r="F24" s="16">
        <v>0</v>
      </c>
      <c r="G24" s="16">
        <v>2</v>
      </c>
      <c r="H24" s="16">
        <f t="shared" si="1"/>
        <v>83</v>
      </c>
      <c r="I24" s="16">
        <v>67</v>
      </c>
      <c r="J24" s="16">
        <v>2</v>
      </c>
      <c r="K24" s="16">
        <v>14</v>
      </c>
    </row>
    <row r="25" spans="1:11" ht="13.5">
      <c r="A25" s="24" t="s">
        <v>59</v>
      </c>
      <c r="B25" s="36" t="s">
        <v>96</v>
      </c>
      <c r="C25" s="37" t="s">
        <v>97</v>
      </c>
      <c r="D25" s="16">
        <f t="shared" si="0"/>
        <v>11</v>
      </c>
      <c r="E25" s="16">
        <v>11</v>
      </c>
      <c r="F25" s="16">
        <v>0</v>
      </c>
      <c r="G25" s="16">
        <v>0</v>
      </c>
      <c r="H25" s="16">
        <f t="shared" si="1"/>
        <v>82</v>
      </c>
      <c r="I25" s="16">
        <v>82</v>
      </c>
      <c r="J25" s="16">
        <v>0</v>
      </c>
      <c r="K25" s="16">
        <v>0</v>
      </c>
    </row>
    <row r="26" spans="1:11" ht="13.5">
      <c r="A26" s="24" t="s">
        <v>59</v>
      </c>
      <c r="B26" s="36" t="s">
        <v>98</v>
      </c>
      <c r="C26" s="37" t="s">
        <v>99</v>
      </c>
      <c r="D26" s="16">
        <f t="shared" si="0"/>
        <v>5</v>
      </c>
      <c r="E26" s="16">
        <v>3</v>
      </c>
      <c r="F26" s="16">
        <v>2</v>
      </c>
      <c r="G26" s="16">
        <v>0</v>
      </c>
      <c r="H26" s="16">
        <f t="shared" si="1"/>
        <v>64</v>
      </c>
      <c r="I26" s="16">
        <v>50</v>
      </c>
      <c r="J26" s="16">
        <v>6</v>
      </c>
      <c r="K26" s="16">
        <v>8</v>
      </c>
    </row>
    <row r="27" spans="1:11" ht="13.5">
      <c r="A27" s="24" t="s">
        <v>59</v>
      </c>
      <c r="B27" s="36" t="s">
        <v>100</v>
      </c>
      <c r="C27" s="37" t="s">
        <v>101</v>
      </c>
      <c r="D27" s="16">
        <f t="shared" si="0"/>
        <v>9</v>
      </c>
      <c r="E27" s="16">
        <v>6</v>
      </c>
      <c r="F27" s="16">
        <v>2</v>
      </c>
      <c r="G27" s="16">
        <v>1</v>
      </c>
      <c r="H27" s="16">
        <f t="shared" si="1"/>
        <v>49</v>
      </c>
      <c r="I27" s="16">
        <v>46</v>
      </c>
      <c r="J27" s="16">
        <v>2</v>
      </c>
      <c r="K27" s="16">
        <v>1</v>
      </c>
    </row>
    <row r="28" spans="1:11" ht="13.5">
      <c r="A28" s="24" t="s">
        <v>59</v>
      </c>
      <c r="B28" s="36" t="s">
        <v>102</v>
      </c>
      <c r="C28" s="37" t="s">
        <v>103</v>
      </c>
      <c r="D28" s="16">
        <f t="shared" si="0"/>
        <v>7</v>
      </c>
      <c r="E28" s="16">
        <v>5</v>
      </c>
      <c r="F28" s="16">
        <v>2</v>
      </c>
      <c r="G28" s="16">
        <v>0</v>
      </c>
      <c r="H28" s="16">
        <f t="shared" si="1"/>
        <v>43</v>
      </c>
      <c r="I28" s="16">
        <v>33</v>
      </c>
      <c r="J28" s="16">
        <v>4</v>
      </c>
      <c r="K28" s="16">
        <v>6</v>
      </c>
    </row>
    <row r="29" spans="1:11" ht="13.5">
      <c r="A29" s="24" t="s">
        <v>59</v>
      </c>
      <c r="B29" s="36" t="s">
        <v>104</v>
      </c>
      <c r="C29" s="37" t="s">
        <v>8</v>
      </c>
      <c r="D29" s="16">
        <f t="shared" si="0"/>
        <v>4</v>
      </c>
      <c r="E29" s="16">
        <v>2</v>
      </c>
      <c r="F29" s="16">
        <v>1</v>
      </c>
      <c r="G29" s="16">
        <v>1</v>
      </c>
      <c r="H29" s="16">
        <f t="shared" si="1"/>
        <v>27</v>
      </c>
      <c r="I29" s="16">
        <v>5</v>
      </c>
      <c r="J29" s="16">
        <v>2</v>
      </c>
      <c r="K29" s="16">
        <v>20</v>
      </c>
    </row>
    <row r="30" spans="1:11" ht="13.5">
      <c r="A30" s="24" t="s">
        <v>59</v>
      </c>
      <c r="B30" s="36" t="s">
        <v>105</v>
      </c>
      <c r="C30" s="37" t="s">
        <v>106</v>
      </c>
      <c r="D30" s="16">
        <f t="shared" si="0"/>
        <v>1</v>
      </c>
      <c r="E30" s="16">
        <v>1</v>
      </c>
      <c r="F30" s="16">
        <v>0</v>
      </c>
      <c r="G30" s="16">
        <v>0</v>
      </c>
      <c r="H30" s="16">
        <f t="shared" si="1"/>
        <v>12</v>
      </c>
      <c r="I30" s="16">
        <v>12</v>
      </c>
      <c r="J30" s="16">
        <v>0</v>
      </c>
      <c r="K30" s="16">
        <v>0</v>
      </c>
    </row>
    <row r="31" spans="1:11" ht="13.5">
      <c r="A31" s="24" t="s">
        <v>59</v>
      </c>
      <c r="B31" s="36" t="s">
        <v>107</v>
      </c>
      <c r="C31" s="37" t="s">
        <v>58</v>
      </c>
      <c r="D31" s="16">
        <f t="shared" si="0"/>
        <v>2</v>
      </c>
      <c r="E31" s="16">
        <v>2</v>
      </c>
      <c r="F31" s="16">
        <v>0</v>
      </c>
      <c r="G31" s="16">
        <v>0</v>
      </c>
      <c r="H31" s="16">
        <f t="shared" si="1"/>
        <v>10</v>
      </c>
      <c r="I31" s="16">
        <v>10</v>
      </c>
      <c r="J31" s="16">
        <v>0</v>
      </c>
      <c r="K31" s="16">
        <v>0</v>
      </c>
    </row>
    <row r="32" spans="1:11" ht="13.5">
      <c r="A32" s="24" t="s">
        <v>59</v>
      </c>
      <c r="B32" s="36" t="s">
        <v>108</v>
      </c>
      <c r="C32" s="37" t="s">
        <v>109</v>
      </c>
      <c r="D32" s="16">
        <f t="shared" si="0"/>
        <v>3</v>
      </c>
      <c r="E32" s="16">
        <v>1</v>
      </c>
      <c r="F32" s="16">
        <v>0</v>
      </c>
      <c r="G32" s="16">
        <v>2</v>
      </c>
      <c r="H32" s="16">
        <f t="shared" si="1"/>
        <v>14</v>
      </c>
      <c r="I32" s="16">
        <v>10</v>
      </c>
      <c r="J32" s="16">
        <v>2</v>
      </c>
      <c r="K32" s="16">
        <v>2</v>
      </c>
    </row>
    <row r="33" spans="1:11" ht="13.5">
      <c r="A33" s="24" t="s">
        <v>59</v>
      </c>
      <c r="B33" s="36" t="s">
        <v>110</v>
      </c>
      <c r="C33" s="37" t="s">
        <v>111</v>
      </c>
      <c r="D33" s="16">
        <f t="shared" si="0"/>
        <v>2</v>
      </c>
      <c r="E33" s="16">
        <v>2</v>
      </c>
      <c r="F33" s="16">
        <v>0</v>
      </c>
      <c r="G33" s="16">
        <v>0</v>
      </c>
      <c r="H33" s="16">
        <f t="shared" si="1"/>
        <v>9</v>
      </c>
      <c r="I33" s="16">
        <v>9</v>
      </c>
      <c r="J33" s="16">
        <v>0</v>
      </c>
      <c r="K33" s="16">
        <v>0</v>
      </c>
    </row>
    <row r="34" spans="1:11" ht="13.5">
      <c r="A34" s="24" t="s">
        <v>59</v>
      </c>
      <c r="B34" s="36" t="s">
        <v>112</v>
      </c>
      <c r="C34" s="37" t="s">
        <v>113</v>
      </c>
      <c r="D34" s="16">
        <f t="shared" si="0"/>
        <v>2</v>
      </c>
      <c r="E34" s="16">
        <v>1</v>
      </c>
      <c r="F34" s="16">
        <v>0</v>
      </c>
      <c r="G34" s="16">
        <v>1</v>
      </c>
      <c r="H34" s="16">
        <f t="shared" si="1"/>
        <v>19</v>
      </c>
      <c r="I34" s="16">
        <v>11</v>
      </c>
      <c r="J34" s="16">
        <v>4</v>
      </c>
      <c r="K34" s="16">
        <v>4</v>
      </c>
    </row>
    <row r="35" spans="1:11" ht="13.5">
      <c r="A35" s="24" t="s">
        <v>59</v>
      </c>
      <c r="B35" s="36" t="s">
        <v>114</v>
      </c>
      <c r="C35" s="37" t="s">
        <v>115</v>
      </c>
      <c r="D35" s="16">
        <f t="shared" si="0"/>
        <v>2</v>
      </c>
      <c r="E35" s="16">
        <v>1</v>
      </c>
      <c r="F35" s="16">
        <v>0</v>
      </c>
      <c r="G35" s="16">
        <v>1</v>
      </c>
      <c r="H35" s="16">
        <f t="shared" si="1"/>
        <v>57</v>
      </c>
      <c r="I35" s="16">
        <v>50</v>
      </c>
      <c r="J35" s="16">
        <v>2</v>
      </c>
      <c r="K35" s="16">
        <v>5</v>
      </c>
    </row>
    <row r="36" spans="1:11" ht="13.5">
      <c r="A36" s="24" t="s">
        <v>59</v>
      </c>
      <c r="B36" s="36" t="s">
        <v>116</v>
      </c>
      <c r="C36" s="37" t="s">
        <v>117</v>
      </c>
      <c r="D36" s="16">
        <f aca="true" t="shared" si="2" ref="D36:D44">SUM(E36:G36)</f>
        <v>2</v>
      </c>
      <c r="E36" s="16">
        <v>1</v>
      </c>
      <c r="F36" s="16">
        <v>1</v>
      </c>
      <c r="G36" s="16">
        <v>0</v>
      </c>
      <c r="H36" s="16">
        <f aca="true" t="shared" si="3" ref="H36:H44">SUM(I36:K36)</f>
        <v>12</v>
      </c>
      <c r="I36" s="16">
        <v>7</v>
      </c>
      <c r="J36" s="16">
        <v>2</v>
      </c>
      <c r="K36" s="16">
        <v>3</v>
      </c>
    </row>
    <row r="37" spans="1:11" ht="13.5">
      <c r="A37" s="24" t="s">
        <v>59</v>
      </c>
      <c r="B37" s="36" t="s">
        <v>118</v>
      </c>
      <c r="C37" s="37" t="s">
        <v>119</v>
      </c>
      <c r="D37" s="16">
        <f t="shared" si="2"/>
        <v>8</v>
      </c>
      <c r="E37" s="16">
        <v>6</v>
      </c>
      <c r="F37" s="16">
        <v>2</v>
      </c>
      <c r="G37" s="16">
        <v>0</v>
      </c>
      <c r="H37" s="16">
        <f t="shared" si="3"/>
        <v>43</v>
      </c>
      <c r="I37" s="16">
        <v>24</v>
      </c>
      <c r="J37" s="16">
        <v>6</v>
      </c>
      <c r="K37" s="16">
        <v>13</v>
      </c>
    </row>
    <row r="38" spans="1:11" ht="13.5">
      <c r="A38" s="24" t="s">
        <v>59</v>
      </c>
      <c r="B38" s="36" t="s">
        <v>120</v>
      </c>
      <c r="C38" s="37" t="s">
        <v>121</v>
      </c>
      <c r="D38" s="16">
        <f t="shared" si="2"/>
        <v>0</v>
      </c>
      <c r="E38" s="16">
        <v>0</v>
      </c>
      <c r="F38" s="16">
        <v>0</v>
      </c>
      <c r="G38" s="16">
        <v>0</v>
      </c>
      <c r="H38" s="16">
        <f t="shared" si="3"/>
        <v>0</v>
      </c>
      <c r="I38" s="16">
        <v>0</v>
      </c>
      <c r="J38" s="16">
        <v>0</v>
      </c>
      <c r="K38" s="16">
        <v>0</v>
      </c>
    </row>
    <row r="39" spans="1:11" ht="13.5">
      <c r="A39" s="24" t="s">
        <v>59</v>
      </c>
      <c r="B39" s="36" t="s">
        <v>122</v>
      </c>
      <c r="C39" s="37" t="s">
        <v>123</v>
      </c>
      <c r="D39" s="16">
        <f t="shared" si="2"/>
        <v>0</v>
      </c>
      <c r="E39" s="16">
        <v>0</v>
      </c>
      <c r="F39" s="16">
        <v>0</v>
      </c>
      <c r="G39" s="16">
        <v>0</v>
      </c>
      <c r="H39" s="16">
        <f t="shared" si="3"/>
        <v>0</v>
      </c>
      <c r="I39" s="16">
        <v>0</v>
      </c>
      <c r="J39" s="16">
        <v>0</v>
      </c>
      <c r="K39" s="16">
        <v>0</v>
      </c>
    </row>
    <row r="40" spans="1:11" ht="13.5">
      <c r="A40" s="24" t="s">
        <v>59</v>
      </c>
      <c r="B40" s="36" t="s">
        <v>124</v>
      </c>
      <c r="C40" s="37" t="s">
        <v>125</v>
      </c>
      <c r="D40" s="16">
        <f t="shared" si="2"/>
        <v>2</v>
      </c>
      <c r="E40" s="16">
        <v>0</v>
      </c>
      <c r="F40" s="16">
        <v>2</v>
      </c>
      <c r="G40" s="16">
        <v>0</v>
      </c>
      <c r="H40" s="16">
        <f t="shared" si="3"/>
        <v>6</v>
      </c>
      <c r="I40" s="16">
        <v>0</v>
      </c>
      <c r="J40" s="16">
        <v>2</v>
      </c>
      <c r="K40" s="16">
        <v>4</v>
      </c>
    </row>
    <row r="41" spans="1:11" ht="13.5">
      <c r="A41" s="24" t="s">
        <v>59</v>
      </c>
      <c r="B41" s="36" t="s">
        <v>126</v>
      </c>
      <c r="C41" s="37" t="s">
        <v>127</v>
      </c>
      <c r="D41" s="16">
        <f t="shared" si="2"/>
        <v>2</v>
      </c>
      <c r="E41" s="16">
        <v>0</v>
      </c>
      <c r="F41" s="16">
        <v>2</v>
      </c>
      <c r="G41" s="16">
        <v>0</v>
      </c>
      <c r="H41" s="16">
        <f t="shared" si="3"/>
        <v>12</v>
      </c>
      <c r="I41" s="16">
        <v>0</v>
      </c>
      <c r="J41" s="16">
        <v>3</v>
      </c>
      <c r="K41" s="16">
        <v>9</v>
      </c>
    </row>
    <row r="42" spans="1:11" ht="13.5">
      <c r="A42" s="24" t="s">
        <v>59</v>
      </c>
      <c r="B42" s="36" t="s">
        <v>128</v>
      </c>
      <c r="C42" s="37" t="s">
        <v>129</v>
      </c>
      <c r="D42" s="16">
        <f t="shared" si="2"/>
        <v>1</v>
      </c>
      <c r="E42" s="16">
        <v>0</v>
      </c>
      <c r="F42" s="16">
        <v>0</v>
      </c>
      <c r="G42" s="16">
        <v>1</v>
      </c>
      <c r="H42" s="16">
        <f t="shared" si="3"/>
        <v>7</v>
      </c>
      <c r="I42" s="16">
        <v>0</v>
      </c>
      <c r="J42" s="16">
        <v>2</v>
      </c>
      <c r="K42" s="16">
        <v>5</v>
      </c>
    </row>
    <row r="43" spans="1:11" ht="13.5">
      <c r="A43" s="24" t="s">
        <v>59</v>
      </c>
      <c r="B43" s="36" t="s">
        <v>130</v>
      </c>
      <c r="C43" s="37" t="s">
        <v>131</v>
      </c>
      <c r="D43" s="16">
        <f t="shared" si="2"/>
        <v>1</v>
      </c>
      <c r="E43" s="16">
        <v>0</v>
      </c>
      <c r="F43" s="16">
        <v>0</v>
      </c>
      <c r="G43" s="16">
        <v>1</v>
      </c>
      <c r="H43" s="16">
        <f t="shared" si="3"/>
        <v>10</v>
      </c>
      <c r="I43" s="16">
        <v>2</v>
      </c>
      <c r="J43" s="16">
        <v>2</v>
      </c>
      <c r="K43" s="16">
        <v>6</v>
      </c>
    </row>
    <row r="44" spans="1:11" ht="13.5">
      <c r="A44" s="42" t="s">
        <v>13</v>
      </c>
      <c r="B44" s="43"/>
      <c r="C44" s="44"/>
      <c r="D44" s="16">
        <f t="shared" si="2"/>
        <v>587</v>
      </c>
      <c r="E44" s="16">
        <f aca="true" t="shared" si="4" ref="E44:K44">SUM(E7:E43)</f>
        <v>513</v>
      </c>
      <c r="F44" s="16">
        <f t="shared" si="4"/>
        <v>46</v>
      </c>
      <c r="G44" s="16">
        <f t="shared" si="4"/>
        <v>28</v>
      </c>
      <c r="H44" s="16">
        <f t="shared" si="3"/>
        <v>5675</v>
      </c>
      <c r="I44" s="16">
        <f t="shared" si="4"/>
        <v>5054</v>
      </c>
      <c r="J44" s="16">
        <f t="shared" si="4"/>
        <v>148</v>
      </c>
      <c r="K44" s="16">
        <f t="shared" si="4"/>
        <v>473</v>
      </c>
    </row>
  </sheetData>
  <mergeCells count="10">
    <mergeCell ref="A44:C44"/>
    <mergeCell ref="J4:J5"/>
    <mergeCell ref="K4:K5"/>
    <mergeCell ref="E4:E5"/>
    <mergeCell ref="F4:F5"/>
    <mergeCell ref="G4:G5"/>
    <mergeCell ref="I4:I5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&amp;L&amp;16処理業者と従業員数（平成１４年度実績）&amp;R&amp;D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2004-12-17T07:29:26Z</cp:lastPrinted>
  <dcterms:created xsi:type="dcterms:W3CDTF">2002-10-23T06:31:55Z</dcterms:created>
  <dcterms:modified xsi:type="dcterms:W3CDTF">2005-02-15T02:40:54Z</dcterms:modified>
  <cp:category/>
  <cp:version/>
  <cp:contentType/>
  <cp:contentStatus/>
</cp:coreProperties>
</file>