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10_環境白書\30_平成30年版環境白書\04_第2部関係\04_図表更新作業\20_オープンデータ対応\01_収集\第2章\2205_図2-1-1_特定外来生物の種類数\"/>
    </mc:Choice>
  </mc:AlternateContent>
  <bookViews>
    <workbookView xWindow="600" yWindow="72" windowWidth="19392" windowHeight="8052"/>
  </bookViews>
  <sheets>
    <sheet name="Sheet" sheetId="4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B4" i="4" l="1"/>
  <c r="C4" i="4"/>
  <c r="D4" i="4"/>
  <c r="E4" i="4"/>
  <c r="F4" i="4"/>
  <c r="G4" i="4"/>
  <c r="H4" i="4"/>
  <c r="I4" i="4"/>
  <c r="J4" i="4"/>
  <c r="K4" i="4"/>
  <c r="L4" i="4"/>
  <c r="M4" i="4"/>
  <c r="F5" i="1"/>
  <c r="F6" i="1"/>
  <c r="F7" i="1"/>
  <c r="F8" i="1"/>
  <c r="F9" i="1"/>
  <c r="F11" i="1"/>
  <c r="F13" i="1"/>
  <c r="F16" i="1"/>
  <c r="F17" i="1"/>
  <c r="F18" i="1"/>
  <c r="F19" i="1"/>
  <c r="F10" i="1"/>
</calcChain>
</file>

<file path=xl/sharedStrings.xml><?xml version="1.0" encoding="utf-8"?>
<sst xmlns="http://schemas.openxmlformats.org/spreadsheetml/2006/main" count="49" uniqueCount="35">
  <si>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</si>
  <si>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</si>
  <si>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</si>
  <si>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平成21</t>
    <rPh sb="0" eb="2">
      <t>ヘイセイ</t>
    </rPh>
    <phoneticPr fontId="1"/>
  </si>
  <si>
    <t>平成23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</si>
  <si>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</si>
  <si>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</si>
  <si>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</si>
  <si>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平成20</t>
    <rPh sb="0" eb="2">
      <t>ヘイセイ</t>
    </rPh>
    <phoneticPr fontId="1"/>
  </si>
  <si>
    <t>平成22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</si>
  <si>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</si>
  <si>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</si>
  <si>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公布日</t>
    <rPh sb="0" eb="3">
      <t>コウフビ</t>
    </rPh>
    <phoneticPr fontId="1"/>
  </si>
  <si>
    <t>年度</t>
    <rPh sb="0" eb="2">
      <t>ネンド</t>
    </rPh>
    <phoneticPr fontId="1"/>
  </si>
  <si>
    <t>指定</t>
    <rPh sb="0" eb="2">
      <t>シテイ</t>
    </rPh>
    <phoneticPr fontId="1"/>
  </si>
  <si>
    <t>減</t>
    <rPh sb="0" eb="1">
      <t>ゲン</t>
    </rPh>
    <phoneticPr fontId="1"/>
  </si>
  <si>
    <t>合計</t>
    <rPh sb="0" eb="2">
      <t>ゴウケイ</t>
    </rPh>
    <phoneticPr fontId="1"/>
  </si>
  <si>
    <t>資料：環境省</t>
    <rPh sb="0" eb="2">
      <t>シリョウ</t>
    </rPh>
    <rPh sb="3" eb="6">
      <t>カンキョウショウ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</si>
  <si>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</si>
  <si>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</si>
  <si>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phoneticPr fontId="2"/>
  </si>
  <si>
    <t>2008年度</t>
    <phoneticPr fontId="2"/>
  </si>
  <si>
    <t>2009年度</t>
    <phoneticPr fontId="2"/>
  </si>
  <si>
    <t>2010年度</t>
    <phoneticPr fontId="2"/>
  </si>
  <si>
    <t>2011年度</t>
    <phoneticPr fontId="2"/>
  </si>
  <si>
    <t>2012年度</t>
    <phoneticPr fontId="2"/>
  </si>
  <si>
    <t>2013年度</t>
    <phoneticPr fontId="2"/>
  </si>
  <si>
    <t>2014年度</t>
    <phoneticPr fontId="2"/>
  </si>
  <si>
    <t>2015年度</t>
    <phoneticPr fontId="2"/>
  </si>
  <si>
    <t>2016年度</t>
    <phoneticPr fontId="2"/>
  </si>
  <si>
    <t>合計種類数</t>
    <rPh sb="0" eb="2">
      <t>ゴウケイ</t>
    </rPh>
    <rPh sb="2" eb="4">
      <t>シュルイ</t>
    </rPh>
    <rPh sb="4" eb="5">
      <t>スウ</t>
    </rPh>
    <phoneticPr fontId="2"/>
  </si>
  <si>
    <t>指定種類数</t>
    <rPh sb="0" eb="2">
      <t>シテイ</t>
    </rPh>
    <rPh sb="2" eb="5">
      <t>シュルイスウ</t>
    </rPh>
    <phoneticPr fontId="2"/>
  </si>
  <si>
    <t>重複種類数</t>
    <rPh sb="0" eb="2">
      <t>チョウフク</t>
    </rPh>
    <rPh sb="2" eb="5">
      <t>シュルイスウ</t>
    </rPh>
    <phoneticPr fontId="2"/>
  </si>
  <si>
    <t>2017年度</t>
    <phoneticPr fontId="2"/>
  </si>
  <si>
    <t>図2-1-1　 特定外来生物の種類数</t>
    <rPh sb="8" eb="10">
      <t>トクテイ</t>
    </rPh>
    <rPh sb="10" eb="12">
      <t>ガイライ</t>
    </rPh>
    <rPh sb="12" eb="14">
      <t>セイブツ</t>
    </rPh>
    <rPh sb="15" eb="18">
      <t>シュルイスウ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</si>
</sst>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Sheet1!$E$5:$E$19</c:f>
              <c:strCache>
                <c:ptCount val="15"/>
                <c:pt idx="0">
                  <c:v>平成17</c:v>
                </c:pt>
                <c:pt idx="2">
                  <c:v>平成18</c:v>
                </c:pt>
                <c:pt idx="3">
                  <c:v>平成19</c:v>
                </c:pt>
                <c:pt idx="5">
                  <c:v>平成20</c:v>
                </c:pt>
                <c:pt idx="6">
                  <c:v>平成21</c:v>
                </c:pt>
                <c:pt idx="7">
                  <c:v>平成22</c:v>
                </c:pt>
                <c:pt idx="8">
                  <c:v>平成23</c:v>
                </c:pt>
                <c:pt idx="9">
                  <c:v>平成24</c:v>
                </c:pt>
                <c:pt idx="10">
                  <c:v>平成25</c:v>
                </c:pt>
                <c:pt idx="11">
                  <c:v>平成26</c:v>
                </c:pt>
                <c:pt idx="13">
                  <c:v>平成27</c:v>
                </c:pt>
                <c:pt idx="14">
                  <c:v>平成28</c:v>
                </c:pt>
              </c:strCache>
            </c:strRef>
          </c:cat>
          <c:val>
            <c:numRef>
              <c:f>Sheet1!$F$5:$F$19</c:f>
              <c:numCache>
                <c:formatCode>General</c:formatCode>
                <c:ptCount val="15"/>
                <c:pt idx="0">
                  <c:v>42</c:v>
                </c:pt>
                <c:pt idx="1">
                  <c:v>85</c:v>
                </c:pt>
                <c:pt idx="2">
                  <c:v>88</c:v>
                </c:pt>
                <c:pt idx="3">
                  <c:v>89</c:v>
                </c:pt>
                <c:pt idx="4">
                  <c:v>101</c:v>
                </c:pt>
                <c:pt idx="5">
                  <c:v>101</c:v>
                </c:pt>
                <c:pt idx="6">
                  <c:v>102</c:v>
                </c:pt>
                <c:pt idx="7">
                  <c:v>102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111</c:v>
                </c:pt>
                <c:pt idx="12">
                  <c:v>112</c:v>
                </c:pt>
                <c:pt idx="13">
                  <c:v>110</c:v>
                </c:pt>
                <c:pt idx="1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5-49DE-9607-A884001B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276928"/>
        <c:axId val="1"/>
      </c:barChart>
      <c:catAx>
        <c:axId val="4542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in"/>
        <c:tickLblPos val="nextTo"/>
        <c:crossAx val="4542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46057472124E-2"/>
          <c:y val="3.4864756459883774E-2"/>
          <c:w val="0.87377044626545153"/>
          <c:h val="0.865143978932907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Sheet1!$H$5:$H$19</c:f>
              <c:strCache>
                <c:ptCount val="15"/>
                <c:pt idx="0">
                  <c:v>平成17</c:v>
                </c:pt>
                <c:pt idx="2">
                  <c:v>平成18</c:v>
                </c:pt>
                <c:pt idx="3">
                  <c:v>平成19</c:v>
                </c:pt>
                <c:pt idx="5">
                  <c:v>平成20</c:v>
                </c:pt>
                <c:pt idx="6">
                  <c:v>平成21</c:v>
                </c:pt>
                <c:pt idx="7">
                  <c:v>平成22</c:v>
                </c:pt>
                <c:pt idx="8">
                  <c:v>平成23</c:v>
                </c:pt>
                <c:pt idx="9">
                  <c:v>平成24</c:v>
                </c:pt>
                <c:pt idx="10">
                  <c:v>平成25</c:v>
                </c:pt>
                <c:pt idx="11">
                  <c:v>平成26</c:v>
                </c:pt>
                <c:pt idx="13">
                  <c:v>平成27</c:v>
                </c:pt>
                <c:pt idx="14">
                  <c:v>平成28</c:v>
                </c:pt>
              </c:strCache>
            </c:strRef>
          </c:cat>
          <c:val>
            <c:numRef>
              <c:f>Sheet1!$I$5:$I$19</c:f>
              <c:numCache>
                <c:formatCode>General</c:formatCode>
                <c:ptCount val="15"/>
                <c:pt idx="0">
                  <c:v>0</c:v>
                </c:pt>
                <c:pt idx="1">
                  <c:v>42</c:v>
                </c:pt>
                <c:pt idx="2">
                  <c:v>85</c:v>
                </c:pt>
                <c:pt idx="3">
                  <c:v>88</c:v>
                </c:pt>
                <c:pt idx="4">
                  <c:v>89</c:v>
                </c:pt>
                <c:pt idx="5">
                  <c:v>101</c:v>
                </c:pt>
                <c:pt idx="6">
                  <c:v>101</c:v>
                </c:pt>
                <c:pt idx="7">
                  <c:v>102</c:v>
                </c:pt>
                <c:pt idx="8">
                  <c:v>102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111</c:v>
                </c:pt>
                <c:pt idx="13">
                  <c:v>110</c:v>
                </c:pt>
                <c:pt idx="1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D-4902-A84F-FFCE314523CE}"/>
            </c:ext>
          </c:extLst>
        </c:ser>
        <c:ser>
          <c:idx val="1"/>
          <c:order val="1"/>
          <c:invertIfNegative val="0"/>
          <c:cat>
            <c:strRef>
              <c:f>Sheet1!$H$5:$H$19</c:f>
              <c:strCache>
                <c:ptCount val="15"/>
                <c:pt idx="0">
                  <c:v>平成17</c:v>
                </c:pt>
                <c:pt idx="2">
                  <c:v>平成18</c:v>
                </c:pt>
                <c:pt idx="3">
                  <c:v>平成19</c:v>
                </c:pt>
                <c:pt idx="5">
                  <c:v>平成20</c:v>
                </c:pt>
                <c:pt idx="6">
                  <c:v>平成21</c:v>
                </c:pt>
                <c:pt idx="7">
                  <c:v>平成22</c:v>
                </c:pt>
                <c:pt idx="8">
                  <c:v>平成23</c:v>
                </c:pt>
                <c:pt idx="9">
                  <c:v>平成24</c:v>
                </c:pt>
                <c:pt idx="10">
                  <c:v>平成25</c:v>
                </c:pt>
                <c:pt idx="11">
                  <c:v>平成26</c:v>
                </c:pt>
                <c:pt idx="13">
                  <c:v>平成27</c:v>
                </c:pt>
                <c:pt idx="14">
                  <c:v>平成28</c:v>
                </c:pt>
              </c:strCache>
            </c:strRef>
          </c:cat>
          <c:val>
            <c:numRef>
              <c:f>Sheet1!$J$5:$J$19</c:f>
              <c:numCache>
                <c:formatCode>General</c:formatCode>
                <c:ptCount val="15"/>
                <c:pt idx="0">
                  <c:v>42</c:v>
                </c:pt>
                <c:pt idx="1">
                  <c:v>43</c:v>
                </c:pt>
                <c:pt idx="2">
                  <c:v>3</c:v>
                </c:pt>
                <c:pt idx="3">
                  <c:v>1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D-4902-A84F-FFCE31452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022576"/>
        <c:axId val="1"/>
      </c:barChart>
      <c:catAx>
        <c:axId val="31302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400" baseline="0"/>
            </a:pPr>
            <a:endParaRPr lang="ja-JP"/>
          </a:p>
        </c:txPr>
        <c:crossAx val="31302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2</xdr:row>
      <xdr:rowOff>129540</xdr:rowOff>
    </xdr:from>
    <xdr:to>
      <xdr:col>18</xdr:col>
      <xdr:colOff>76200</xdr:colOff>
      <xdr:row>19</xdr:row>
      <xdr:rowOff>38100</xdr:rowOff>
    </xdr:to>
    <xdr:graphicFrame macro="">
      <xdr:nvGraphicFramePr>
        <xdr:cNvPr id="1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929640</xdr:colOff>
      <xdr:row>12</xdr:row>
      <xdr:rowOff>38100</xdr:rowOff>
    </xdr:from>
    <xdr:to>
      <xdr:col>11</xdr:col>
      <xdr:colOff>472440</xdr:colOff>
      <xdr:row>41</xdr:row>
      <xdr:rowOff>0</xdr:rowOff>
    </xdr:to>
    <xdr:graphicFrame macro="">
      <xdr:nvGraphicFramePr>
        <xdr:cNvPr id="113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316230</xdr:colOff>
      <xdr:row>14</xdr:row>
      <xdr:rowOff>6985</xdr:rowOff>
    </xdr:from>
    <xdr:to>
      <xdr:col>10</xdr:col>
      <xdr:colOff>454034</xdr:colOff>
      <xdr:row>16</xdr:row>
      <xdr:rowOff>3549</xdr:rowOff>
    </xdr:to>
    <xdr:sp macro="" textlink="">
      <xdr:nvSpPr>
        <xdr:cNvPr id="8" name="四角形吹き出し 7"/>
        <xdr:cNvSpPr/>
      </xdr:nvSpPr>
      <xdr:spPr>
        <a:xfrm>
          <a:off x="7191375" y="2428875"/>
          <a:ext cx="838200" cy="323850"/>
        </a:xfrm>
        <a:prstGeom prst="wedgeRectCallout">
          <a:avLst>
            <a:gd name="adj1" fmla="val -7154"/>
            <a:gd name="adj2" fmla="val 16480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リスト策定</a:t>
          </a:r>
        </a:p>
      </xdr:txBody>
    </xdr:sp>
    <xdr:clientData/>
  </xdr:twoCellAnchor>
  <xdr:twoCellAnchor>
    <xdr:from>
      <xdr:col>2</xdr:col>
      <xdr:colOff>215900</xdr:colOff>
      <xdr:row>19</xdr:row>
      <xdr:rowOff>121285</xdr:rowOff>
    </xdr:from>
    <xdr:to>
      <xdr:col>3</xdr:col>
      <xdr:colOff>347945</xdr:colOff>
      <xdr:row>21</xdr:row>
      <xdr:rowOff>117849</xdr:rowOff>
    </xdr:to>
    <xdr:sp macro="" textlink="">
      <xdr:nvSpPr>
        <xdr:cNvPr id="9" name="四角形吹き出し 8"/>
        <xdr:cNvSpPr/>
      </xdr:nvSpPr>
      <xdr:spPr>
        <a:xfrm>
          <a:off x="2266950" y="3400425"/>
          <a:ext cx="838200" cy="323850"/>
        </a:xfrm>
        <a:prstGeom prst="wedgeRectCallout">
          <a:avLst>
            <a:gd name="adj1" fmla="val -24199"/>
            <a:gd name="adj2" fmla="val 48833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法律施行</a:t>
          </a:r>
        </a:p>
      </xdr:txBody>
    </xdr:sp>
    <xdr:clientData/>
  </xdr:twoCellAnchor>
  <xdr:twoCellAnchor>
    <xdr:from>
      <xdr:col>8</xdr:col>
      <xdr:colOff>0</xdr:colOff>
      <xdr:row>14</xdr:row>
      <xdr:rowOff>11430</xdr:rowOff>
    </xdr:from>
    <xdr:to>
      <xdr:col>9</xdr:col>
      <xdr:colOff>144748</xdr:colOff>
      <xdr:row>16</xdr:row>
      <xdr:rowOff>93</xdr:rowOff>
    </xdr:to>
    <xdr:sp macro="" textlink="">
      <xdr:nvSpPr>
        <xdr:cNvPr id="10" name="四角形吹き出し 9"/>
        <xdr:cNvSpPr/>
      </xdr:nvSpPr>
      <xdr:spPr>
        <a:xfrm>
          <a:off x="6143625" y="2419350"/>
          <a:ext cx="838200" cy="323850"/>
        </a:xfrm>
        <a:prstGeom prst="wedgeRectCallout">
          <a:avLst>
            <a:gd name="adj1" fmla="val 26937"/>
            <a:gd name="adj2" fmla="val 1824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法律改正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K25" sqref="K25"/>
    </sheetView>
  </sheetViews>
  <sheetFormatPr defaultRowHeight="13.2" x14ac:dyDescent="0.2"/>
  <cols>
    <col min="1" max="1" width="17.6640625" customWidth="1"/>
    <col min="2" max="13" width="8.88671875" customWidth="1"/>
  </cols>
  <sheetData>
    <row r="1" spans="1:15" x14ac:dyDescent="0.2">
      <c r="A1" t="s">
        <v>34</v>
      </c>
    </row>
    <row r="3" spans="1:15" s="2" customFormat="1" x14ac:dyDescent="0.2">
      <c r="A3" s="4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8" t="s">
        <v>33</v>
      </c>
      <c r="O3" s="6"/>
    </row>
    <row r="4" spans="1:15" x14ac:dyDescent="0.2">
      <c r="A4" s="4" t="s">
        <v>30</v>
      </c>
      <c r="B4" s="3">
        <f>B5</f>
        <v>85</v>
      </c>
      <c r="C4" s="3">
        <f t="shared" ref="C4:M4" si="0">B4+C5-C6</f>
        <v>88</v>
      </c>
      <c r="D4" s="3">
        <f t="shared" si="0"/>
        <v>101</v>
      </c>
      <c r="E4" s="3">
        <f t="shared" si="0"/>
        <v>101</v>
      </c>
      <c r="F4" s="3">
        <f t="shared" si="0"/>
        <v>102</v>
      </c>
      <c r="G4" s="3">
        <f t="shared" si="0"/>
        <v>102</v>
      </c>
      <c r="H4" s="3">
        <f t="shared" si="0"/>
        <v>105</v>
      </c>
      <c r="I4" s="3">
        <f t="shared" si="0"/>
        <v>105</v>
      </c>
      <c r="J4" s="3">
        <f t="shared" si="0"/>
        <v>107</v>
      </c>
      <c r="K4" s="3">
        <f t="shared" si="0"/>
        <v>113</v>
      </c>
      <c r="L4" s="3">
        <f t="shared" si="0"/>
        <v>110</v>
      </c>
      <c r="M4" s="3">
        <f t="shared" si="0"/>
        <v>132</v>
      </c>
      <c r="N4" s="8">
        <v>146</v>
      </c>
      <c r="O4" s="7"/>
    </row>
    <row r="5" spans="1:15" x14ac:dyDescent="0.2">
      <c r="A5" s="4" t="s">
        <v>31</v>
      </c>
      <c r="B5" s="3">
        <v>85</v>
      </c>
      <c r="C5" s="3">
        <v>3</v>
      </c>
      <c r="D5" s="3">
        <v>13</v>
      </c>
      <c r="E5" s="3">
        <v>0</v>
      </c>
      <c r="F5" s="3">
        <v>1</v>
      </c>
      <c r="G5" s="3">
        <v>0</v>
      </c>
      <c r="H5" s="3">
        <v>3</v>
      </c>
      <c r="I5" s="3">
        <v>0</v>
      </c>
      <c r="J5" s="3">
        <v>2</v>
      </c>
      <c r="K5" s="3">
        <v>7</v>
      </c>
      <c r="L5" s="3">
        <v>1</v>
      </c>
      <c r="M5" s="3">
        <v>24</v>
      </c>
      <c r="N5" s="8">
        <v>14</v>
      </c>
      <c r="O5" s="7"/>
    </row>
    <row r="6" spans="1:15" x14ac:dyDescent="0.2">
      <c r="A6" s="4" t="s">
        <v>32</v>
      </c>
      <c r="B6" s="3"/>
      <c r="C6" s="3"/>
      <c r="D6" s="3"/>
      <c r="E6" s="3"/>
      <c r="F6" s="3"/>
      <c r="G6" s="3"/>
      <c r="H6" s="3"/>
      <c r="I6" s="3"/>
      <c r="J6" s="3"/>
      <c r="K6" s="3">
        <v>1</v>
      </c>
      <c r="L6" s="3">
        <v>4</v>
      </c>
      <c r="M6" s="3">
        <v>2</v>
      </c>
      <c r="N6" s="8"/>
      <c r="O6" s="7"/>
    </row>
    <row r="7" spans="1:15" x14ac:dyDescent="0.2">
      <c r="A7" s="5" t="s">
        <v>17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workbookViewId="0">
      <selection activeCell="B3" sqref="B3"/>
    </sheetView>
  </sheetViews>
  <sheetFormatPr defaultRowHeight="13.2" x14ac:dyDescent="0.2"/>
  <cols>
    <col min="2" max="2" width="17.6640625" bestFit="1" customWidth="1"/>
  </cols>
  <sheetData>
    <row r="3" spans="2:10" s="2" customFormat="1" x14ac:dyDescent="0.2">
      <c r="B3" s="2" t="s">
        <v>12</v>
      </c>
      <c r="C3" s="2" t="s">
        <v>14</v>
      </c>
      <c r="D3" s="2" t="s">
        <v>15</v>
      </c>
      <c r="E3" s="2" t="s">
        <v>13</v>
      </c>
      <c r="F3" s="2" t="s">
        <v>16</v>
      </c>
      <c r="H3" s="2" t="s">
        <v>13</v>
      </c>
      <c r="I3" s="2" t="s">
        <v>16</v>
      </c>
    </row>
    <row r="4" spans="2:10" x14ac:dyDescent="0.2">
      <c r="C4">
        <v>0</v>
      </c>
      <c r="F4">
        <v>0</v>
      </c>
    </row>
    <row r="5" spans="2:10" x14ac:dyDescent="0.2">
      <c r="B5" s="1">
        <v>38469</v>
      </c>
      <c r="E5" t="s">
        <v>0</v>
      </c>
      <c r="F5">
        <f t="shared" ref="F5:F10" si="0">F4+J5</f>
        <v>42</v>
      </c>
      <c r="H5" t="s">
        <v>0</v>
      </c>
      <c r="I5">
        <v>0</v>
      </c>
      <c r="J5">
        <v>42</v>
      </c>
    </row>
    <row r="6" spans="2:10" x14ac:dyDescent="0.2">
      <c r="B6" s="1">
        <v>38700</v>
      </c>
      <c r="F6">
        <f t="shared" si="0"/>
        <v>85</v>
      </c>
      <c r="I6">
        <v>42</v>
      </c>
      <c r="J6">
        <v>43</v>
      </c>
    </row>
    <row r="7" spans="2:10" x14ac:dyDescent="0.2">
      <c r="B7" s="1">
        <v>38911</v>
      </c>
      <c r="E7" t="s">
        <v>1</v>
      </c>
      <c r="F7">
        <f t="shared" si="0"/>
        <v>88</v>
      </c>
      <c r="H7" t="s">
        <v>1</v>
      </c>
      <c r="I7">
        <v>85</v>
      </c>
      <c r="J7">
        <v>3</v>
      </c>
    </row>
    <row r="8" spans="2:10" x14ac:dyDescent="0.2">
      <c r="B8" s="1">
        <v>39294</v>
      </c>
      <c r="E8" t="s">
        <v>2</v>
      </c>
      <c r="F8">
        <f t="shared" si="0"/>
        <v>89</v>
      </c>
      <c r="H8" t="s">
        <v>2</v>
      </c>
      <c r="I8">
        <v>88</v>
      </c>
      <c r="J8">
        <v>1</v>
      </c>
    </row>
    <row r="9" spans="2:10" x14ac:dyDescent="0.2">
      <c r="B9" s="1">
        <v>39402</v>
      </c>
      <c r="F9">
        <f t="shared" si="0"/>
        <v>101</v>
      </c>
      <c r="I9">
        <v>89</v>
      </c>
      <c r="J9">
        <v>12</v>
      </c>
    </row>
    <row r="10" spans="2:10" x14ac:dyDescent="0.2">
      <c r="B10" s="1"/>
      <c r="E10" t="s">
        <v>8</v>
      </c>
      <c r="F10">
        <f t="shared" si="0"/>
        <v>101</v>
      </c>
      <c r="H10" t="s">
        <v>8</v>
      </c>
      <c r="I10">
        <v>101</v>
      </c>
      <c r="J10">
        <v>0</v>
      </c>
    </row>
    <row r="11" spans="2:10" x14ac:dyDescent="0.2">
      <c r="B11" s="1">
        <v>40158</v>
      </c>
      <c r="E11" t="s">
        <v>3</v>
      </c>
      <c r="F11">
        <f>F9+J11</f>
        <v>102</v>
      </c>
      <c r="H11" t="s">
        <v>3</v>
      </c>
      <c r="I11">
        <v>101</v>
      </c>
      <c r="J11">
        <v>1</v>
      </c>
    </row>
    <row r="12" spans="2:10" x14ac:dyDescent="0.2">
      <c r="B12" s="1"/>
      <c r="E12" t="s">
        <v>9</v>
      </c>
      <c r="F12">
        <v>102</v>
      </c>
      <c r="H12" t="s">
        <v>9</v>
      </c>
      <c r="I12">
        <v>102</v>
      </c>
      <c r="J12">
        <v>0</v>
      </c>
    </row>
    <row r="13" spans="2:10" x14ac:dyDescent="0.2">
      <c r="B13" s="1">
        <v>40681</v>
      </c>
      <c r="E13" t="s">
        <v>4</v>
      </c>
      <c r="F13">
        <f>F11+J13</f>
        <v>105</v>
      </c>
      <c r="H13" t="s">
        <v>4</v>
      </c>
      <c r="I13">
        <v>102</v>
      </c>
      <c r="J13">
        <v>3</v>
      </c>
    </row>
    <row r="14" spans="2:10" x14ac:dyDescent="0.2">
      <c r="B14" s="1"/>
      <c r="E14" t="s">
        <v>10</v>
      </c>
      <c r="F14">
        <v>105</v>
      </c>
      <c r="H14" t="s">
        <v>10</v>
      </c>
      <c r="I14">
        <v>105</v>
      </c>
      <c r="J14">
        <v>0</v>
      </c>
    </row>
    <row r="15" spans="2:10" x14ac:dyDescent="0.2">
      <c r="B15" s="1"/>
      <c r="E15" t="s">
        <v>11</v>
      </c>
      <c r="F15">
        <v>105</v>
      </c>
      <c r="H15" t="s">
        <v>11</v>
      </c>
      <c r="I15">
        <v>105</v>
      </c>
      <c r="J15">
        <v>0</v>
      </c>
    </row>
    <row r="16" spans="2:10" x14ac:dyDescent="0.2">
      <c r="B16" s="1">
        <v>41789</v>
      </c>
      <c r="E16" t="s">
        <v>5</v>
      </c>
      <c r="F16">
        <f>F13+J16</f>
        <v>111</v>
      </c>
      <c r="H16" t="s">
        <v>5</v>
      </c>
      <c r="I16">
        <v>105</v>
      </c>
      <c r="J16">
        <v>6</v>
      </c>
    </row>
    <row r="17" spans="2:10" x14ac:dyDescent="0.2">
      <c r="B17" s="1">
        <v>42019</v>
      </c>
      <c r="F17">
        <f>F16+J17</f>
        <v>112</v>
      </c>
      <c r="I17">
        <v>111</v>
      </c>
      <c r="J17">
        <v>1</v>
      </c>
    </row>
    <row r="18" spans="2:10" x14ac:dyDescent="0.2">
      <c r="B18" s="1">
        <v>42242</v>
      </c>
      <c r="D18">
        <v>-3</v>
      </c>
      <c r="E18" t="s">
        <v>6</v>
      </c>
      <c r="F18">
        <f>F17+J18+D18</f>
        <v>110</v>
      </c>
      <c r="H18" t="s">
        <v>6</v>
      </c>
      <c r="I18">
        <v>110</v>
      </c>
      <c r="J18">
        <v>1</v>
      </c>
    </row>
    <row r="19" spans="2:10" x14ac:dyDescent="0.2">
      <c r="B19" s="1">
        <v>42600</v>
      </c>
      <c r="D19">
        <v>-2</v>
      </c>
      <c r="E19" t="s">
        <v>7</v>
      </c>
      <c r="F19">
        <f>F18+J19+D19</f>
        <v>132</v>
      </c>
      <c r="H19" t="s">
        <v>7</v>
      </c>
      <c r="I19">
        <v>108</v>
      </c>
      <c r="J19">
        <v>24</v>
      </c>
    </row>
    <row r="20" spans="2:10" x14ac:dyDescent="0.2">
      <c r="I20">
        <v>132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>環境省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2018-05-21T23:42:26Z</cp:lastPrinted>
  <dcterms:created xsi:type="dcterms:W3CDTF">2017-01-04T03:16:56Z</dcterms:created>
  <dcterms:modified xsi:type="dcterms:W3CDTF">2018-05-28T10:16:17Z</dcterms:modified>
</cp:coreProperties>
</file>