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26" yWindow="170" windowWidth="19440" windowHeight="8310" activeTab="2"/>
  </bookViews>
  <sheets>
    <sheet name="表Ⅰ-２・３" sheetId="1" r:id="rId1"/>
    <sheet name="表Ⅰ-４" sheetId="2" r:id="rId2"/>
    <sheet name="表Ⅰ-５" sheetId="3" r:id="rId3"/>
  </sheets>
  <definedNames>
    <definedName name="_xlnm.Print_Area" localSheetId="0">'表Ⅰ-２・３'!$A$1:$E$44</definedName>
  </definedNames>
  <calcPr fullCalcOnLoad="1"/>
</workbook>
</file>

<file path=xl/sharedStrings.xml><?xml version="1.0" encoding="utf-8"?>
<sst xmlns="http://schemas.openxmlformats.org/spreadsheetml/2006/main" count="104" uniqueCount="80">
  <si>
    <t>順位</t>
  </si>
  <si>
    <t>公　　園　　名</t>
  </si>
  <si>
    <t>順位</t>
  </si>
  <si>
    <t>公　　園　　名</t>
  </si>
  <si>
    <t>上位１０国定公園の合計</t>
  </si>
  <si>
    <t>都道府県</t>
  </si>
  <si>
    <t>表Ⅰ－３　　利用者数の多い国定公園（上位１０公園）　　</t>
  </si>
  <si>
    <t>表Ⅰ－５　　利用者数の多い都道府県立自然公園（上位１０公園）</t>
  </si>
  <si>
    <t>公  園  名</t>
  </si>
  <si>
    <t>差　引　　　（千人）</t>
  </si>
  <si>
    <t>差　引　　　（千人）</t>
  </si>
  <si>
    <t xml:space="preserve"> 都道府県立自然公園
 全体に占める利用者
 数の割合　（％）</t>
  </si>
  <si>
    <t>順位</t>
  </si>
  <si>
    <t>対前年比
（％）</t>
  </si>
  <si>
    <t>表Ⅰ－４－（１）　利用者数の増加した国立公園（上位３公園）</t>
  </si>
  <si>
    <t>表Ⅰ－４－（３）　利用者数の増加した国定公園（上位３公園）</t>
  </si>
  <si>
    <t>表Ⅰ－４－（２）　利用者数の減少した国立公園（上位３公園）</t>
  </si>
  <si>
    <t>表Ⅰ－４－（４）　利用者数の減少した国定公園（上位３公園）</t>
  </si>
  <si>
    <t>国立公園全体に占める
利用者数の割合　（％）</t>
  </si>
  <si>
    <t>上位１０国立公園の合計</t>
  </si>
  <si>
    <t>富士箱根伊豆</t>
  </si>
  <si>
    <t>瀬戸内海</t>
  </si>
  <si>
    <t>上信越高原</t>
  </si>
  <si>
    <t>日光</t>
  </si>
  <si>
    <t>大山隠岐</t>
  </si>
  <si>
    <t>霧島錦江湾</t>
  </si>
  <si>
    <t>支笏洞爺</t>
  </si>
  <si>
    <t>琵琶湖</t>
  </si>
  <si>
    <t>玄海</t>
  </si>
  <si>
    <t>八ヶ岳中信高原</t>
  </si>
  <si>
    <t>金剛生駒紀泉</t>
  </si>
  <si>
    <t>南房総</t>
  </si>
  <si>
    <t>耶馬日田英彦山</t>
  </si>
  <si>
    <t>日本平・三保の松原</t>
  </si>
  <si>
    <t>浜名湖</t>
  </si>
  <si>
    <t>御前崎遠州灘</t>
  </si>
  <si>
    <t>南知多</t>
  </si>
  <si>
    <t>静岡</t>
  </si>
  <si>
    <t>愛知</t>
  </si>
  <si>
    <t>宮城</t>
  </si>
  <si>
    <t>吉野熊野</t>
  </si>
  <si>
    <t>平成28年
利用者数（千人）</t>
  </si>
  <si>
    <t>阿蘇くじゅう</t>
  </si>
  <si>
    <t>水郷筑波</t>
  </si>
  <si>
    <t>松島</t>
  </si>
  <si>
    <t>３４国立公園全体の合計</t>
  </si>
  <si>
    <t>５６国定公園全体の合計</t>
  </si>
  <si>
    <t>平成29年利用者数
（千人）</t>
  </si>
  <si>
    <t>平成28年
順　位</t>
  </si>
  <si>
    <t>平成29年
利用者数（千人）</t>
  </si>
  <si>
    <r>
      <t>平成29</t>
    </r>
    <r>
      <rPr>
        <sz val="11"/>
        <rFont val="ＭＳ Ｐゴシック"/>
        <family val="3"/>
      </rPr>
      <t>年利用者数
（千人）</t>
    </r>
  </si>
  <si>
    <r>
      <t>平成28</t>
    </r>
    <r>
      <rPr>
        <sz val="11"/>
        <rFont val="ＭＳ Ｐゴシック"/>
        <family val="3"/>
      </rPr>
      <t>年
順　位</t>
    </r>
  </si>
  <si>
    <t>阿蘇くじゅう</t>
  </si>
  <si>
    <t>秩父多摩甲斐</t>
  </si>
  <si>
    <t>沖縄海岸</t>
  </si>
  <si>
    <t>若狭湾</t>
  </si>
  <si>
    <t>沖縄戦跡</t>
  </si>
  <si>
    <t>北長門海岸</t>
  </si>
  <si>
    <t>佐渡弥彦米山</t>
  </si>
  <si>
    <t>明治の森高尾</t>
  </si>
  <si>
    <t>剣山</t>
  </si>
  <si>
    <t>暑寒別天売焼尻</t>
  </si>
  <si>
    <t>高野龍神</t>
  </si>
  <si>
    <t>太宰府</t>
  </si>
  <si>
    <t>水郷</t>
  </si>
  <si>
    <t>福岡</t>
  </si>
  <si>
    <t>三重</t>
  </si>
  <si>
    <t>西播丘陵</t>
  </si>
  <si>
    <t>長瀞玉淀</t>
  </si>
  <si>
    <t>埼玉</t>
  </si>
  <si>
    <t>兵庫</t>
  </si>
  <si>
    <t>大洗</t>
  </si>
  <si>
    <t>茨城</t>
  </si>
  <si>
    <t>白山</t>
  </si>
  <si>
    <t>釧路湿原</t>
  </si>
  <si>
    <t>慶良間諸島</t>
  </si>
  <si>
    <t>南アルプス</t>
  </si>
  <si>
    <t>秩父多摩甲斐</t>
  </si>
  <si>
    <t>表Ⅰ－２　　利用者数の多い国立公園（上位１０公園）</t>
  </si>
  <si>
    <t>３１１都道府県立自然公園
全 体 の 合 計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</si>
</sst>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,##0.0"/>
    <numFmt numFmtId="185" formatCode="0.0000000000"/>
    <numFmt numFmtId="186" formatCode="0.00000000000"/>
    <numFmt numFmtId="187" formatCode="#,##0.0;[Red]\-#,##0.0"/>
    <numFmt numFmtId="188" formatCode="0.0_);[Red]\(0.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;[Red]#,##0"/>
    <numFmt numFmtId="194" formatCode="#,##0_ "/>
    <numFmt numFmtId="195" formatCode="0_ "/>
    <numFmt numFmtId="196" formatCode="0.0000000000_ "/>
    <numFmt numFmtId="197" formatCode="0.000000000_ "/>
    <numFmt numFmtId="198" formatCode="0.00000000_ "/>
    <numFmt numFmtId="199" formatCode="0.0000000_ "/>
    <numFmt numFmtId="200" formatCode="0.000000_ "/>
    <numFmt numFmtId="201" formatCode="0.00000_ "/>
    <numFmt numFmtId="202" formatCode="0.0000_ "/>
    <numFmt numFmtId="203" formatCode="0.000_ "/>
    <numFmt numFmtId="204" formatCode="0.00_ "/>
    <numFmt numFmtId="205" formatCode="0.0_ "/>
    <numFmt numFmtId="206" formatCode="0_);[Red]\(0\)"/>
    <numFmt numFmtId="207" formatCode="&quot;¥&quot;#,##0_);[Red]\(&quot;¥&quot;#,##0\)"/>
    <numFmt numFmtId="208" formatCode="#,##0.0_);[Red]\(#,##0.0\)"/>
    <numFmt numFmtId="209" formatCode="0.0_ ;[Red]\-0.0\ "/>
    <numFmt numFmtId="210" formatCode="#,##0_);[Red]\(#,##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明朝"/>
      <family val="1"/>
    </font>
    <font>
      <sz val="9"/>
      <name val="ＭＳ 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46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38" fontId="0" fillId="0" borderId="10" xfId="49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3" fontId="0" fillId="0" borderId="0" xfId="0" applyNumberFormat="1" applyFont="1" applyFill="1" applyBorder="1" applyAlignment="1">
      <alignment vertical="center"/>
    </xf>
    <xf numFmtId="183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6" xfId="0" applyFill="1" applyBorder="1" applyAlignment="1">
      <alignment horizontal="right" vertical="center"/>
    </xf>
    <xf numFmtId="0" fontId="0" fillId="0" borderId="19" xfId="0" applyFill="1" applyBorder="1" applyAlignment="1">
      <alignment horizontal="right" vertical="center"/>
    </xf>
    <xf numFmtId="0" fontId="0" fillId="0" borderId="13" xfId="0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193" fontId="0" fillId="0" borderId="0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20" xfId="0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5" fillId="0" borderId="0" xfId="0" applyFont="1" applyFill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195" fontId="0" fillId="0" borderId="19" xfId="0" applyNumberFormat="1" applyFill="1" applyBorder="1" applyAlignment="1">
      <alignment horizontal="right" vertical="center"/>
    </xf>
    <xf numFmtId="195" fontId="0" fillId="0" borderId="21" xfId="0" applyNumberForma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distributed" vertical="center"/>
    </xf>
    <xf numFmtId="0" fontId="0" fillId="0" borderId="10" xfId="0" applyNumberFormat="1" applyFont="1" applyFill="1" applyBorder="1" applyAlignment="1">
      <alignment horizontal="center" vertical="center"/>
    </xf>
    <xf numFmtId="183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38" fontId="46" fillId="0" borderId="13" xfId="49" applyFont="1" applyFill="1" applyBorder="1" applyAlignment="1">
      <alignment vertical="center"/>
    </xf>
    <xf numFmtId="0" fontId="46" fillId="0" borderId="10" xfId="61" applyNumberFormat="1" applyFont="1" applyFill="1" applyBorder="1" applyAlignment="1">
      <alignment horizontal="distributed" vertical="center"/>
      <protection/>
    </xf>
    <xf numFmtId="38" fontId="46" fillId="0" borderId="10" xfId="49" applyFont="1" applyFill="1" applyBorder="1" applyAlignment="1">
      <alignment vertical="center"/>
    </xf>
    <xf numFmtId="3" fontId="0" fillId="0" borderId="15" xfId="49" applyNumberFormat="1" applyFont="1" applyFill="1" applyBorder="1" applyAlignment="1">
      <alignment horizontal="right" vertical="center"/>
    </xf>
    <xf numFmtId="187" fontId="0" fillId="0" borderId="14" xfId="49" applyNumberFormat="1" applyFont="1" applyFill="1" applyBorder="1" applyAlignment="1">
      <alignment horizontal="right" vertical="center"/>
    </xf>
    <xf numFmtId="0" fontId="46" fillId="0" borderId="13" xfId="0" applyFont="1" applyFill="1" applyBorder="1" applyAlignment="1">
      <alignment vertical="center"/>
    </xf>
    <xf numFmtId="0" fontId="6" fillId="0" borderId="14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47" fillId="0" borderId="0" xfId="63" applyNumberFormat="1" applyFont="1" applyFill="1" applyBorder="1" applyAlignment="1">
      <alignment horizontal="distributed" vertical="center"/>
      <protection/>
    </xf>
    <xf numFmtId="0" fontId="47" fillId="0" borderId="0" xfId="62" applyFont="1" applyFill="1" applyBorder="1" applyAlignment="1">
      <alignment horizontal="distributed" vertical="center"/>
      <protection/>
    </xf>
    <xf numFmtId="0" fontId="47" fillId="0" borderId="0" xfId="62" applyNumberFormat="1" applyFont="1" applyFill="1" applyBorder="1" applyAlignment="1">
      <alignment horizontal="distributed" vertical="center"/>
      <protection/>
    </xf>
    <xf numFmtId="0" fontId="47" fillId="0" borderId="0" xfId="61" applyNumberFormat="1" applyFont="1" applyFill="1" applyBorder="1" applyAlignment="1">
      <alignment horizontal="distributed" vertical="center"/>
      <protection/>
    </xf>
    <xf numFmtId="0" fontId="47" fillId="0" borderId="0" xfId="64" applyNumberFormat="1" applyFont="1" applyFill="1" applyBorder="1" applyAlignment="1">
      <alignment horizontal="distributed" vertical="center"/>
      <protection/>
    </xf>
    <xf numFmtId="38" fontId="46" fillId="0" borderId="0" xfId="49" applyFont="1" applyFill="1" applyBorder="1" applyAlignment="1">
      <alignment vertical="center"/>
    </xf>
    <xf numFmtId="3" fontId="46" fillId="0" borderId="0" xfId="49" applyNumberFormat="1" applyFont="1" applyFill="1" applyBorder="1" applyAlignment="1">
      <alignment horizontal="right" vertical="center"/>
    </xf>
    <xf numFmtId="187" fontId="46" fillId="0" borderId="10" xfId="49" applyNumberFormat="1" applyFont="1" applyFill="1" applyBorder="1" applyAlignment="1">
      <alignment horizontal="right" vertical="center"/>
    </xf>
    <xf numFmtId="38" fontId="46" fillId="0" borderId="22" xfId="49" applyFont="1" applyFill="1" applyBorder="1" applyAlignment="1">
      <alignment vertical="center"/>
    </xf>
    <xf numFmtId="0" fontId="46" fillId="0" borderId="22" xfId="0" applyFont="1" applyFill="1" applyBorder="1" applyAlignment="1">
      <alignment vertical="center"/>
    </xf>
    <xf numFmtId="195" fontId="46" fillId="0" borderId="22" xfId="0" applyNumberFormat="1" applyFont="1" applyFill="1" applyBorder="1" applyAlignment="1">
      <alignment vertical="center"/>
    </xf>
    <xf numFmtId="0" fontId="47" fillId="0" borderId="16" xfId="62" applyNumberFormat="1" applyFont="1" applyFill="1" applyBorder="1" applyAlignment="1">
      <alignment horizontal="distributed" vertical="center"/>
      <protection/>
    </xf>
    <xf numFmtId="206" fontId="47" fillId="0" borderId="16" xfId="0" applyNumberFormat="1" applyFont="1" applyFill="1" applyBorder="1" applyAlignment="1">
      <alignment vertical="center"/>
    </xf>
    <xf numFmtId="38" fontId="47" fillId="0" borderId="17" xfId="49" applyFont="1" applyFill="1" applyBorder="1" applyAlignment="1">
      <alignment vertical="center"/>
    </xf>
    <xf numFmtId="206" fontId="47" fillId="0" borderId="10" xfId="0" applyNumberFormat="1" applyFont="1" applyFill="1" applyBorder="1" applyAlignment="1">
      <alignment vertical="center"/>
    </xf>
    <xf numFmtId="0" fontId="47" fillId="0" borderId="10" xfId="63" applyNumberFormat="1" applyFont="1" applyFill="1" applyBorder="1" applyAlignment="1">
      <alignment horizontal="distributed" vertical="center"/>
      <protection/>
    </xf>
    <xf numFmtId="38" fontId="47" fillId="0" borderId="13" xfId="49" applyFont="1" applyFill="1" applyBorder="1" applyAlignment="1">
      <alignment vertical="center"/>
    </xf>
    <xf numFmtId="0" fontId="47" fillId="0" borderId="10" xfId="62" applyNumberFormat="1" applyFont="1" applyFill="1" applyBorder="1" applyAlignment="1">
      <alignment horizontal="distributed" vertical="center"/>
      <protection/>
    </xf>
    <xf numFmtId="188" fontId="47" fillId="0" borderId="16" xfId="0" applyNumberFormat="1" applyFont="1" applyFill="1" applyBorder="1" applyAlignment="1">
      <alignment vertical="center"/>
    </xf>
    <xf numFmtId="188" fontId="47" fillId="0" borderId="10" xfId="0" applyNumberFormat="1" applyFont="1" applyFill="1" applyBorder="1" applyAlignment="1">
      <alignment vertical="center"/>
    </xf>
    <xf numFmtId="38" fontId="47" fillId="0" borderId="13" xfId="49" applyFont="1" applyFill="1" applyBorder="1" applyAlignment="1">
      <alignment horizontal="right" vertical="center"/>
    </xf>
    <xf numFmtId="0" fontId="47" fillId="0" borderId="10" xfId="62" applyFont="1" applyFill="1" applyBorder="1" applyAlignment="1">
      <alignment horizontal="distributed" vertical="center"/>
      <protection/>
    </xf>
    <xf numFmtId="38" fontId="47" fillId="0" borderId="10" xfId="49" applyFont="1" applyFill="1" applyBorder="1" applyAlignment="1">
      <alignment vertical="center"/>
    </xf>
    <xf numFmtId="0" fontId="47" fillId="0" borderId="13" xfId="0" applyFont="1" applyFill="1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208" fontId="47" fillId="0" borderId="10" xfId="49" applyNumberFormat="1" applyFont="1" applyFill="1" applyBorder="1" applyAlignment="1">
      <alignment vertical="center"/>
    </xf>
    <xf numFmtId="0" fontId="47" fillId="0" borderId="16" xfId="61" applyNumberFormat="1" applyFont="1" applyFill="1" applyBorder="1" applyAlignment="1">
      <alignment horizontal="distributed" vertical="center"/>
      <protection/>
    </xf>
    <xf numFmtId="38" fontId="47" fillId="0" borderId="16" xfId="49" applyFont="1" applyFill="1" applyBorder="1" applyAlignment="1">
      <alignment vertical="center"/>
    </xf>
    <xf numFmtId="0" fontId="47" fillId="0" borderId="10" xfId="61" applyNumberFormat="1" applyFont="1" applyFill="1" applyBorder="1" applyAlignment="1">
      <alignment horizontal="distributed" vertical="center"/>
      <protection/>
    </xf>
    <xf numFmtId="0" fontId="47" fillId="0" borderId="10" xfId="64" applyNumberFormat="1" applyFont="1" applyFill="1" applyBorder="1" applyAlignment="1">
      <alignment horizontal="distributed" vertical="center"/>
      <protection/>
    </xf>
    <xf numFmtId="0" fontId="47" fillId="0" borderId="13" xfId="0" applyFont="1" applyFill="1" applyBorder="1" applyAlignment="1">
      <alignment horizontal="distributed" vertical="center"/>
    </xf>
    <xf numFmtId="38" fontId="47" fillId="0" borderId="22" xfId="49" applyFont="1" applyFill="1" applyBorder="1" applyAlignment="1">
      <alignment vertical="center"/>
    </xf>
    <xf numFmtId="187" fontId="47" fillId="0" borderId="22" xfId="49" applyNumberFormat="1" applyFont="1" applyFill="1" applyBorder="1" applyAlignment="1">
      <alignment horizontal="right" vertical="center"/>
    </xf>
    <xf numFmtId="0" fontId="47" fillId="0" borderId="22" xfId="0" applyFont="1" applyFill="1" applyBorder="1" applyAlignment="1">
      <alignment vertical="center"/>
    </xf>
    <xf numFmtId="3" fontId="47" fillId="0" borderId="22" xfId="49" applyNumberFormat="1" applyFont="1" applyFill="1" applyBorder="1" applyAlignment="1">
      <alignment vertical="center"/>
    </xf>
    <xf numFmtId="195" fontId="47" fillId="0" borderId="22" xfId="0" applyNumberFormat="1" applyFont="1" applyFill="1" applyBorder="1" applyAlignment="1">
      <alignment vertical="center"/>
    </xf>
    <xf numFmtId="3" fontId="47" fillId="0" borderId="10" xfId="0" applyNumberFormat="1" applyFont="1" applyFill="1" applyBorder="1" applyAlignment="1">
      <alignment vertical="center"/>
    </xf>
    <xf numFmtId="0" fontId="48" fillId="0" borderId="16" xfId="0" applyNumberFormat="1" applyFont="1" applyFill="1" applyBorder="1" applyAlignment="1">
      <alignment horizontal="distributed" vertical="center"/>
    </xf>
    <xf numFmtId="0" fontId="48" fillId="0" borderId="10" xfId="0" applyNumberFormat="1" applyFont="1" applyFill="1" applyBorder="1" applyAlignment="1">
      <alignment horizontal="distributed" vertical="center"/>
    </xf>
    <xf numFmtId="38" fontId="49" fillId="0" borderId="16" xfId="0" applyNumberFormat="1" applyFont="1" applyFill="1" applyBorder="1" applyAlignment="1">
      <alignment horizontal="right" vertical="center"/>
    </xf>
    <xf numFmtId="184" fontId="48" fillId="0" borderId="17" xfId="0" applyNumberFormat="1" applyFont="1" applyFill="1" applyBorder="1" applyAlignment="1">
      <alignment vertical="center"/>
    </xf>
    <xf numFmtId="38" fontId="49" fillId="0" borderId="10" xfId="0" applyNumberFormat="1" applyFont="1" applyFill="1" applyBorder="1" applyAlignment="1">
      <alignment horizontal="right" vertical="center"/>
    </xf>
    <xf numFmtId="184" fontId="48" fillId="0" borderId="10" xfId="0" applyNumberFormat="1" applyFont="1" applyFill="1" applyBorder="1" applyAlignment="1">
      <alignment vertical="center"/>
    </xf>
    <xf numFmtId="184" fontId="48" fillId="0" borderId="13" xfId="0" applyNumberFormat="1" applyFont="1" applyFill="1" applyBorder="1" applyAlignment="1">
      <alignment vertical="center"/>
    </xf>
    <xf numFmtId="38" fontId="49" fillId="0" borderId="22" xfId="0" applyNumberFormat="1" applyFont="1" applyFill="1" applyBorder="1" applyAlignment="1">
      <alignment horizontal="right" vertical="center"/>
    </xf>
    <xf numFmtId="184" fontId="48" fillId="0" borderId="13" xfId="0" applyNumberFormat="1" applyFont="1" applyFill="1" applyBorder="1" applyAlignment="1">
      <alignment horizontal="right" vertical="center"/>
    </xf>
    <xf numFmtId="0" fontId="48" fillId="0" borderId="13" xfId="0" applyNumberFormat="1" applyFont="1" applyFill="1" applyBorder="1" applyAlignment="1">
      <alignment horizontal="distributed" vertical="center"/>
    </xf>
    <xf numFmtId="0" fontId="47" fillId="0" borderId="10" xfId="0" applyFont="1" applyFill="1" applyBorder="1" applyAlignment="1">
      <alignment horizontal="distributed" vertical="center"/>
    </xf>
    <xf numFmtId="38" fontId="47" fillId="0" borderId="0" xfId="49" applyFont="1" applyFill="1" applyBorder="1" applyAlignment="1">
      <alignment vertical="center"/>
    </xf>
    <xf numFmtId="3" fontId="47" fillId="0" borderId="0" xfId="49" applyNumberFormat="1" applyFont="1" applyFill="1" applyBorder="1" applyAlignment="1">
      <alignment horizontal="right" vertical="center"/>
    </xf>
    <xf numFmtId="187" fontId="47" fillId="0" borderId="10" xfId="49" applyNumberFormat="1" applyFont="1" applyFill="1" applyBorder="1" applyAlignment="1">
      <alignment horizontal="right" vertical="center"/>
    </xf>
    <xf numFmtId="38" fontId="47" fillId="0" borderId="0" xfId="49" applyFont="1" applyFill="1" applyBorder="1" applyAlignment="1">
      <alignment horizontal="right" vertical="center"/>
    </xf>
    <xf numFmtId="38" fontId="47" fillId="0" borderId="10" xfId="49" applyFont="1" applyFill="1" applyBorder="1" applyAlignment="1">
      <alignment horizontal="right" vertical="center"/>
    </xf>
    <xf numFmtId="0" fontId="47" fillId="0" borderId="14" xfId="0" applyFont="1" applyFill="1" applyBorder="1" applyAlignment="1">
      <alignment vertical="center"/>
    </xf>
    <xf numFmtId="0" fontId="47" fillId="0" borderId="15" xfId="0" applyFont="1" applyFill="1" applyBorder="1" applyAlignment="1">
      <alignment vertical="center"/>
    </xf>
    <xf numFmtId="0" fontId="47" fillId="0" borderId="21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2" xfId="62"/>
    <cellStyle name="標準 3" xfId="63"/>
    <cellStyle name="標準 6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view="pageBreakPreview" zoomScaleNormal="90" zoomScaleSheetLayoutView="100" zoomScalePageLayoutView="0" workbookViewId="0" topLeftCell="A28">
      <selection activeCell="D11" sqref="D11"/>
    </sheetView>
  </sheetViews>
  <sheetFormatPr defaultColWidth="9.00390625" defaultRowHeight="13.5"/>
  <cols>
    <col min="1" max="1" width="4.75390625" style="2" customWidth="1"/>
    <col min="2" max="2" width="25.625" style="2" customWidth="1"/>
    <col min="3" max="4" width="20.625" style="2" customWidth="1"/>
    <col min="5" max="5" width="10.125" style="2" customWidth="1"/>
    <col min="6" max="6" width="5.50390625" style="2" customWidth="1"/>
    <col min="7" max="7" width="26.625" style="2" customWidth="1"/>
    <col min="8" max="16384" width="9.00390625" style="2" customWidth="1"/>
  </cols>
  <sheetData>
    <row r="1" spans="1:5" ht="16.5">
      <c r="A1" s="129" t="s">
        <v>78</v>
      </c>
      <c r="B1" s="129"/>
      <c r="C1" s="129"/>
      <c r="D1" s="129"/>
      <c r="E1" s="129"/>
    </row>
    <row r="2" spans="1:5" ht="13.5" customHeight="1">
      <c r="A2" s="4"/>
      <c r="B2" s="4"/>
      <c r="C2" s="4"/>
      <c r="D2" s="4"/>
      <c r="E2" s="4"/>
    </row>
    <row r="3" spans="1:5" ht="12.75">
      <c r="A3" s="5"/>
      <c r="B3" s="5"/>
      <c r="C3" s="5"/>
      <c r="D3" s="5"/>
      <c r="E3" s="5"/>
    </row>
    <row r="4" spans="1:5" ht="28.5" customHeight="1">
      <c r="A4" s="6" t="s">
        <v>2</v>
      </c>
      <c r="B4" s="7" t="s">
        <v>3</v>
      </c>
      <c r="C4" s="8" t="s">
        <v>50</v>
      </c>
      <c r="D4" s="9" t="s">
        <v>18</v>
      </c>
      <c r="E4" s="8" t="s">
        <v>51</v>
      </c>
    </row>
    <row r="5" spans="1:5" ht="15.75" customHeight="1">
      <c r="A5" s="71">
        <v>1</v>
      </c>
      <c r="B5" s="83" t="s">
        <v>20</v>
      </c>
      <c r="C5" s="85">
        <v>132526</v>
      </c>
      <c r="D5" s="90">
        <f>C5/C18*100</f>
        <v>36.06444063460963</v>
      </c>
      <c r="E5" s="84">
        <v>1</v>
      </c>
    </row>
    <row r="6" spans="1:5" ht="15.75" customHeight="1">
      <c r="A6" s="10">
        <v>2</v>
      </c>
      <c r="B6" s="87" t="s">
        <v>21</v>
      </c>
      <c r="C6" s="88">
        <v>44759</v>
      </c>
      <c r="D6" s="91">
        <f>C6/C18*100</f>
        <v>12.180314039241297</v>
      </c>
      <c r="E6" s="86">
        <v>2</v>
      </c>
    </row>
    <row r="7" spans="1:5" ht="15.75" customHeight="1">
      <c r="A7" s="10">
        <v>3</v>
      </c>
      <c r="B7" s="89" t="s">
        <v>22</v>
      </c>
      <c r="C7" s="92">
        <v>22026</v>
      </c>
      <c r="D7" s="91">
        <f>C7/C18*100</f>
        <v>5.993958690505347</v>
      </c>
      <c r="E7" s="86">
        <v>3</v>
      </c>
    </row>
    <row r="8" spans="1:7" ht="15.75" customHeight="1">
      <c r="A8" s="10">
        <v>4</v>
      </c>
      <c r="B8" s="93" t="s">
        <v>23</v>
      </c>
      <c r="C8" s="88">
        <v>16349</v>
      </c>
      <c r="D8" s="91">
        <f>C8/C18*100</f>
        <v>4.4490706724358455</v>
      </c>
      <c r="E8" s="86">
        <v>4</v>
      </c>
      <c r="F8" s="10"/>
      <c r="G8" s="72"/>
    </row>
    <row r="9" spans="1:7" ht="15.75" customHeight="1">
      <c r="A9" s="10">
        <v>5</v>
      </c>
      <c r="B9" s="87" t="s">
        <v>52</v>
      </c>
      <c r="C9" s="92">
        <v>15786</v>
      </c>
      <c r="D9" s="91">
        <f>C9/C18*100</f>
        <v>4.295860886602989</v>
      </c>
      <c r="E9" s="86">
        <v>7</v>
      </c>
      <c r="F9" s="10"/>
      <c r="G9" s="73"/>
    </row>
    <row r="10" spans="1:7" ht="15.75" customHeight="1">
      <c r="A10" s="10">
        <v>6</v>
      </c>
      <c r="B10" s="87" t="s">
        <v>40</v>
      </c>
      <c r="C10" s="88">
        <v>13857</v>
      </c>
      <c r="D10" s="91">
        <f>C10/C18*100</f>
        <v>3.7709200751081724</v>
      </c>
      <c r="E10" s="86">
        <v>6</v>
      </c>
      <c r="F10" s="10"/>
      <c r="G10" s="72"/>
    </row>
    <row r="11" spans="1:7" ht="15.75" customHeight="1">
      <c r="A11" s="10">
        <v>7</v>
      </c>
      <c r="B11" s="87" t="s">
        <v>53</v>
      </c>
      <c r="C11" s="88">
        <v>13109</v>
      </c>
      <c r="D11" s="91">
        <f>C11/C18*100</f>
        <v>3.567366043486543</v>
      </c>
      <c r="E11" s="86">
        <v>5</v>
      </c>
      <c r="F11" s="10"/>
      <c r="G11" s="72"/>
    </row>
    <row r="12" spans="1:7" ht="15.75" customHeight="1">
      <c r="A12" s="10">
        <v>8</v>
      </c>
      <c r="B12" s="89" t="s">
        <v>24</v>
      </c>
      <c r="C12" s="92">
        <v>12436</v>
      </c>
      <c r="D12" s="91">
        <f>C12/C18*100</f>
        <v>3.384221841238741</v>
      </c>
      <c r="E12" s="86">
        <v>8</v>
      </c>
      <c r="F12" s="10"/>
      <c r="G12" s="74"/>
    </row>
    <row r="13" spans="1:7" ht="15.75" customHeight="1">
      <c r="A13" s="10">
        <v>9</v>
      </c>
      <c r="B13" s="87" t="s">
        <v>25</v>
      </c>
      <c r="C13" s="88">
        <v>11745</v>
      </c>
      <c r="D13" s="91">
        <f>C13/C18*100</f>
        <v>3.19617927994122</v>
      </c>
      <c r="E13" s="86">
        <v>9</v>
      </c>
      <c r="F13" s="10"/>
      <c r="G13" s="72"/>
    </row>
    <row r="14" spans="1:7" ht="15.75" customHeight="1">
      <c r="A14" s="10">
        <v>10</v>
      </c>
      <c r="B14" s="89" t="s">
        <v>26</v>
      </c>
      <c r="C14" s="94">
        <v>11465</v>
      </c>
      <c r="D14" s="91">
        <f>C14/C18*100</f>
        <v>3.1199825836122677</v>
      </c>
      <c r="E14" s="86">
        <v>10</v>
      </c>
      <c r="F14" s="10"/>
      <c r="G14" s="74"/>
    </row>
    <row r="15" spans="1:6" ht="15.75" customHeight="1">
      <c r="A15" s="47"/>
      <c r="B15" s="95"/>
      <c r="C15" s="95"/>
      <c r="D15" s="95"/>
      <c r="E15" s="96"/>
      <c r="F15" s="47"/>
    </row>
    <row r="16" spans="1:5" ht="15.75" customHeight="1">
      <c r="A16" s="11"/>
      <c r="B16" s="97" t="s">
        <v>19</v>
      </c>
      <c r="C16" s="94">
        <f>SUM(C5:C14)</f>
        <v>294058</v>
      </c>
      <c r="D16" s="98">
        <f>SUM(D5:D14)</f>
        <v>80.02231474678204</v>
      </c>
      <c r="E16" s="96"/>
    </row>
    <row r="17" spans="1:5" ht="15.75" customHeight="1">
      <c r="A17" s="11"/>
      <c r="B17" s="12"/>
      <c r="C17" s="14"/>
      <c r="D17" s="15"/>
      <c r="E17" s="1"/>
    </row>
    <row r="18" spans="1:5" ht="15.75" customHeight="1">
      <c r="A18" s="11"/>
      <c r="B18" s="12" t="s">
        <v>45</v>
      </c>
      <c r="C18" s="13">
        <v>367470</v>
      </c>
      <c r="D18" s="16">
        <f>C18/C18*100</f>
        <v>100</v>
      </c>
      <c r="E18" s="1"/>
    </row>
    <row r="19" spans="1:5" ht="15.75" customHeight="1">
      <c r="A19" s="17"/>
      <c r="B19" s="18"/>
      <c r="C19" s="17"/>
      <c r="D19" s="18"/>
      <c r="E19" s="17"/>
    </row>
    <row r="20" spans="1:5" ht="12.75">
      <c r="A20" s="5"/>
      <c r="B20" s="5"/>
      <c r="C20" s="5"/>
      <c r="D20" s="5"/>
      <c r="E20" s="5"/>
    </row>
    <row r="21" spans="1:5" ht="12.75">
      <c r="A21" s="5"/>
      <c r="B21" s="5"/>
      <c r="C21" s="5"/>
      <c r="D21" s="5"/>
      <c r="E21" s="5"/>
    </row>
    <row r="22" spans="1:5" ht="12.75">
      <c r="A22" s="5"/>
      <c r="B22" s="5"/>
      <c r="C22" s="5"/>
      <c r="D22" s="5"/>
      <c r="E22" s="5"/>
    </row>
    <row r="23" spans="1:5" ht="12.75">
      <c r="A23" s="5"/>
      <c r="B23" s="5"/>
      <c r="C23" s="5"/>
      <c r="D23" s="5"/>
      <c r="E23" s="5"/>
    </row>
    <row r="24" spans="1:5" ht="16.5">
      <c r="A24" s="129" t="s">
        <v>6</v>
      </c>
      <c r="B24" s="129"/>
      <c r="C24" s="129"/>
      <c r="D24" s="129"/>
      <c r="E24" s="129"/>
    </row>
    <row r="25" spans="1:5" ht="13.5" customHeight="1">
      <c r="A25" s="4"/>
      <c r="B25" s="4"/>
      <c r="C25" s="4"/>
      <c r="D25" s="4"/>
      <c r="E25" s="4"/>
    </row>
    <row r="26" spans="1:5" ht="12.75">
      <c r="A26" s="5"/>
      <c r="B26" s="5"/>
      <c r="C26" s="5"/>
      <c r="D26" s="5"/>
      <c r="E26" s="5"/>
    </row>
    <row r="27" spans="1:5" ht="28.5" customHeight="1">
      <c r="A27" s="6" t="s">
        <v>2</v>
      </c>
      <c r="B27" s="7" t="s">
        <v>3</v>
      </c>
      <c r="C27" s="8" t="s">
        <v>50</v>
      </c>
      <c r="D27" s="9" t="s">
        <v>18</v>
      </c>
      <c r="E27" s="19" t="s">
        <v>51</v>
      </c>
    </row>
    <row r="28" spans="1:7" ht="15.75" customHeight="1">
      <c r="A28" s="20">
        <v>1</v>
      </c>
      <c r="B28" s="99" t="s">
        <v>27</v>
      </c>
      <c r="C28" s="100">
        <v>36914</v>
      </c>
      <c r="D28" s="90">
        <f>C28/C41*100</f>
        <v>12.627985180573278</v>
      </c>
      <c r="E28" s="84">
        <v>1</v>
      </c>
      <c r="F28" s="10"/>
      <c r="G28" s="75"/>
    </row>
    <row r="29" spans="1:7" ht="15.75" customHeight="1">
      <c r="A29" s="20">
        <v>2</v>
      </c>
      <c r="B29" s="101" t="s">
        <v>28</v>
      </c>
      <c r="C29" s="94">
        <v>29712</v>
      </c>
      <c r="D29" s="91">
        <f>C29/C41*100</f>
        <v>10.164238383409904</v>
      </c>
      <c r="E29" s="86">
        <v>2</v>
      </c>
      <c r="F29" s="10"/>
      <c r="G29" s="75"/>
    </row>
    <row r="30" spans="1:7" ht="15.75" customHeight="1">
      <c r="A30" s="20">
        <v>3</v>
      </c>
      <c r="B30" s="102" t="s">
        <v>29</v>
      </c>
      <c r="C30" s="94">
        <v>17913</v>
      </c>
      <c r="D30" s="91">
        <f>C30/C41*100</f>
        <v>6.127894526185434</v>
      </c>
      <c r="E30" s="86">
        <v>3</v>
      </c>
      <c r="F30" s="10"/>
      <c r="G30" s="76"/>
    </row>
    <row r="31" spans="1:7" ht="15.75" customHeight="1">
      <c r="A31" s="20">
        <v>4</v>
      </c>
      <c r="B31" s="101" t="s">
        <v>30</v>
      </c>
      <c r="C31" s="94">
        <v>15848</v>
      </c>
      <c r="D31" s="91">
        <f>C31/C41*100</f>
        <v>5.421474485065972</v>
      </c>
      <c r="E31" s="86">
        <v>4</v>
      </c>
      <c r="F31" s="10"/>
      <c r="G31" s="76"/>
    </row>
    <row r="32" spans="1:7" ht="15.75" customHeight="1">
      <c r="A32" s="20">
        <v>5</v>
      </c>
      <c r="B32" s="101" t="s">
        <v>43</v>
      </c>
      <c r="C32" s="94">
        <v>15448</v>
      </c>
      <c r="D32" s="91">
        <f>C32/C41*100</f>
        <v>5.284637673226852</v>
      </c>
      <c r="E32" s="86">
        <v>5</v>
      </c>
      <c r="F32" s="10"/>
      <c r="G32" s="75"/>
    </row>
    <row r="33" spans="1:7" ht="15.75" customHeight="1">
      <c r="A33" s="20">
        <v>6</v>
      </c>
      <c r="B33" s="102" t="s">
        <v>31</v>
      </c>
      <c r="C33" s="94">
        <v>11166</v>
      </c>
      <c r="D33" s="91">
        <f>C33/C41*100</f>
        <v>3.8197996024890615</v>
      </c>
      <c r="E33" s="86">
        <v>6</v>
      </c>
      <c r="F33" s="10"/>
      <c r="G33" s="76"/>
    </row>
    <row r="34" spans="1:7" ht="15.75" customHeight="1">
      <c r="A34" s="20">
        <v>7</v>
      </c>
      <c r="B34" s="101" t="s">
        <v>54</v>
      </c>
      <c r="C34" s="94">
        <v>10524</v>
      </c>
      <c r="D34" s="91">
        <f>C34/C41*100</f>
        <v>3.6001765194872726</v>
      </c>
      <c r="E34" s="86">
        <v>8</v>
      </c>
      <c r="F34" s="10"/>
      <c r="G34" s="76"/>
    </row>
    <row r="35" spans="1:7" ht="15.75" customHeight="1">
      <c r="A35" s="20">
        <v>8</v>
      </c>
      <c r="B35" s="101" t="s">
        <v>56</v>
      </c>
      <c r="C35" s="94">
        <v>10199</v>
      </c>
      <c r="D35" s="91">
        <f>C35/C41*100</f>
        <v>3.4889966098679865</v>
      </c>
      <c r="E35" s="86">
        <v>9</v>
      </c>
      <c r="F35" s="10"/>
      <c r="G35" s="76"/>
    </row>
    <row r="36" spans="1:7" ht="15.75" customHeight="1">
      <c r="A36" s="20">
        <v>9</v>
      </c>
      <c r="B36" s="101" t="s">
        <v>55</v>
      </c>
      <c r="C36" s="94">
        <v>10190</v>
      </c>
      <c r="D36" s="91">
        <f>C36/C41*100</f>
        <v>3.4859177816016067</v>
      </c>
      <c r="E36" s="86">
        <v>7</v>
      </c>
      <c r="F36" s="10"/>
      <c r="G36" s="75"/>
    </row>
    <row r="37" spans="1:7" ht="15.75" customHeight="1">
      <c r="A37" s="20">
        <v>10</v>
      </c>
      <c r="B37" s="102" t="s">
        <v>32</v>
      </c>
      <c r="C37" s="94">
        <v>9456</v>
      </c>
      <c r="D37" s="91">
        <f>C37/C41*100</f>
        <v>3.2348222318768194</v>
      </c>
      <c r="E37" s="86">
        <v>10</v>
      </c>
      <c r="F37" s="10"/>
      <c r="G37" s="75"/>
    </row>
    <row r="38" spans="1:5" ht="15.75" customHeight="1">
      <c r="A38" s="11"/>
      <c r="B38" s="65"/>
      <c r="C38" s="13"/>
      <c r="D38" s="22"/>
      <c r="E38" s="11"/>
    </row>
    <row r="39" spans="1:6" ht="15.75" customHeight="1">
      <c r="A39" s="11"/>
      <c r="B39" s="21" t="s">
        <v>4</v>
      </c>
      <c r="C39" s="94">
        <f>SUM(C28:C38)</f>
        <v>167370</v>
      </c>
      <c r="D39" s="98">
        <f>SUM(D28:D38)</f>
        <v>57.25594299378419</v>
      </c>
      <c r="E39" s="11"/>
      <c r="F39" s="23"/>
    </row>
    <row r="40" spans="1:5" ht="15.75" customHeight="1">
      <c r="A40" s="11"/>
      <c r="B40" s="21"/>
      <c r="C40" s="13"/>
      <c r="D40" s="24"/>
      <c r="E40" s="11"/>
    </row>
    <row r="41" spans="1:5" ht="15.75" customHeight="1">
      <c r="A41" s="11"/>
      <c r="B41" s="3" t="s">
        <v>46</v>
      </c>
      <c r="C41" s="13">
        <v>292319</v>
      </c>
      <c r="D41" s="22">
        <f>C41/C41*100</f>
        <v>100</v>
      </c>
      <c r="E41" s="11"/>
    </row>
    <row r="42" spans="1:5" ht="15.75" customHeight="1">
      <c r="A42" s="17"/>
      <c r="B42" s="25"/>
      <c r="C42" s="17"/>
      <c r="D42" s="18"/>
      <c r="E42" s="17"/>
    </row>
    <row r="43" ht="12.75">
      <c r="D43" s="26"/>
    </row>
  </sheetData>
  <sheetProtection/>
  <mergeCells count="2">
    <mergeCell ref="A1:E1"/>
    <mergeCell ref="A24:E24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view="pageBreakPreview" zoomScaleSheetLayoutView="100" workbookViewId="0" topLeftCell="A25">
      <selection activeCell="D12" sqref="D12"/>
    </sheetView>
  </sheetViews>
  <sheetFormatPr defaultColWidth="9.00390625" defaultRowHeight="13.5"/>
  <cols>
    <col min="1" max="1" width="4.625" style="2" customWidth="1"/>
    <col min="2" max="2" width="18.625" style="2" customWidth="1"/>
    <col min="3" max="4" width="13.625" style="2" customWidth="1"/>
    <col min="5" max="5" width="8.50390625" style="2" customWidth="1"/>
    <col min="6" max="6" width="12.375" style="2" customWidth="1"/>
    <col min="7" max="16384" width="9.00390625" style="2" customWidth="1"/>
  </cols>
  <sheetData>
    <row r="1" spans="1:6" ht="12.75">
      <c r="A1" s="130" t="s">
        <v>14</v>
      </c>
      <c r="B1" s="130"/>
      <c r="C1" s="130"/>
      <c r="D1" s="130"/>
      <c r="E1" s="130"/>
      <c r="F1" s="130"/>
    </row>
    <row r="3" spans="1:6" ht="26.25" customHeight="1">
      <c r="A3" s="27" t="s">
        <v>12</v>
      </c>
      <c r="B3" s="28" t="s">
        <v>8</v>
      </c>
      <c r="C3" s="27" t="s">
        <v>41</v>
      </c>
      <c r="D3" s="27" t="s">
        <v>49</v>
      </c>
      <c r="E3" s="27" t="s">
        <v>9</v>
      </c>
      <c r="F3" s="27" t="s">
        <v>13</v>
      </c>
    </row>
    <row r="4" spans="1:6" ht="12.75">
      <c r="A4" s="29"/>
      <c r="B4" s="30"/>
      <c r="C4" s="31"/>
      <c r="D4" s="32"/>
      <c r="E4" s="33"/>
      <c r="F4" s="34"/>
    </row>
    <row r="5" spans="1:6" ht="12.75">
      <c r="A5" s="35">
        <v>1</v>
      </c>
      <c r="B5" s="120" t="s">
        <v>73</v>
      </c>
      <c r="C5" s="124">
        <v>690</v>
      </c>
      <c r="D5" s="94">
        <v>905</v>
      </c>
      <c r="E5" s="94">
        <f>D5-C5</f>
        <v>215</v>
      </c>
      <c r="F5" s="105">
        <f>D5/C5*100</f>
        <v>131.15942028985506</v>
      </c>
    </row>
    <row r="6" spans="1:6" ht="12.75">
      <c r="A6" s="35"/>
      <c r="B6" s="96"/>
      <c r="C6" s="88"/>
      <c r="D6" s="94"/>
      <c r="E6" s="94"/>
      <c r="F6" s="105"/>
    </row>
    <row r="7" spans="1:6" ht="12.75">
      <c r="A7" s="35">
        <v>2</v>
      </c>
      <c r="B7" s="120" t="s">
        <v>74</v>
      </c>
      <c r="C7" s="121">
        <v>365</v>
      </c>
      <c r="D7" s="94">
        <v>450</v>
      </c>
      <c r="E7" s="94">
        <f>D7-C7</f>
        <v>85</v>
      </c>
      <c r="F7" s="105">
        <f>D7/C7*100</f>
        <v>123.28767123287672</v>
      </c>
    </row>
    <row r="8" spans="1:6" ht="12.75">
      <c r="A8" s="35"/>
      <c r="B8" s="96"/>
      <c r="C8" s="94"/>
      <c r="D8" s="121"/>
      <c r="E8" s="94"/>
      <c r="F8" s="105"/>
    </row>
    <row r="9" spans="1:6" ht="13.5" customHeight="1">
      <c r="A9" s="35">
        <v>3</v>
      </c>
      <c r="B9" s="120" t="s">
        <v>42</v>
      </c>
      <c r="C9" s="109">
        <v>13295</v>
      </c>
      <c r="D9" s="124">
        <v>15786</v>
      </c>
      <c r="E9" s="94">
        <f>D9-C9</f>
        <v>2491</v>
      </c>
      <c r="F9" s="105">
        <f>D9/C9*100</f>
        <v>118.73636705528395</v>
      </c>
    </row>
    <row r="10" spans="1:6" ht="13.5" customHeight="1">
      <c r="A10" s="36"/>
      <c r="B10" s="37"/>
      <c r="C10" s="126"/>
      <c r="D10" s="127"/>
      <c r="E10" s="126"/>
      <c r="F10" s="128"/>
    </row>
    <row r="13" spans="1:6" ht="12.75">
      <c r="A13" s="130" t="s">
        <v>16</v>
      </c>
      <c r="B13" s="130"/>
      <c r="C13" s="130"/>
      <c r="D13" s="130"/>
      <c r="E13" s="130"/>
      <c r="F13" s="130"/>
    </row>
    <row r="15" spans="1:6" ht="24">
      <c r="A15" s="27" t="s">
        <v>12</v>
      </c>
      <c r="B15" s="28" t="s">
        <v>8</v>
      </c>
      <c r="C15" s="27" t="s">
        <v>41</v>
      </c>
      <c r="D15" s="27" t="s">
        <v>49</v>
      </c>
      <c r="E15" s="27" t="s">
        <v>10</v>
      </c>
      <c r="F15" s="27" t="s">
        <v>13</v>
      </c>
    </row>
    <row r="16" spans="1:6" ht="12.75">
      <c r="A16" s="35"/>
      <c r="B16" s="39"/>
      <c r="C16" s="3"/>
      <c r="D16" s="40"/>
      <c r="E16" s="41"/>
      <c r="F16" s="42"/>
    </row>
    <row r="17" spans="1:6" ht="12.75" customHeight="1">
      <c r="A17" s="35">
        <v>1</v>
      </c>
      <c r="B17" s="120" t="s">
        <v>75</v>
      </c>
      <c r="C17" s="121">
        <v>668</v>
      </c>
      <c r="D17" s="109">
        <v>251</v>
      </c>
      <c r="E17" s="122">
        <f>D17-C17</f>
        <v>-417</v>
      </c>
      <c r="F17" s="123">
        <f>D17/C17*100</f>
        <v>37.5748502994012</v>
      </c>
    </row>
    <row r="18" spans="1:6" ht="12.75">
      <c r="A18" s="35"/>
      <c r="B18" s="96"/>
      <c r="C18" s="77"/>
      <c r="D18" s="1"/>
      <c r="E18" s="78"/>
      <c r="F18" s="79"/>
    </row>
    <row r="19" spans="1:6" ht="12.75">
      <c r="A19" s="35">
        <v>2</v>
      </c>
      <c r="B19" s="120" t="s">
        <v>76</v>
      </c>
      <c r="C19" s="124">
        <v>3071</v>
      </c>
      <c r="D19" s="125">
        <v>1926</v>
      </c>
      <c r="E19" s="122">
        <f>D19-C19</f>
        <v>-1145</v>
      </c>
      <c r="F19" s="123">
        <f>D19/C19*100</f>
        <v>62.715727775968745</v>
      </c>
    </row>
    <row r="20" spans="1:6" ht="12.75">
      <c r="A20" s="35"/>
      <c r="B20" s="120"/>
      <c r="C20" s="121"/>
      <c r="D20" s="96"/>
      <c r="E20" s="122"/>
      <c r="F20" s="123"/>
    </row>
    <row r="21" spans="1:6" ht="13.5" customHeight="1">
      <c r="A21" s="35">
        <v>3</v>
      </c>
      <c r="B21" s="120" t="s">
        <v>77</v>
      </c>
      <c r="C21" s="124">
        <v>13810</v>
      </c>
      <c r="D21" s="125">
        <v>13109</v>
      </c>
      <c r="E21" s="122">
        <f>D21-C21</f>
        <v>-701</v>
      </c>
      <c r="F21" s="123">
        <f>D21/C21*100</f>
        <v>94.9239681390297</v>
      </c>
    </row>
    <row r="22" spans="1:6" ht="12.75">
      <c r="A22" s="43"/>
      <c r="B22" s="70"/>
      <c r="C22" s="45"/>
      <c r="D22" s="44"/>
      <c r="E22" s="67"/>
      <c r="F22" s="68"/>
    </row>
    <row r="26" spans="1:6" ht="12.75">
      <c r="A26" s="130" t="s">
        <v>15</v>
      </c>
      <c r="B26" s="130"/>
      <c r="C26" s="130"/>
      <c r="D26" s="130"/>
      <c r="E26" s="130"/>
      <c r="F26" s="130"/>
    </row>
    <row r="28" spans="1:6" ht="24">
      <c r="A28" s="27" t="s">
        <v>12</v>
      </c>
      <c r="B28" s="28" t="s">
        <v>8</v>
      </c>
      <c r="C28" s="27" t="s">
        <v>41</v>
      </c>
      <c r="D28" s="27" t="s">
        <v>49</v>
      </c>
      <c r="E28" s="27" t="s">
        <v>10</v>
      </c>
      <c r="F28" s="27" t="s">
        <v>13</v>
      </c>
    </row>
    <row r="29" spans="1:6" ht="12.75">
      <c r="A29" s="46"/>
      <c r="B29" s="46"/>
      <c r="C29" s="29"/>
      <c r="D29" s="31"/>
      <c r="E29" s="34"/>
      <c r="F29" s="34"/>
    </row>
    <row r="30" spans="1:6" ht="13.5" customHeight="1">
      <c r="A30" s="35">
        <v>1</v>
      </c>
      <c r="B30" s="103" t="s">
        <v>57</v>
      </c>
      <c r="C30" s="88">
        <v>2563</v>
      </c>
      <c r="D30" s="94">
        <v>3386</v>
      </c>
      <c r="E30" s="104">
        <f>D30-C30</f>
        <v>823</v>
      </c>
      <c r="F30" s="105">
        <f>D30/C30*100</f>
        <v>132.11080764728834</v>
      </c>
    </row>
    <row r="31" spans="1:6" ht="12.75">
      <c r="A31" s="35"/>
      <c r="B31" s="103"/>
      <c r="C31" s="64"/>
      <c r="D31" s="66"/>
      <c r="E31" s="80"/>
      <c r="F31" s="81"/>
    </row>
    <row r="32" spans="1:6" ht="13.5" customHeight="1">
      <c r="A32" s="35">
        <v>2</v>
      </c>
      <c r="B32" s="103" t="s">
        <v>59</v>
      </c>
      <c r="C32" s="88">
        <v>3292</v>
      </c>
      <c r="D32" s="94">
        <v>4346</v>
      </c>
      <c r="E32" s="104">
        <f>D32-C32</f>
        <v>1054</v>
      </c>
      <c r="F32" s="105">
        <f>D32/C32*100</f>
        <v>132.01701093560146</v>
      </c>
    </row>
    <row r="33" spans="1:6" ht="12.75">
      <c r="A33" s="35"/>
      <c r="B33" s="95"/>
      <c r="C33" s="95"/>
      <c r="D33" s="96"/>
      <c r="E33" s="106"/>
      <c r="F33" s="106"/>
    </row>
    <row r="34" spans="1:6" ht="13.5" customHeight="1">
      <c r="A34" s="35">
        <v>3</v>
      </c>
      <c r="B34" s="103" t="s">
        <v>60</v>
      </c>
      <c r="C34" s="88">
        <v>1451</v>
      </c>
      <c r="D34" s="94">
        <v>1681</v>
      </c>
      <c r="E34" s="104">
        <f>D34-C34</f>
        <v>230</v>
      </c>
      <c r="F34" s="105">
        <f>D34/C34*100</f>
        <v>115.85113714679531</v>
      </c>
    </row>
    <row r="35" spans="1:6" ht="12.75">
      <c r="A35" s="36"/>
      <c r="B35" s="36"/>
      <c r="C35" s="36"/>
      <c r="D35" s="37"/>
      <c r="E35" s="38"/>
      <c r="F35" s="38"/>
    </row>
    <row r="36" ht="13.5" customHeight="1">
      <c r="A36" s="48"/>
    </row>
    <row r="39" spans="1:6" ht="12.75">
      <c r="A39" s="130" t="s">
        <v>17</v>
      </c>
      <c r="B39" s="130"/>
      <c r="C39" s="130"/>
      <c r="D39" s="130"/>
      <c r="E39" s="130"/>
      <c r="F39" s="130"/>
    </row>
    <row r="41" spans="1:6" ht="24">
      <c r="A41" s="49" t="s">
        <v>12</v>
      </c>
      <c r="B41" s="50" t="s">
        <v>8</v>
      </c>
      <c r="C41" s="27" t="s">
        <v>41</v>
      </c>
      <c r="D41" s="27" t="s">
        <v>49</v>
      </c>
      <c r="E41" s="49" t="s">
        <v>10</v>
      </c>
      <c r="F41" s="49" t="s">
        <v>13</v>
      </c>
    </row>
    <row r="42" spans="1:6" ht="12.75">
      <c r="A42" s="46"/>
      <c r="B42" s="46"/>
      <c r="C42" s="29"/>
      <c r="D42" s="31"/>
      <c r="E42" s="51"/>
      <c r="F42" s="34"/>
    </row>
    <row r="43" spans="1:6" ht="13.5" customHeight="1">
      <c r="A43" s="35">
        <v>1</v>
      </c>
      <c r="B43" s="103" t="s">
        <v>61</v>
      </c>
      <c r="C43" s="88">
        <v>178</v>
      </c>
      <c r="D43" s="94">
        <v>133</v>
      </c>
      <c r="E43" s="107">
        <f>D43-C43</f>
        <v>-45</v>
      </c>
      <c r="F43" s="105">
        <f>D43/C43*100</f>
        <v>74.71910112359551</v>
      </c>
    </row>
    <row r="44" spans="1:6" ht="12.75">
      <c r="A44" s="35"/>
      <c r="B44" s="69"/>
      <c r="C44" s="64"/>
      <c r="D44" s="66"/>
      <c r="E44" s="82"/>
      <c r="F44" s="81"/>
    </row>
    <row r="45" spans="1:6" ht="12.75">
      <c r="A45" s="35">
        <v>2</v>
      </c>
      <c r="B45" s="103" t="s">
        <v>62</v>
      </c>
      <c r="C45" s="88">
        <v>2881</v>
      </c>
      <c r="D45" s="94">
        <v>2537</v>
      </c>
      <c r="E45" s="107">
        <f>D45-C45</f>
        <v>-344</v>
      </c>
      <c r="F45" s="105">
        <f>D45/C45*100</f>
        <v>88.05970149253731</v>
      </c>
    </row>
    <row r="46" spans="1:6" ht="12.75">
      <c r="A46" s="35"/>
      <c r="B46" s="95"/>
      <c r="C46" s="95"/>
      <c r="D46" s="96"/>
      <c r="E46" s="108"/>
      <c r="F46" s="106"/>
    </row>
    <row r="47" spans="1:6" ht="12.75">
      <c r="A47" s="35">
        <v>3</v>
      </c>
      <c r="B47" s="103" t="s">
        <v>58</v>
      </c>
      <c r="C47" s="94">
        <v>6379</v>
      </c>
      <c r="D47" s="109">
        <v>5823</v>
      </c>
      <c r="E47" s="107">
        <f>D47-C47</f>
        <v>-556</v>
      </c>
      <c r="F47" s="105">
        <f>D47/C47*100</f>
        <v>91.28390029785233</v>
      </c>
    </row>
    <row r="48" spans="1:6" ht="12.75">
      <c r="A48" s="36"/>
      <c r="B48" s="36"/>
      <c r="C48" s="36"/>
      <c r="D48" s="37"/>
      <c r="E48" s="52"/>
      <c r="F48" s="38"/>
    </row>
    <row r="49" spans="1:6" ht="13.5" customHeight="1">
      <c r="A49" s="53"/>
      <c r="B49" s="53"/>
      <c r="C49" s="53"/>
      <c r="D49" s="53"/>
      <c r="E49" s="53"/>
      <c r="F49" s="53"/>
    </row>
    <row r="51" ht="33" customHeight="1">
      <c r="G51" s="53"/>
    </row>
  </sheetData>
  <sheetProtection/>
  <mergeCells count="4">
    <mergeCell ref="A1:F1"/>
    <mergeCell ref="A26:F26"/>
    <mergeCell ref="A39:F39"/>
    <mergeCell ref="A13:F13"/>
  </mergeCells>
  <printOptions/>
  <pageMargins left="1.1811023622047245" right="0.7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tabSelected="1" view="pageBreakPreview" zoomScaleNormal="90" zoomScaleSheetLayoutView="100" zoomScalePageLayoutView="0" workbookViewId="0" topLeftCell="A1">
      <selection activeCell="B14" sqref="B14"/>
    </sheetView>
  </sheetViews>
  <sheetFormatPr defaultColWidth="9.00390625" defaultRowHeight="13.5"/>
  <cols>
    <col min="1" max="1" width="4.75390625" style="2" customWidth="1"/>
    <col min="2" max="2" width="23.125" style="2" customWidth="1"/>
    <col min="3" max="3" width="8.75390625" style="2" customWidth="1"/>
    <col min="4" max="4" width="18.75390625" style="2" customWidth="1"/>
    <col min="5" max="5" width="19.875" style="2" customWidth="1"/>
    <col min="6" max="16384" width="9.00390625" style="2" customWidth="1"/>
  </cols>
  <sheetData>
    <row r="1" spans="1:6" ht="16.5">
      <c r="A1" s="129" t="s">
        <v>7</v>
      </c>
      <c r="B1" s="129"/>
      <c r="C1" s="129"/>
      <c r="D1" s="129"/>
      <c r="E1" s="129"/>
      <c r="F1" s="130"/>
    </row>
    <row r="2" spans="1:5" ht="16.5">
      <c r="A2" s="4"/>
      <c r="B2" s="4"/>
      <c r="C2" s="4"/>
      <c r="D2" s="4"/>
      <c r="E2" s="4"/>
    </row>
    <row r="4" spans="1:6" ht="40.5" customHeight="1">
      <c r="A4" s="54" t="s">
        <v>0</v>
      </c>
      <c r="B4" s="55" t="s">
        <v>1</v>
      </c>
      <c r="C4" s="31" t="s">
        <v>5</v>
      </c>
      <c r="D4" s="8" t="s">
        <v>47</v>
      </c>
      <c r="E4" s="56" t="s">
        <v>11</v>
      </c>
      <c r="F4" s="19" t="s">
        <v>48</v>
      </c>
    </row>
    <row r="5" spans="1:6" ht="15.75" customHeight="1">
      <c r="A5" s="31">
        <v>1</v>
      </c>
      <c r="B5" s="110" t="s">
        <v>33</v>
      </c>
      <c r="C5" s="110" t="s">
        <v>37</v>
      </c>
      <c r="D5" s="112">
        <v>13420</v>
      </c>
      <c r="E5" s="113">
        <f>D5/D16*100</f>
        <v>5.383223756784186</v>
      </c>
      <c r="F5" s="84">
        <v>1</v>
      </c>
    </row>
    <row r="6" spans="1:6" ht="15.75" customHeight="1">
      <c r="A6" s="40">
        <v>2</v>
      </c>
      <c r="B6" s="111" t="s">
        <v>63</v>
      </c>
      <c r="C6" s="111" t="s">
        <v>65</v>
      </c>
      <c r="D6" s="114">
        <v>12965</v>
      </c>
      <c r="E6" s="115">
        <f>D6/D16*100</f>
        <v>5.200707601095899</v>
      </c>
      <c r="F6" s="86">
        <v>3</v>
      </c>
    </row>
    <row r="7" spans="1:6" ht="15.75" customHeight="1">
      <c r="A7" s="40">
        <v>3</v>
      </c>
      <c r="B7" s="111" t="s">
        <v>64</v>
      </c>
      <c r="C7" s="111" t="s">
        <v>66</v>
      </c>
      <c r="D7" s="114">
        <v>11177</v>
      </c>
      <c r="E7" s="116">
        <f>D7/D16*100</f>
        <v>4.483479279402149</v>
      </c>
      <c r="F7" s="86">
        <v>2</v>
      </c>
    </row>
    <row r="8" spans="1:6" ht="15.75" customHeight="1">
      <c r="A8" s="40">
        <v>4</v>
      </c>
      <c r="B8" s="111" t="s">
        <v>34</v>
      </c>
      <c r="C8" s="111" t="s">
        <v>37</v>
      </c>
      <c r="D8" s="114">
        <v>10124</v>
      </c>
      <c r="E8" s="116">
        <f>D8/D16*100</f>
        <v>4.061084747666401</v>
      </c>
      <c r="F8" s="86">
        <v>4</v>
      </c>
    </row>
    <row r="9" spans="1:6" ht="15.75" customHeight="1">
      <c r="A9" s="40">
        <v>5</v>
      </c>
      <c r="B9" s="111" t="s">
        <v>68</v>
      </c>
      <c r="C9" s="111" t="s">
        <v>69</v>
      </c>
      <c r="D9" s="114">
        <v>6308</v>
      </c>
      <c r="E9" s="116">
        <f>D9/D16*100</f>
        <v>2.530355846333431</v>
      </c>
      <c r="F9" s="86">
        <v>6</v>
      </c>
    </row>
    <row r="10" spans="1:6" ht="15.75" customHeight="1">
      <c r="A10" s="40">
        <v>6</v>
      </c>
      <c r="B10" s="111" t="s">
        <v>67</v>
      </c>
      <c r="C10" s="111" t="s">
        <v>70</v>
      </c>
      <c r="D10" s="114">
        <v>5903</v>
      </c>
      <c r="E10" s="116">
        <f>D10/D16*100</f>
        <v>2.3678964110504506</v>
      </c>
      <c r="F10" s="86">
        <v>5</v>
      </c>
    </row>
    <row r="11" spans="1:6" ht="15.75" customHeight="1">
      <c r="A11" s="40">
        <v>7</v>
      </c>
      <c r="B11" s="111" t="s">
        <v>35</v>
      </c>
      <c r="C11" s="111" t="s">
        <v>37</v>
      </c>
      <c r="D11" s="114">
        <v>5836</v>
      </c>
      <c r="E11" s="118">
        <f>D11/D16*100</f>
        <v>2.34102040570734</v>
      </c>
      <c r="F11" s="86">
        <v>7</v>
      </c>
    </row>
    <row r="12" spans="1:6" ht="15.75" customHeight="1">
      <c r="A12" s="40">
        <v>8</v>
      </c>
      <c r="B12" s="111" t="s">
        <v>36</v>
      </c>
      <c r="C12" s="111" t="s">
        <v>38</v>
      </c>
      <c r="D12" s="114">
        <v>5186</v>
      </c>
      <c r="E12" s="116">
        <f>D12/D16*100</f>
        <v>2.08028304043836</v>
      </c>
      <c r="F12" s="86">
        <v>8</v>
      </c>
    </row>
    <row r="13" spans="1:6" ht="15.75" customHeight="1">
      <c r="A13" s="40">
        <v>9</v>
      </c>
      <c r="B13" s="111" t="s">
        <v>71</v>
      </c>
      <c r="C13" s="119" t="s">
        <v>72</v>
      </c>
      <c r="D13" s="114">
        <v>4014</v>
      </c>
      <c r="E13" s="116">
        <f>D13/D16*100</f>
        <v>1.6101535141379821</v>
      </c>
      <c r="F13" s="86">
        <v>11</v>
      </c>
    </row>
    <row r="14" spans="1:6" ht="15.75" customHeight="1">
      <c r="A14" s="40">
        <v>10</v>
      </c>
      <c r="B14" s="111" t="s">
        <v>44</v>
      </c>
      <c r="C14" s="111" t="s">
        <v>39</v>
      </c>
      <c r="D14" s="117">
        <v>3911</v>
      </c>
      <c r="E14" s="116">
        <f>D14/D16*100</f>
        <v>1.5688366701030514</v>
      </c>
      <c r="F14" s="86">
        <v>10</v>
      </c>
    </row>
    <row r="15" spans="1:6" ht="15.75" customHeight="1">
      <c r="A15" s="39"/>
      <c r="B15" s="57"/>
      <c r="C15" s="58"/>
      <c r="D15" s="15"/>
      <c r="E15" s="59"/>
      <c r="F15" s="14"/>
    </row>
    <row r="16" spans="1:6" ht="15.75" customHeight="1">
      <c r="A16" s="39"/>
      <c r="B16" s="131" t="s">
        <v>79</v>
      </c>
      <c r="C16" s="60"/>
      <c r="D16" s="61">
        <v>249293</v>
      </c>
      <c r="E16" s="59">
        <f>D16/$D$16*100</f>
        <v>100</v>
      </c>
      <c r="F16" s="14"/>
    </row>
    <row r="17" spans="1:6" ht="27" customHeight="1">
      <c r="A17" s="37"/>
      <c r="B17" s="132"/>
      <c r="C17" s="37"/>
      <c r="D17" s="62"/>
      <c r="E17" s="37"/>
      <c r="F17" s="37"/>
    </row>
    <row r="18" ht="15.75" customHeight="1"/>
    <row r="19" ht="13.5">
      <c r="B19" s="63"/>
    </row>
    <row r="20" ht="13.5">
      <c r="B20" s="63"/>
    </row>
    <row r="21" ht="13.5">
      <c r="B21" s="63"/>
    </row>
    <row r="22" ht="13.5">
      <c r="B22" s="63"/>
    </row>
    <row r="23" ht="13.5">
      <c r="B23" s="63"/>
    </row>
  </sheetData>
  <sheetProtection/>
  <mergeCells count="2">
    <mergeCell ref="A1:F1"/>
    <mergeCell ref="B16:B17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環境庁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環境庁</dc:creator>
  <cp:keywords/>
  <dc:description/>
  <cp:lastModifiedBy>UNITCOM PC User</cp:lastModifiedBy>
  <cp:lastPrinted>2019-02-21T07:30:52Z</cp:lastPrinted>
  <dcterms:created xsi:type="dcterms:W3CDTF">2001-01-04T06:06:50Z</dcterms:created>
  <dcterms:modified xsi:type="dcterms:W3CDTF">2019-02-21T07:30:58Z</dcterms:modified>
  <cp:category/>
  <cp:version/>
  <cp:contentType/>
  <cp:contentStatus/>
</cp:coreProperties>
</file>