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5625" activeTab="0"/>
  </bookViews>
  <sheets>
    <sheet name="17" sheetId="1" r:id="rId1"/>
  </sheets>
  <definedNames>
    <definedName name="_xlnm.Print_Area" localSheetId="0">'17'!$A$1:$AA$26</definedName>
  </definedNames>
  <calcPr fullCalcOnLoad="1"/>
</workbook>
</file>

<file path=xl/sharedStrings.xml><?xml version="1.0" encoding="utf-8"?>
<sst xmlns="http://schemas.openxmlformats.org/spreadsheetml/2006/main" count="141" uniqueCount="90">
  <si>
    <t>　　　　　鳥　類　捕　獲　数　(羽)</t>
  </si>
  <si>
    <t>　　　　区　分</t>
  </si>
  <si>
    <t>開</t>
  </si>
  <si>
    <t>申</t>
  </si>
  <si>
    <t>入</t>
  </si>
  <si>
    <t>カ</t>
  </si>
  <si>
    <t>ウ</t>
  </si>
  <si>
    <t>コ</t>
  </si>
  <si>
    <t>ヤ</t>
  </si>
  <si>
    <t>キ</t>
  </si>
  <si>
    <t xml:space="preserve"> シ</t>
  </si>
  <si>
    <t>ノ</t>
  </si>
  <si>
    <t>タ</t>
  </si>
  <si>
    <t>オ</t>
  </si>
  <si>
    <t>イ　</t>
  </si>
  <si>
    <t>メ</t>
  </si>
  <si>
    <t>猟</t>
  </si>
  <si>
    <t>込</t>
  </si>
  <si>
    <t>ジ</t>
  </si>
  <si>
    <t>マ</t>
  </si>
  <si>
    <t>ヌ</t>
  </si>
  <si>
    <t>ス</t>
  </si>
  <si>
    <t>ノイ</t>
  </si>
  <si>
    <t>収</t>
  </si>
  <si>
    <t>支</t>
  </si>
  <si>
    <t>利</t>
  </si>
  <si>
    <t>損</t>
  </si>
  <si>
    <t>日</t>
  </si>
  <si>
    <t>者</t>
  </si>
  <si>
    <t>モ</t>
  </si>
  <si>
    <t>ュ</t>
  </si>
  <si>
    <t>ド</t>
  </si>
  <si>
    <t xml:space="preserve"> ギ</t>
  </si>
  <si>
    <t>バ</t>
  </si>
  <si>
    <t>計</t>
  </si>
  <si>
    <t>サ</t>
  </si>
  <si>
    <t xml:space="preserve"> キ </t>
  </si>
  <si>
    <t>イ</t>
  </si>
  <si>
    <t>シノ</t>
  </si>
  <si>
    <t>数</t>
  </si>
  <si>
    <t>ケ</t>
  </si>
  <si>
    <t>リ</t>
  </si>
  <si>
    <t>ト</t>
  </si>
  <si>
    <t>ギ</t>
  </si>
  <si>
    <t>シブ</t>
  </si>
  <si>
    <t xml:space="preserve"> 都道</t>
  </si>
  <si>
    <t>　猟区名</t>
  </si>
  <si>
    <t>(日)</t>
  </si>
  <si>
    <t>(人)</t>
  </si>
  <si>
    <t>類</t>
  </si>
  <si>
    <t xml:space="preserve"> 類</t>
  </si>
  <si>
    <t xml:space="preserve"> チ </t>
  </si>
  <si>
    <t xml:space="preserve">  タ</t>
  </si>
  <si>
    <t>出</t>
  </si>
  <si>
    <t>益</t>
  </si>
  <si>
    <t>失</t>
  </si>
  <si>
    <t xml:space="preserve"> 府県</t>
  </si>
  <si>
    <t>そ</t>
  </si>
  <si>
    <t>の</t>
  </si>
  <si>
    <t>他</t>
  </si>
  <si>
    <t>シ</t>
  </si>
  <si>
    <t>カ</t>
  </si>
  <si>
    <t>不</t>
  </si>
  <si>
    <t>明</t>
  </si>
  <si>
    <t>北海道</t>
  </si>
  <si>
    <t>西興部村猟区</t>
  </si>
  <si>
    <t>占冠村猟区</t>
  </si>
  <si>
    <t>相模原市鳥屋</t>
  </si>
  <si>
    <t>清川村</t>
  </si>
  <si>
    <t>山北町三保</t>
  </si>
  <si>
    <t>山北町世附</t>
  </si>
  <si>
    <t>大聖寺捕鴨猟区</t>
  </si>
  <si>
    <t>神奈川県</t>
  </si>
  <si>
    <t>石川県</t>
  </si>
  <si>
    <t>山梨県</t>
  </si>
  <si>
    <t>本栖猟区</t>
  </si>
  <si>
    <t>滋賀県</t>
  </si>
  <si>
    <t>日野町猟区</t>
  </si>
  <si>
    <t xml:space="preserve"> 　　１７  平成 ３０ 年度　猟区成績表</t>
  </si>
  <si>
    <t>岐阜県</t>
  </si>
  <si>
    <t>揖斐川町小島猟区</t>
  </si>
  <si>
    <t>-</t>
  </si>
  <si>
    <t>静岡県</t>
  </si>
  <si>
    <t>西富士猟区</t>
  </si>
  <si>
    <t>-</t>
  </si>
  <si>
    <t>周防大島猟区</t>
  </si>
  <si>
    <t>-</t>
  </si>
  <si>
    <t>山口県</t>
  </si>
  <si>
    <t xml:space="preserve">  　　 獣　類　捕　獲　数　 (頭)</t>
  </si>
  <si>
    <t xml:space="preserve"> 収 　支　 決　 算　(千円)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</si>
</sst>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0_ "/>
    <numFmt numFmtId="193" formatCode="0;&quot;▲ &quot;0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90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7" fontId="0" fillId="0" borderId="14" xfId="0" applyNumberFormat="1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7" fontId="0" fillId="0" borderId="19" xfId="0" applyNumberFormat="1" applyFont="1" applyFill="1" applyBorder="1" applyAlignment="1" applyProtection="1">
      <alignment horizontal="left"/>
      <protection/>
    </xf>
    <xf numFmtId="37" fontId="0" fillId="0" borderId="20" xfId="0" applyNumberFormat="1" applyFont="1" applyFill="1" applyBorder="1" applyAlignment="1" applyProtection="1">
      <alignment horizont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Font="1" applyFill="1" applyBorder="1" applyAlignment="1" applyProtection="1">
      <alignment horizontal="left"/>
      <protection/>
    </xf>
    <xf numFmtId="37" fontId="0" fillId="0" borderId="24" xfId="0" applyNumberFormat="1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>
      <alignment/>
    </xf>
    <xf numFmtId="37" fontId="0" fillId="0" borderId="26" xfId="0" applyNumberFormat="1" applyFont="1" applyFill="1" applyBorder="1" applyAlignment="1" applyProtection="1">
      <alignment horizont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horizontal="center" vertical="center"/>
      <protection/>
    </xf>
    <xf numFmtId="187" fontId="0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90" fontId="0" fillId="0" borderId="28" xfId="0" applyNumberFormat="1" applyFont="1" applyFill="1" applyBorder="1" applyAlignment="1">
      <alignment horizontal="right" vertical="center"/>
    </xf>
    <xf numFmtId="190" fontId="44" fillId="0" borderId="28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/>
    </xf>
    <xf numFmtId="187" fontId="0" fillId="0" borderId="29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37" fontId="8" fillId="0" borderId="0" xfId="0" applyNumberFormat="1" applyFont="1" applyFill="1" applyAlignment="1" applyProtection="1">
      <alignment vertical="center"/>
      <protection/>
    </xf>
    <xf numFmtId="0" fontId="0" fillId="0" borderId="31" xfId="0" applyFont="1" applyFill="1" applyBorder="1" applyAlignment="1">
      <alignment vertical="top"/>
    </xf>
    <xf numFmtId="0" fontId="0" fillId="0" borderId="32" xfId="0" applyFont="1" applyFill="1" applyBorder="1" applyAlignment="1">
      <alignment vertical="top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190" fontId="0" fillId="0" borderId="21" xfId="0" applyNumberFormat="1" applyFont="1" applyFill="1" applyBorder="1" applyAlignment="1">
      <alignment horizontal="right" vertical="center"/>
    </xf>
    <xf numFmtId="189" fontId="0" fillId="0" borderId="21" xfId="0" applyNumberFormat="1" applyFont="1" applyFill="1" applyBorder="1" applyAlignment="1">
      <alignment horizontal="right" vertical="center"/>
    </xf>
    <xf numFmtId="190" fontId="0" fillId="0" borderId="2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190" fontId="0" fillId="0" borderId="38" xfId="0" applyNumberFormat="1" applyFont="1" applyFill="1" applyBorder="1" applyAlignment="1">
      <alignment horizontal="right" vertical="center"/>
    </xf>
    <xf numFmtId="190" fontId="0" fillId="0" borderId="26" xfId="0" applyNumberFormat="1" applyFont="1" applyFill="1" applyBorder="1" applyAlignment="1">
      <alignment horizontal="right" vertical="center"/>
    </xf>
    <xf numFmtId="189" fontId="0" fillId="0" borderId="38" xfId="0" applyNumberFormat="1" applyFont="1" applyFill="1" applyBorder="1" applyAlignment="1">
      <alignment horizontal="right" vertical="center"/>
    </xf>
    <xf numFmtId="190" fontId="0" fillId="0" borderId="39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8700"/>
          <a:ext cx="2686050" cy="1200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8700"/>
          <a:ext cx="790575" cy="1200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26"/>
  <sheetViews>
    <sheetView tabSelected="1" view="pageBreakPreview" zoomScaleNormal="82" zoomScaleSheetLayoutView="100" zoomScalePageLayoutView="0" workbookViewId="0" topLeftCell="A1">
      <pane xSplit="1" topLeftCell="B1" activePane="topRight" state="frozen"/>
      <selection pane="topLeft" activeCell="A7" sqref="A7"/>
      <selection pane="topRight" activeCell="W8" sqref="W8"/>
    </sheetView>
  </sheetViews>
  <sheetFormatPr defaultColWidth="13.625" defaultRowHeight="12.75" customHeight="1"/>
  <cols>
    <col min="1" max="1" width="10.375" style="3" customWidth="1"/>
    <col min="2" max="2" width="24.875" style="3" customWidth="1"/>
    <col min="3" max="26" width="7.375" style="3" customWidth="1"/>
    <col min="27" max="27" width="8.875" style="3" customWidth="1"/>
    <col min="28" max="16384" width="13.625" style="3" customWidth="1"/>
  </cols>
  <sheetData>
    <row r="1" ht="13.5" customHeight="1"/>
    <row r="2" ht="13.5" customHeight="1"/>
    <row r="3" ht="13.5" customHeight="1"/>
    <row r="4" ht="13.5" customHeight="1">
      <c r="A4" s="38" t="s">
        <v>78</v>
      </c>
    </row>
    <row r="5" spans="1:23" ht="13.5" customHeight="1">
      <c r="A5" s="29"/>
      <c r="B5" s="30"/>
      <c r="D5" s="31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8" ht="13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4"/>
      <c r="Y6" s="4"/>
      <c r="Z6" s="4"/>
      <c r="AA6" s="4"/>
      <c r="AB6" s="4"/>
    </row>
    <row r="7" spans="1:27" ht="13.5" customHeight="1">
      <c r="A7" s="5"/>
      <c r="B7" s="6"/>
      <c r="C7" s="7"/>
      <c r="D7" s="7"/>
      <c r="E7" s="7"/>
      <c r="F7" s="8" t="s">
        <v>0</v>
      </c>
      <c r="G7" s="9"/>
      <c r="H7" s="9"/>
      <c r="I7" s="9"/>
      <c r="J7" s="9"/>
      <c r="K7" s="9"/>
      <c r="L7" s="9"/>
      <c r="M7" s="10"/>
      <c r="N7" s="8" t="s">
        <v>88</v>
      </c>
      <c r="O7" s="9"/>
      <c r="P7" s="9"/>
      <c r="Q7" s="9"/>
      <c r="R7" s="9"/>
      <c r="S7" s="9"/>
      <c r="T7" s="9"/>
      <c r="U7" s="9"/>
      <c r="V7" s="10"/>
      <c r="W7" s="8" t="s">
        <v>89</v>
      </c>
      <c r="X7" s="9"/>
      <c r="Y7" s="9"/>
      <c r="Z7" s="11"/>
      <c r="AA7" s="4"/>
    </row>
    <row r="8" spans="1:27" ht="13.5" customHeight="1">
      <c r="A8" s="12"/>
      <c r="B8" s="13" t="s">
        <v>1</v>
      </c>
      <c r="C8" s="14" t="s">
        <v>2</v>
      </c>
      <c r="D8" s="14" t="s">
        <v>3</v>
      </c>
      <c r="E8" s="14" t="s">
        <v>4</v>
      </c>
      <c r="F8" s="15" t="s">
        <v>5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9</v>
      </c>
      <c r="L8" s="15" t="s">
        <v>57</v>
      </c>
      <c r="M8" s="15"/>
      <c r="N8" s="15" t="s">
        <v>11</v>
      </c>
      <c r="O8" s="15" t="s">
        <v>12</v>
      </c>
      <c r="P8" s="15" t="s">
        <v>13</v>
      </c>
      <c r="Q8" s="15" t="s">
        <v>14</v>
      </c>
      <c r="R8" s="15" t="s">
        <v>13</v>
      </c>
      <c r="S8" s="15" t="s">
        <v>15</v>
      </c>
      <c r="T8" s="15" t="s">
        <v>60</v>
      </c>
      <c r="U8" s="15" t="s">
        <v>57</v>
      </c>
      <c r="V8" s="15"/>
      <c r="W8" s="15"/>
      <c r="X8" s="15"/>
      <c r="Y8" s="15"/>
      <c r="Z8" s="16"/>
      <c r="AA8" s="4"/>
    </row>
    <row r="9" spans="1:27" ht="13.5" customHeight="1">
      <c r="A9" s="12"/>
      <c r="B9" s="17"/>
      <c r="C9" s="14" t="s">
        <v>16</v>
      </c>
      <c r="D9" s="14" t="s">
        <v>17</v>
      </c>
      <c r="E9" s="14" t="s">
        <v>16</v>
      </c>
      <c r="F9" s="18"/>
      <c r="G9" s="18" t="s">
        <v>18</v>
      </c>
      <c r="H9" s="18" t="s">
        <v>19</v>
      </c>
      <c r="I9" s="18"/>
      <c r="J9" s="18"/>
      <c r="K9" s="18" t="s">
        <v>18</v>
      </c>
      <c r="L9" s="18"/>
      <c r="M9" s="18"/>
      <c r="N9" s="18" t="s">
        <v>6</v>
      </c>
      <c r="O9" s="18" t="s">
        <v>20</v>
      </c>
      <c r="P9" s="18" t="s">
        <v>21</v>
      </c>
      <c r="Q9" s="18" t="s">
        <v>22</v>
      </c>
      <c r="R9" s="18" t="s">
        <v>21</v>
      </c>
      <c r="S9" s="18" t="s">
        <v>21</v>
      </c>
      <c r="T9" s="18" t="s">
        <v>61</v>
      </c>
      <c r="U9" s="18"/>
      <c r="V9" s="18"/>
      <c r="W9" s="18" t="s">
        <v>23</v>
      </c>
      <c r="X9" s="18" t="s">
        <v>24</v>
      </c>
      <c r="Y9" s="18" t="s">
        <v>25</v>
      </c>
      <c r="Z9" s="19" t="s">
        <v>26</v>
      </c>
      <c r="AA9" s="4"/>
    </row>
    <row r="10" spans="1:27" ht="13.5" customHeight="1">
      <c r="A10" s="12"/>
      <c r="B10" s="17"/>
      <c r="C10" s="14" t="s">
        <v>27</v>
      </c>
      <c r="D10" s="14" t="s">
        <v>28</v>
      </c>
      <c r="E10" s="14" t="s">
        <v>28</v>
      </c>
      <c r="F10" s="20" t="s">
        <v>29</v>
      </c>
      <c r="G10" s="20" t="s">
        <v>30</v>
      </c>
      <c r="H10" s="20" t="s">
        <v>31</v>
      </c>
      <c r="I10" s="20"/>
      <c r="J10" s="20" t="s">
        <v>32</v>
      </c>
      <c r="K10" s="20" t="s">
        <v>33</v>
      </c>
      <c r="L10" s="20" t="s">
        <v>58</v>
      </c>
      <c r="M10" s="20" t="s">
        <v>34</v>
      </c>
      <c r="N10" s="20" t="s">
        <v>35</v>
      </c>
      <c r="O10" s="20" t="s">
        <v>36</v>
      </c>
      <c r="P10" s="20" t="s">
        <v>37</v>
      </c>
      <c r="Q10" s="20" t="s">
        <v>38</v>
      </c>
      <c r="R10" s="20" t="s">
        <v>18</v>
      </c>
      <c r="S10" s="20" t="s">
        <v>18</v>
      </c>
      <c r="T10" s="20" t="s">
        <v>62</v>
      </c>
      <c r="U10" s="20" t="s">
        <v>58</v>
      </c>
      <c r="V10" s="20" t="s">
        <v>34</v>
      </c>
      <c r="W10" s="20"/>
      <c r="X10" s="20"/>
      <c r="Y10" s="20"/>
      <c r="Z10" s="21"/>
      <c r="AA10" s="4"/>
    </row>
    <row r="11" spans="1:27" ht="13.5" customHeight="1">
      <c r="A11" s="12"/>
      <c r="B11" s="17"/>
      <c r="C11" s="14" t="s">
        <v>39</v>
      </c>
      <c r="D11" s="14" t="s">
        <v>39</v>
      </c>
      <c r="E11" s="14" t="s">
        <v>39</v>
      </c>
      <c r="F11" s="18"/>
      <c r="G11" s="18" t="s">
        <v>40</v>
      </c>
      <c r="H11" s="18" t="s">
        <v>41</v>
      </c>
      <c r="I11" s="18" t="s">
        <v>18</v>
      </c>
      <c r="J11" s="18"/>
      <c r="K11" s="18" t="s">
        <v>42</v>
      </c>
      <c r="L11" s="18"/>
      <c r="M11" s="18"/>
      <c r="N11" s="18" t="s">
        <v>43</v>
      </c>
      <c r="O11" s="18"/>
      <c r="P11" s="18" t="s">
        <v>12</v>
      </c>
      <c r="Q11" s="18" t="s">
        <v>44</v>
      </c>
      <c r="R11" s="18" t="s">
        <v>5</v>
      </c>
      <c r="S11" s="18" t="s">
        <v>5</v>
      </c>
      <c r="T11" s="18" t="s">
        <v>63</v>
      </c>
      <c r="U11" s="18"/>
      <c r="V11" s="18"/>
      <c r="W11" s="18"/>
      <c r="X11" s="18"/>
      <c r="Y11" s="18"/>
      <c r="Z11" s="19"/>
      <c r="AA11" s="4"/>
    </row>
    <row r="12" spans="1:27" ht="13.5" customHeight="1">
      <c r="A12" s="22" t="s">
        <v>45</v>
      </c>
      <c r="B12" s="13" t="s">
        <v>46</v>
      </c>
      <c r="C12" s="14" t="s">
        <v>47</v>
      </c>
      <c r="D12" s="14" t="s">
        <v>48</v>
      </c>
      <c r="E12" s="14" t="s">
        <v>48</v>
      </c>
      <c r="F12" s="20" t="s">
        <v>49</v>
      </c>
      <c r="G12" s="20" t="s">
        <v>37</v>
      </c>
      <c r="H12" s="20"/>
      <c r="I12" s="20"/>
      <c r="J12" s="20" t="s">
        <v>50</v>
      </c>
      <c r="K12" s="20"/>
      <c r="L12" s="20" t="s">
        <v>59</v>
      </c>
      <c r="M12" s="20"/>
      <c r="N12" s="20"/>
      <c r="O12" s="20"/>
      <c r="P12" s="20" t="s">
        <v>51</v>
      </c>
      <c r="Q12" s="20" t="s">
        <v>52</v>
      </c>
      <c r="R12" s="20"/>
      <c r="S12" s="20"/>
      <c r="T12" s="20"/>
      <c r="U12" s="20" t="s">
        <v>59</v>
      </c>
      <c r="V12" s="20"/>
      <c r="W12" s="20" t="s">
        <v>4</v>
      </c>
      <c r="X12" s="20" t="s">
        <v>53</v>
      </c>
      <c r="Y12" s="20" t="s">
        <v>54</v>
      </c>
      <c r="Z12" s="21" t="s">
        <v>55</v>
      </c>
      <c r="AA12" s="4"/>
    </row>
    <row r="13" spans="1:27" ht="13.5" customHeight="1">
      <c r="A13" s="23" t="s">
        <v>56</v>
      </c>
      <c r="B13" s="24"/>
      <c r="C13" s="25"/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/>
      <c r="AA13" s="4"/>
    </row>
    <row r="14" spans="1:26" ht="13.5" customHeight="1">
      <c r="A14" s="41" t="s">
        <v>64</v>
      </c>
      <c r="B14" s="37" t="s">
        <v>65</v>
      </c>
      <c r="C14" s="28">
        <v>213</v>
      </c>
      <c r="D14" s="28">
        <v>116</v>
      </c>
      <c r="E14" s="28">
        <v>176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28">
        <v>5</v>
      </c>
      <c r="M14" s="28">
        <v>5</v>
      </c>
      <c r="N14" s="1">
        <v>0</v>
      </c>
      <c r="O14" s="1">
        <v>0</v>
      </c>
      <c r="P14" s="1">
        <v>0</v>
      </c>
      <c r="Q14" s="1">
        <v>0</v>
      </c>
      <c r="R14" s="28">
        <v>83</v>
      </c>
      <c r="S14" s="28">
        <v>118</v>
      </c>
      <c r="T14" s="1">
        <v>0</v>
      </c>
      <c r="U14" s="28">
        <v>43</v>
      </c>
      <c r="V14" s="28">
        <v>244</v>
      </c>
      <c r="W14" s="28">
        <v>13561</v>
      </c>
      <c r="X14" s="28">
        <v>12524</v>
      </c>
      <c r="Y14" s="28">
        <v>1037</v>
      </c>
      <c r="Z14" s="33">
        <v>0</v>
      </c>
    </row>
    <row r="15" spans="1:26" ht="13.5" customHeight="1">
      <c r="A15" s="39"/>
      <c r="B15" s="37" t="s">
        <v>66</v>
      </c>
      <c r="C15" s="28">
        <v>197</v>
      </c>
      <c r="D15" s="28">
        <v>45</v>
      </c>
      <c r="E15" s="28">
        <v>45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28"/>
      <c r="M15" s="1">
        <f>SUM(F15:L15)</f>
        <v>0</v>
      </c>
      <c r="N15" s="1">
        <v>0</v>
      </c>
      <c r="O15" s="1">
        <v>0</v>
      </c>
      <c r="P15" s="1">
        <v>0</v>
      </c>
      <c r="Q15" s="1">
        <v>0</v>
      </c>
      <c r="R15" s="28">
        <v>24</v>
      </c>
      <c r="S15" s="28">
        <v>13</v>
      </c>
      <c r="T15" s="1">
        <v>0</v>
      </c>
      <c r="U15" s="1">
        <v>0</v>
      </c>
      <c r="V15" s="28">
        <v>37</v>
      </c>
      <c r="W15" s="28">
        <v>2161</v>
      </c>
      <c r="X15" s="28">
        <v>2161</v>
      </c>
      <c r="Y15" s="1">
        <v>0</v>
      </c>
      <c r="Z15" s="33">
        <v>0</v>
      </c>
    </row>
    <row r="16" spans="1:26" ht="13.5" customHeight="1">
      <c r="A16" s="41" t="s">
        <v>72</v>
      </c>
      <c r="B16" s="42" t="s">
        <v>67</v>
      </c>
      <c r="C16" s="1">
        <v>32</v>
      </c>
      <c r="D16" s="1">
        <v>118</v>
      </c>
      <c r="E16" s="1">
        <v>118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f aca="true" t="shared" si="0" ref="M16:M23">SUM(F16:L16)</f>
        <v>0</v>
      </c>
      <c r="N16" s="1">
        <v>0</v>
      </c>
      <c r="O16" s="1">
        <v>0</v>
      </c>
      <c r="P16" s="1">
        <v>0</v>
      </c>
      <c r="Q16" s="1">
        <v>1</v>
      </c>
      <c r="R16" s="1">
        <v>11</v>
      </c>
      <c r="S16" s="1">
        <v>6</v>
      </c>
      <c r="T16" s="1">
        <v>0</v>
      </c>
      <c r="U16" s="1">
        <v>0</v>
      </c>
      <c r="V16" s="1">
        <f aca="true" t="shared" si="1" ref="V16:V25">SUM(N16:U16)</f>
        <v>18</v>
      </c>
      <c r="W16" s="1">
        <v>744</v>
      </c>
      <c r="X16" s="1">
        <v>1524</v>
      </c>
      <c r="Y16" s="1">
        <v>0</v>
      </c>
      <c r="Z16" s="34">
        <f>X16-W16</f>
        <v>780</v>
      </c>
    </row>
    <row r="17" spans="1:26" ht="13.5" customHeight="1">
      <c r="A17" s="40"/>
      <c r="B17" s="42" t="s">
        <v>68</v>
      </c>
      <c r="C17" s="1">
        <v>21</v>
      </c>
      <c r="D17" s="1">
        <v>332</v>
      </c>
      <c r="E17" s="1">
        <v>332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f t="shared" si="0"/>
        <v>0</v>
      </c>
      <c r="N17" s="1">
        <v>0</v>
      </c>
      <c r="O17" s="1">
        <v>0</v>
      </c>
      <c r="P17" s="1">
        <v>0</v>
      </c>
      <c r="Q17" s="1">
        <v>12</v>
      </c>
      <c r="R17" s="1">
        <v>24</v>
      </c>
      <c r="S17" s="1">
        <v>21</v>
      </c>
      <c r="T17" s="1">
        <v>0</v>
      </c>
      <c r="U17" s="1">
        <v>0</v>
      </c>
      <c r="V17" s="1">
        <f t="shared" si="1"/>
        <v>57</v>
      </c>
      <c r="W17" s="1">
        <v>1660</v>
      </c>
      <c r="X17" s="1">
        <v>1660</v>
      </c>
      <c r="Y17" s="1">
        <v>0</v>
      </c>
      <c r="Z17" s="33">
        <v>0</v>
      </c>
    </row>
    <row r="18" spans="1:26" ht="13.5" customHeight="1">
      <c r="A18" s="40"/>
      <c r="B18" s="42" t="s">
        <v>69</v>
      </c>
      <c r="C18" s="1">
        <v>27</v>
      </c>
      <c r="D18" s="1">
        <v>31</v>
      </c>
      <c r="E18" s="1">
        <v>31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f t="shared" si="0"/>
        <v>0</v>
      </c>
      <c r="N18" s="1">
        <v>0</v>
      </c>
      <c r="O18" s="1">
        <v>0</v>
      </c>
      <c r="P18" s="1">
        <v>0</v>
      </c>
      <c r="Q18" s="1">
        <v>0</v>
      </c>
      <c r="R18" s="1">
        <v>2</v>
      </c>
      <c r="S18" s="1">
        <v>13</v>
      </c>
      <c r="T18" s="1">
        <v>0</v>
      </c>
      <c r="U18" s="1">
        <v>0</v>
      </c>
      <c r="V18" s="1">
        <f t="shared" si="1"/>
        <v>15</v>
      </c>
      <c r="W18" s="1">
        <v>406</v>
      </c>
      <c r="X18" s="1">
        <v>406</v>
      </c>
      <c r="Y18" s="1">
        <v>0</v>
      </c>
      <c r="Z18" s="33">
        <v>0</v>
      </c>
    </row>
    <row r="19" spans="1:26" ht="13.5" customHeight="1">
      <c r="A19" s="39"/>
      <c r="B19" s="42" t="s">
        <v>70</v>
      </c>
      <c r="C19" s="1">
        <v>25</v>
      </c>
      <c r="D19" s="1">
        <v>25</v>
      </c>
      <c r="E19" s="1">
        <v>25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f t="shared" si="0"/>
        <v>0</v>
      </c>
      <c r="N19" s="1">
        <v>0</v>
      </c>
      <c r="O19" s="1">
        <v>0</v>
      </c>
      <c r="P19" s="1">
        <v>0</v>
      </c>
      <c r="Q19" s="1">
        <v>0</v>
      </c>
      <c r="R19" s="1">
        <v>2</v>
      </c>
      <c r="S19" s="1">
        <v>6</v>
      </c>
      <c r="T19" s="1">
        <v>0</v>
      </c>
      <c r="U19" s="1">
        <v>0</v>
      </c>
      <c r="V19" s="1">
        <f t="shared" si="1"/>
        <v>8</v>
      </c>
      <c r="W19" s="1">
        <v>210</v>
      </c>
      <c r="X19" s="1">
        <v>210</v>
      </c>
      <c r="Y19" s="1">
        <v>0</v>
      </c>
      <c r="Z19" s="33">
        <v>0</v>
      </c>
    </row>
    <row r="20" spans="1:26" ht="13.5" customHeight="1">
      <c r="A20" s="44" t="s">
        <v>73</v>
      </c>
      <c r="B20" s="42" t="s">
        <v>71</v>
      </c>
      <c r="C20" s="1">
        <v>93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f t="shared" si="0"/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f t="shared" si="1"/>
        <v>0</v>
      </c>
      <c r="W20" s="2">
        <v>500</v>
      </c>
      <c r="X20" s="2">
        <v>500</v>
      </c>
      <c r="Y20" s="1">
        <v>0</v>
      </c>
      <c r="Z20" s="33">
        <v>0</v>
      </c>
    </row>
    <row r="21" spans="1:26" ht="13.5" customHeight="1">
      <c r="A21" s="45" t="s">
        <v>74</v>
      </c>
      <c r="B21" s="42" t="s">
        <v>75</v>
      </c>
      <c r="C21" s="1">
        <v>2</v>
      </c>
      <c r="D21" s="1">
        <v>7</v>
      </c>
      <c r="E21" s="1">
        <v>7</v>
      </c>
      <c r="F21" s="1">
        <v>0</v>
      </c>
      <c r="G21" s="1">
        <v>0</v>
      </c>
      <c r="H21" s="1">
        <v>0</v>
      </c>
      <c r="I21" s="2">
        <v>2</v>
      </c>
      <c r="J21" s="1">
        <v>0</v>
      </c>
      <c r="K21" s="1">
        <v>0</v>
      </c>
      <c r="L21" s="1">
        <v>0</v>
      </c>
      <c r="M21" s="1">
        <f t="shared" si="0"/>
        <v>2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f t="shared" si="1"/>
        <v>0</v>
      </c>
      <c r="W21" s="2">
        <v>3027</v>
      </c>
      <c r="X21" s="2">
        <v>3027</v>
      </c>
      <c r="Y21" s="1">
        <v>0</v>
      </c>
      <c r="Z21" s="33">
        <v>0</v>
      </c>
    </row>
    <row r="22" spans="1:26" ht="13.5" customHeight="1">
      <c r="A22" s="45" t="s">
        <v>79</v>
      </c>
      <c r="B22" s="50" t="s">
        <v>80</v>
      </c>
      <c r="C22" s="47">
        <v>18</v>
      </c>
      <c r="D22" s="47">
        <v>40</v>
      </c>
      <c r="E22" s="47">
        <v>40</v>
      </c>
      <c r="F22" s="47">
        <v>0</v>
      </c>
      <c r="G22" s="47">
        <v>0</v>
      </c>
      <c r="H22" s="47">
        <v>0</v>
      </c>
      <c r="I22" s="48">
        <v>0</v>
      </c>
      <c r="J22" s="47">
        <v>0</v>
      </c>
      <c r="K22" s="47">
        <v>0</v>
      </c>
      <c r="L22" s="47">
        <v>0</v>
      </c>
      <c r="M22" s="1">
        <f t="shared" si="0"/>
        <v>0</v>
      </c>
      <c r="N22" s="47">
        <v>0</v>
      </c>
      <c r="O22" s="47">
        <v>0</v>
      </c>
      <c r="P22" s="47">
        <v>0</v>
      </c>
      <c r="Q22" s="47">
        <v>1</v>
      </c>
      <c r="R22" s="47">
        <v>17</v>
      </c>
      <c r="S22" s="47">
        <v>18</v>
      </c>
      <c r="T22" s="47">
        <v>0</v>
      </c>
      <c r="U22" s="47" t="s">
        <v>81</v>
      </c>
      <c r="V22" s="47">
        <v>36</v>
      </c>
      <c r="W22" s="48">
        <v>84</v>
      </c>
      <c r="X22" s="48">
        <v>75</v>
      </c>
      <c r="Y22" s="47" t="s">
        <v>81</v>
      </c>
      <c r="Z22" s="49" t="s">
        <v>81</v>
      </c>
    </row>
    <row r="23" spans="1:26" ht="13.5" customHeight="1">
      <c r="A23" s="45" t="s">
        <v>82</v>
      </c>
      <c r="B23" s="42" t="s">
        <v>83</v>
      </c>
      <c r="C23" s="47">
        <v>2</v>
      </c>
      <c r="D23" s="47">
        <v>20</v>
      </c>
      <c r="E23" s="47">
        <v>20</v>
      </c>
      <c r="F23" s="47" t="s">
        <v>81</v>
      </c>
      <c r="G23" s="47" t="s">
        <v>84</v>
      </c>
      <c r="H23" s="47" t="s">
        <v>81</v>
      </c>
      <c r="I23" s="48">
        <v>15</v>
      </c>
      <c r="J23" s="47" t="s">
        <v>84</v>
      </c>
      <c r="K23" s="47" t="s">
        <v>81</v>
      </c>
      <c r="L23" s="47" t="s">
        <v>84</v>
      </c>
      <c r="M23" s="1">
        <f t="shared" si="0"/>
        <v>15</v>
      </c>
      <c r="N23" s="47" t="s">
        <v>81</v>
      </c>
      <c r="O23" s="47" t="s">
        <v>81</v>
      </c>
      <c r="P23" s="47" t="s">
        <v>81</v>
      </c>
      <c r="Q23" s="47" t="s">
        <v>81</v>
      </c>
      <c r="R23" s="47" t="s">
        <v>84</v>
      </c>
      <c r="S23" s="47" t="s">
        <v>81</v>
      </c>
      <c r="T23" s="47" t="s">
        <v>81</v>
      </c>
      <c r="U23" s="47" t="s">
        <v>81</v>
      </c>
      <c r="V23" s="47" t="s">
        <v>81</v>
      </c>
      <c r="W23" s="48">
        <v>1811</v>
      </c>
      <c r="X23" s="48">
        <v>1811</v>
      </c>
      <c r="Y23" s="47">
        <v>0</v>
      </c>
      <c r="Z23" s="49">
        <v>0</v>
      </c>
    </row>
    <row r="24" spans="1:26" ht="13.5" customHeight="1">
      <c r="A24" s="45" t="s">
        <v>76</v>
      </c>
      <c r="B24" s="55" t="s">
        <v>77</v>
      </c>
      <c r="C24" s="1">
        <v>44</v>
      </c>
      <c r="D24" s="1">
        <v>69</v>
      </c>
      <c r="E24" s="1">
        <v>69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f>SUM(F24:L24)</f>
        <v>0</v>
      </c>
      <c r="N24" s="1">
        <v>0</v>
      </c>
      <c r="O24" s="1">
        <v>0</v>
      </c>
      <c r="P24" s="1">
        <v>0</v>
      </c>
      <c r="Q24" s="2">
        <v>2</v>
      </c>
      <c r="R24" s="2">
        <v>2</v>
      </c>
      <c r="S24" s="2">
        <v>2</v>
      </c>
      <c r="T24" s="1">
        <v>0</v>
      </c>
      <c r="U24" s="1">
        <v>0</v>
      </c>
      <c r="V24" s="1">
        <f>SUM(N24:U24)</f>
        <v>6</v>
      </c>
      <c r="W24" s="2">
        <v>207</v>
      </c>
      <c r="X24" s="2">
        <v>120.5</v>
      </c>
      <c r="Y24" s="2">
        <v>86.5</v>
      </c>
      <c r="Z24" s="33">
        <v>0</v>
      </c>
    </row>
    <row r="25" spans="1:26" ht="13.5" customHeight="1">
      <c r="A25" s="46" t="s">
        <v>87</v>
      </c>
      <c r="B25" s="43" t="s">
        <v>85</v>
      </c>
      <c r="C25" s="51">
        <v>23</v>
      </c>
      <c r="D25" s="51">
        <v>46</v>
      </c>
      <c r="E25" s="51">
        <v>46</v>
      </c>
      <c r="F25" s="51">
        <v>1</v>
      </c>
      <c r="G25" s="51" t="s">
        <v>84</v>
      </c>
      <c r="H25" s="51" t="s">
        <v>84</v>
      </c>
      <c r="I25" s="51">
        <v>24</v>
      </c>
      <c r="J25" s="51" t="s">
        <v>81</v>
      </c>
      <c r="K25" s="51" t="s">
        <v>84</v>
      </c>
      <c r="L25" s="51" t="s">
        <v>86</v>
      </c>
      <c r="M25" s="52">
        <v>25</v>
      </c>
      <c r="N25" s="51" t="s">
        <v>81</v>
      </c>
      <c r="O25" s="51" t="s">
        <v>81</v>
      </c>
      <c r="P25" s="51" t="s">
        <v>84</v>
      </c>
      <c r="Q25" s="53" t="s">
        <v>84</v>
      </c>
      <c r="R25" s="53" t="s">
        <v>81</v>
      </c>
      <c r="S25" s="53" t="s">
        <v>81</v>
      </c>
      <c r="T25" s="51" t="s">
        <v>81</v>
      </c>
      <c r="U25" s="51" t="s">
        <v>84</v>
      </c>
      <c r="V25" s="51">
        <f t="shared" si="1"/>
        <v>0</v>
      </c>
      <c r="W25" s="53">
        <v>276</v>
      </c>
      <c r="X25" s="53">
        <v>82.7</v>
      </c>
      <c r="Y25" s="53">
        <v>193</v>
      </c>
      <c r="Z25" s="54" t="s">
        <v>81</v>
      </c>
    </row>
    <row r="26" spans="1:27" ht="11.25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4"/>
    </row>
  </sheetData>
  <sheetProtection/>
  <printOptions/>
  <pageMargins left="1.1811023622047245" right="0.3937007874015748" top="0.35433070866141736" bottom="0.5118110236220472" header="0.5118110236220472" footer="0.5118110236220472"/>
  <pageSetup fitToHeight="1" fitToWidth="1"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2020-03-19T04:54:48Z</dcterms:created>
  <dcterms:modified xsi:type="dcterms:W3CDTF">2022-01-28T06:39:50Z</dcterms:modified>
  <cp:category/>
  <cp:version/>
  <cp:contentType/>
  <cp:contentStatus/>
</cp:coreProperties>
</file>