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0" activeTab="0"/>
  </bookViews>
  <sheets>
    <sheet name="14-02" sheetId="1" r:id="rId1"/>
  </sheets>
  <definedNames>
    <definedName name="_xlnm.Print_Area" localSheetId="0">'14-02'!$A$1:$R$754</definedName>
  </definedNames>
  <calcPr fullCalcOnLoad="1"/>
</workbook>
</file>

<file path=xl/sharedStrings.xml><?xml version="1.0" encoding="utf-8"?>
<sst xmlns="http://schemas.openxmlformats.org/spreadsheetml/2006/main" count="1009" uniqueCount="420">
  <si>
    <t>　　　　区分</t>
  </si>
  <si>
    <t>平成 29 年度</t>
  </si>
  <si>
    <t>平成 30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</si>
  <si>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</si>
  <si>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</si>
  <si>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</si>
  <si>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</si>
  <si>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</si>
  <si>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</si>
  <si>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</si>
  <si>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</si>
  <si>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</si>
  <si>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</si>
  <si>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</si>
  <si>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</si>
  <si>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</si>
  <si>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</si>
  <si>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</si>
  <si>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</si>
  <si>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</si>
  <si>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</si>
  <si>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</si>
  <si>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</si>
  <si>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</si>
  <si>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</si>
  <si>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</si>
  <si>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</si>
  <si>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</si>
  <si>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</si>
  <si>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</si>
  <si>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</si>
  <si>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</si>
  <si>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</si>
  <si>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</si>
  <si>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</si>
  <si>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</si>
  <si>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</si>
  <si>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</si>
  <si>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</si>
  <si>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</si>
  <si>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</si>
  <si>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</si>
  <si>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</si>
  <si>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</si>
  <si>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</si>
  <si>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</si>
  <si>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</si>
  <si>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</si>
  <si>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</si>
  <si>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17　石　川</t>
  </si>
  <si>
    <t xml:space="preserve">  年度及び</t>
  </si>
  <si>
    <t xml:space="preserve">  都道府県</t>
  </si>
  <si>
    <t xml:space="preserve"> 　　１４  平成 ３０ 年度　環境大臣の捕獲許可による捕獲鳥獣数</t>
  </si>
  <si>
    <t>（２）学術研究　　（Ａ）鳥　類   ①</t>
  </si>
  <si>
    <t>捕獲数計</t>
  </si>
  <si>
    <t>ｱｵｹﾞﾗ</t>
  </si>
  <si>
    <t>ｱｵｼﾞ</t>
  </si>
  <si>
    <t>ｱｶｱｼｼｷﾞ</t>
  </si>
  <si>
    <t>ｱｶｹﾞﾗ</t>
  </si>
  <si>
    <t>ｱｶｺｯｺ</t>
  </si>
  <si>
    <t>ｱｶｼｮｳﾋﾞﾝ</t>
  </si>
  <si>
    <t>ｱｶﾊﾗ</t>
  </si>
  <si>
    <t>ｱｶﾓｽﾞ</t>
  </si>
  <si>
    <t>ｱﾄﾘ</t>
  </si>
  <si>
    <t>ｱﾅﾄﾞﾘ</t>
  </si>
  <si>
    <t>ｱﾘｽｲ</t>
  </si>
  <si>
    <t>ｲｶﾙﾁﾄﾞﾘ</t>
  </si>
  <si>
    <t>ｲｿｼｷﾞ</t>
  </si>
  <si>
    <t>ｲｿﾋﾖﾄﾞﾘ</t>
  </si>
  <si>
    <t>ｳｸﾞｲｽ</t>
  </si>
  <si>
    <t>ｳｽﾞﾗｼｷﾞ</t>
  </si>
  <si>
    <t>平成 28 年度</t>
  </si>
  <si>
    <t>（２）学術研究　　（Ａ）鳥　類   ②</t>
  </si>
  <si>
    <t>　　　　区分</t>
  </si>
  <si>
    <t>ｳｿ</t>
  </si>
  <si>
    <t>ｴｿﾞﾋﾞﾀｷ</t>
  </si>
  <si>
    <t>ｴｿﾞﾑｼｸｲ</t>
  </si>
  <si>
    <t>ｴﾅｶﾞ</t>
  </si>
  <si>
    <t>ｴﾘｸﾞﾛｱｼﾞｻｼ</t>
  </si>
  <si>
    <t>ｴﾘﾏｷｼｷﾞ</t>
  </si>
  <si>
    <t>ｵｵｺﾉﾊｽﾞｸ</t>
  </si>
  <si>
    <t>ｵｵｼﾞｼｷﾞ</t>
  </si>
  <si>
    <t>ｵｵｼﾞｭﾘﾝ</t>
  </si>
  <si>
    <t>ｵｵｿﾘﾊｼｼｷﾞ</t>
  </si>
  <si>
    <t>ｵｵﾖｼｷﾘ</t>
  </si>
  <si>
    <t>ｵｵﾙﾘ</t>
  </si>
  <si>
    <t>ｵﾅｶﾞｶﾞﾓ</t>
  </si>
  <si>
    <t>ｵﾅｶﾞ</t>
  </si>
  <si>
    <t>ｵﾊﾞｼｷﾞ</t>
  </si>
  <si>
    <t>ｶｹｽ</t>
  </si>
  <si>
    <t>ｶｼﾗﾀﾞｶ</t>
  </si>
  <si>
    <t xml:space="preserve">  年度及び</t>
  </si>
  <si>
    <t>ﾐｽﾞﾅｷﾞﾄﾞﾘ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</si>
  <si>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</si>
  <si>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</si>
  <si>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</si>
  <si>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</si>
  <si>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</si>
  <si>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</si>
  <si>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</si>
  <si>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</si>
  <si>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</si>
  <si>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</si>
  <si>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</si>
  <si>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</si>
  <si>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</si>
  <si>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</si>
  <si>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</si>
  <si>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</si>
  <si>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</si>
  <si>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</si>
  <si>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</si>
  <si>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</si>
  <si>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</si>
  <si>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</si>
  <si>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</si>
  <si>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</si>
  <si>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</si>
  <si>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</si>
  <si>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</si>
  <si>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</si>
  <si>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</si>
  <si>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</si>
  <si>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</si>
  <si>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</si>
  <si>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</si>
  <si>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</si>
  <si>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</si>
  <si>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</si>
  <si>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</si>
  <si>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</si>
  <si>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</si>
  <si>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</si>
  <si>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</si>
  <si>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</si>
  <si>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</si>
  <si>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</si>
  <si>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</si>
  <si>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</si>
  <si>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</si>
  <si>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</si>
  <si>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（２）学術研究　　（Ａ）鳥　類   ③</t>
  </si>
  <si>
    <t>　　　　区分</t>
  </si>
  <si>
    <t>ｶﾂｵﾄﾞﾘ</t>
  </si>
  <si>
    <t>ｶｯｺｳ</t>
  </si>
  <si>
    <t>ｶﾞﾋﾞﾁｮｳ</t>
  </si>
  <si>
    <t>ｶﾔｸｸﾞﾘ</t>
  </si>
  <si>
    <t>ｶﾙｶﾞﾓ</t>
  </si>
  <si>
    <t>ｶﾜｶﾞﾗｽ</t>
  </si>
  <si>
    <t>ｶﾜｾﾐ</t>
  </si>
  <si>
    <t>ｶﾜﾗﾋﾜ</t>
  </si>
  <si>
    <t>ｶﾝﾑﾘｳﾐｽｽﾞﾒ</t>
  </si>
  <si>
    <t>ｷｱｼｼｷﾞ</t>
  </si>
  <si>
    <t>ｷｸｲﾀﾀﾞｷ</t>
  </si>
  <si>
    <t>ｷｼﾞﾊﾞﾄ</t>
  </si>
  <si>
    <t>ｷｾｷﾚｲ</t>
  </si>
  <si>
    <t>ｷﾊﾞｼﾘ</t>
  </si>
  <si>
    <t>ｷﾋﾞﾀｷ</t>
  </si>
  <si>
    <t>ｷｮｳｼﾞｮｼｷﾞ</t>
  </si>
  <si>
    <t>ｸﾛｱｼｱﾎｳﾄﾞﾘ</t>
  </si>
  <si>
    <t>12　千　葉</t>
  </si>
  <si>
    <t>19　山　梨</t>
  </si>
  <si>
    <t>26　京　都</t>
  </si>
  <si>
    <t>（２）学術研究　　（Ａ）鳥　類   ④</t>
  </si>
  <si>
    <t>ｸﾛｼﾞ</t>
  </si>
  <si>
    <t>ｸﾛﾂｸﾞﾐ</t>
  </si>
  <si>
    <t>ｺｶﾞﾓ</t>
  </si>
  <si>
    <t>ｺｶﾞﾗ</t>
  </si>
  <si>
    <t>ｺｹﾞﾗ</t>
  </si>
  <si>
    <t>ｺｻﾒﾋﾞﾀｷ</t>
  </si>
  <si>
    <t>ｺｼｼﾞﾛ</t>
  </si>
  <si>
    <t>ｺﾞｼﾞｭｳｶﾗ</t>
  </si>
  <si>
    <t>ｺｼﾞｭﾘﾝ</t>
  </si>
  <si>
    <t>ｺﾁﾄﾞﾘ</t>
  </si>
  <si>
    <t>ｺﾉﾊｽﾞｸ</t>
  </si>
  <si>
    <t>ｺﾏﾄﾞﾘ</t>
  </si>
  <si>
    <t>ｺﾑｸﾄﾞﾘ</t>
  </si>
  <si>
    <t>ｺﾓﾝｼｷﾞ</t>
  </si>
  <si>
    <t>ｺﾙﾘ</t>
  </si>
  <si>
    <t>ｻﾝｺｳﾁｮｳ</t>
  </si>
  <si>
    <t>ｻﾝｼｮｳｸｲ</t>
  </si>
  <si>
    <t>ｳﾐﾂﾊﾞﾒ</t>
  </si>
  <si>
    <t>01　北海道</t>
  </si>
  <si>
    <t>08　茨　城</t>
  </si>
  <si>
    <t>32　島　根</t>
  </si>
  <si>
    <t>34　広　島</t>
  </si>
  <si>
    <t>46　鹿児島</t>
  </si>
  <si>
    <t>（２）学術研究　　（Ａ）鳥　類   ⑤</t>
  </si>
  <si>
    <t>ｼｼﾞｭｳｶﾗ</t>
  </si>
  <si>
    <t>ｼﾏｸｲﾅ</t>
  </si>
  <si>
    <t>ｼﾏｾﾝﾆｭｳ</t>
  </si>
  <si>
    <t>ｼﾒ</t>
  </si>
  <si>
    <t>ｼﾞｮｳﾋﾞﾀｷ</t>
  </si>
  <si>
    <t>ｼﾛﾁﾄﾞﾘ</t>
  </si>
  <si>
    <t>ｼﾛﾊﾗ</t>
  </si>
  <si>
    <t>ｽｽﾞﾒ</t>
  </si>
  <si>
    <t>ｾｸﾞﾛ</t>
  </si>
  <si>
    <t>ｾｯｶ</t>
  </si>
  <si>
    <t>ｾﾝﾀﾞｲﾑｼｸｲ</t>
  </si>
  <si>
    <t>ｿｳｼﾁｮｳ</t>
  </si>
  <si>
    <t>ｿﾘﾊｼｼｷﾞ</t>
  </si>
  <si>
    <t>ﾀﾞｲﾄｳ</t>
  </si>
  <si>
    <t>ﾀｶﾌﾞｼｷﾞ</t>
  </si>
  <si>
    <t>ﾀｼｷﾞ</t>
  </si>
  <si>
    <t>ﾁｺﾞﾓｽﾞ</t>
  </si>
  <si>
    <t>ｺﾉﾊｽﾞｸ</t>
  </si>
  <si>
    <t>03　岩　手</t>
  </si>
  <si>
    <t>（２）学術研究　　（Ａ）鳥　類   ⑥</t>
  </si>
  <si>
    <t>ﾁｭｳｼﾞｼｷﾞ</t>
  </si>
  <si>
    <t>ﾁｭｳｼｬｸｼｷﾞ</t>
  </si>
  <si>
    <t>ﾁｮｳｹﾞﾝﾎﾞｳ</t>
  </si>
  <si>
    <t>ﾂｸﾞﾐ</t>
  </si>
  <si>
    <t>ﾂﾊﾞﾒ</t>
  </si>
  <si>
    <t>ﾄｳﾈﾝ</t>
  </si>
  <si>
    <t>ﾄﾗﾂｸﾞﾐ</t>
  </si>
  <si>
    <t>ﾉｺﾞﾏ</t>
  </si>
  <si>
    <t>ﾉｼﾞｺ</t>
  </si>
  <si>
    <t>ﾉﾋﾞﾀｷ</t>
  </si>
  <si>
    <t>ﾊﾁｸﾏ</t>
  </si>
  <si>
    <t>ﾊﾏｼｷﾞ</t>
  </si>
  <si>
    <t>ﾊﾘｵｼｷﾞ</t>
  </si>
  <si>
    <t>ﾋｶﾞﾗ</t>
  </si>
  <si>
    <t>ﾋﾊﾞﾘｼｷﾞ</t>
  </si>
  <si>
    <t>ﾋﾒｸﾛｳﾐﾂﾊﾞﾒ</t>
  </si>
  <si>
    <t>ﾋﾖﾄﾞﾘ</t>
  </si>
  <si>
    <t>41　佐　賀</t>
  </si>
  <si>
    <t>（２）学術研究　　（Ａ）鳥　類   ⑦</t>
  </si>
  <si>
    <t>ﾋﾞﾝｽﾞｲ</t>
  </si>
  <si>
    <t>ﾌｸﾛｳ</t>
  </si>
  <si>
    <t>ﾌﾞｯﾎﾟｳｿｳ</t>
  </si>
  <si>
    <t>ﾍﾞﾆｱｼﾞｻｼ</t>
  </si>
  <si>
    <t>ﾍﾞﾆﾏｼｺ</t>
  </si>
  <si>
    <t>ﾎｵｱｶ</t>
  </si>
  <si>
    <t>ﾎｵｼﾞﾛ</t>
  </si>
  <si>
    <t>ﾎﾄﾄｷﾞｽ</t>
  </si>
  <si>
    <t>ﾏﾋﾜ</t>
  </si>
  <si>
    <t>ﾏﾐｼﾞﾛ</t>
  </si>
  <si>
    <t>ﾏﾐｼﾞﾛｱｼﾞｻｼ</t>
  </si>
  <si>
    <t>ﾏﾐﾁｬｼﾞﾅｲ</t>
  </si>
  <si>
    <t>ﾐｿｻｻﾞｲ</t>
  </si>
  <si>
    <t>ﾐﾔﾏﾎｵｼﾞﾛ</t>
  </si>
  <si>
    <t>ﾑｷﾞﾏｷ</t>
  </si>
  <si>
    <t>ﾑｸﾄﾞﾘ</t>
  </si>
  <si>
    <t>ﾒｼﾞﾛ</t>
  </si>
  <si>
    <t xml:space="preserve">  都道府県</t>
  </si>
  <si>
    <t>平成 28 年度</t>
  </si>
  <si>
    <t>17　石　川</t>
  </si>
  <si>
    <t>20　長　野</t>
  </si>
  <si>
    <t>21　岐　阜</t>
  </si>
  <si>
    <t>22　静　岡</t>
  </si>
  <si>
    <t>23　愛　知</t>
  </si>
  <si>
    <t>28　兵　庫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</si>
  <si>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</si>
  <si>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</si>
  <si>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</si>
  <si>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</si>
  <si>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</si>
  <si>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</si>
  <si>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</si>
  <si>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39　高　知</t>
  </si>
  <si>
    <t>41　佐　賀</t>
  </si>
  <si>
    <t>42　長　崎</t>
  </si>
  <si>
    <t>43　熊　本</t>
  </si>
  <si>
    <t>46　鹿児島</t>
  </si>
  <si>
    <t>47　沖　縄</t>
  </si>
  <si>
    <t>（２）学術研究　　（Ａ）鳥　類   ⑧</t>
  </si>
  <si>
    <t>　　　　区分</t>
  </si>
  <si>
    <t>ﾒﾀﾞｲﾁﾄﾞﾘ</t>
  </si>
  <si>
    <t>ﾒﾎﾞｿﾑｼｸｲ</t>
  </si>
  <si>
    <t>ﾒﾎﾞｿﾑｼｸｲ</t>
  </si>
  <si>
    <t>ﾓｽﾞ</t>
  </si>
  <si>
    <t>ﾔﾌﾞｻﾒ</t>
  </si>
  <si>
    <t>ﾔﾏｶﾞﾗ</t>
  </si>
  <si>
    <t>ﾘｭｳｷｭｳ</t>
  </si>
  <si>
    <t>ﾘｭｳｷｭｳ</t>
  </si>
  <si>
    <t>ﾘｭｳｷｭｳﾂﾊﾞﾒ</t>
  </si>
  <si>
    <t>ﾙﾘﾋﾞﾀｷ</t>
  </si>
  <si>
    <t>その他</t>
  </si>
  <si>
    <t>そ の 他 内 訳</t>
  </si>
  <si>
    <t>上種</t>
  </si>
  <si>
    <t>ｱｶｼｮｳﾋﾞﾝ</t>
  </si>
  <si>
    <t>ｺﾉﾊｽﾞｸ</t>
  </si>
  <si>
    <t>ｻﾝｺｳﾁｮｳ</t>
  </si>
  <si>
    <t xml:space="preserve">  都道府県</t>
  </si>
  <si>
    <t>平成 28 年度</t>
  </si>
  <si>
    <t>ｲｶﾙ</t>
  </si>
  <si>
    <t>富山県</t>
  </si>
  <si>
    <t>01　北海道</t>
  </si>
  <si>
    <t>ｵｵﾊｼｼｷﾞ</t>
  </si>
  <si>
    <t>宮城県</t>
  </si>
  <si>
    <t>02　青　森</t>
  </si>
  <si>
    <t>ｵｵﾏｼｺ</t>
  </si>
  <si>
    <t>長野県</t>
  </si>
  <si>
    <t>ｶｲﾂﾌﾞﾘ</t>
  </si>
  <si>
    <t>山口県</t>
  </si>
  <si>
    <t>ｷﾘｱｲ</t>
  </si>
  <si>
    <t>ｸｻｼｷﾞ</t>
  </si>
  <si>
    <t>ｸﾛｺｼｼﾞﾛｳﾐﾂﾊﾞﾒ</t>
  </si>
  <si>
    <t>07　福　島</t>
  </si>
  <si>
    <t>ｺﾎｵｱｶ</t>
  </si>
  <si>
    <t>08　茨　城</t>
  </si>
  <si>
    <t>ｻﾒﾋﾞﾀｷ</t>
  </si>
  <si>
    <t>09　栃　木</t>
  </si>
  <si>
    <t>10　群　馬</t>
  </si>
  <si>
    <t>ｼﾞｭｳｲﾁ</t>
  </si>
  <si>
    <t>11　埼　玉</t>
  </si>
  <si>
    <t>ﾀﾞｲｾﾞﾝ</t>
  </si>
  <si>
    <t>ﾂﾐ</t>
  </si>
  <si>
    <t>13　東　京</t>
  </si>
  <si>
    <t>ﾊｲﾀｶ</t>
  </si>
  <si>
    <t>14　神奈川</t>
  </si>
  <si>
    <t>ﾊｸｾｷﾚｲ</t>
  </si>
  <si>
    <t>福島県</t>
  </si>
  <si>
    <t>15　新　潟</t>
  </si>
  <si>
    <t>ﾏｶﾞﾓ</t>
  </si>
  <si>
    <t>16　富　山</t>
  </si>
  <si>
    <t>ﾒﾘｹﾝｷｱｼｼｷﾞ</t>
  </si>
  <si>
    <t>17　石　川</t>
  </si>
  <si>
    <t>ﾔﾏｼｷﾞ</t>
  </si>
  <si>
    <t>18　福　井</t>
  </si>
  <si>
    <t>ﾔﾏﾄﾞﾘ</t>
  </si>
  <si>
    <t>19　山　梨</t>
  </si>
  <si>
    <t>ﾖｼｺﾞｲ</t>
  </si>
  <si>
    <t>24　三　重</t>
  </si>
  <si>
    <t>26　京　都</t>
  </si>
  <si>
    <t>35　山　口</t>
  </si>
  <si>
    <t>37　香　川</t>
  </si>
  <si>
    <t>45　宮　崎</t>
  </si>
  <si>
    <t xml:space="preserve">（２）学術研究　　（Ｂ）卵　類   </t>
  </si>
  <si>
    <t>採取数計</t>
  </si>
  <si>
    <t>卵</t>
  </si>
  <si>
    <t>平成 28 年度</t>
  </si>
  <si>
    <t>（２）学術研究　　（Ｃ）獣　類   ①</t>
  </si>
  <si>
    <t>　 　（単位：頭）</t>
  </si>
  <si>
    <t>ｵｷﾅﾜ</t>
  </si>
  <si>
    <t>ｱｶﾈｽﾞﾐ</t>
  </si>
  <si>
    <t>ｱﾌﾞﾗｺｳﾓﾘ</t>
  </si>
  <si>
    <t>ｳｻｷﾞｺｳﾓﾘ</t>
  </si>
  <si>
    <t>ｺｷｸｶﾞｼﾗ</t>
  </si>
  <si>
    <t>ｶｸﾞﾔｺｳﾓﾘ</t>
  </si>
  <si>
    <t>ｶｸﾞﾗｺｳﾓﾘ</t>
  </si>
  <si>
    <t>ｷｸｶﾞｼﾗｺｳﾓﾘ</t>
  </si>
  <si>
    <t>ｸﾋﾞﾜｵｵｺｳﾓﾘ</t>
  </si>
  <si>
    <t>ｸﾋﾞﾜｺｳﾓﾘ</t>
  </si>
  <si>
    <t>ｸﾛｵｵｱﾌﾞﾗ</t>
  </si>
  <si>
    <t>ｸﾛﾎｵﾋｹﾞ</t>
  </si>
  <si>
    <t>ｺｷｸｶﾞｼﾗ</t>
  </si>
  <si>
    <t>ｼﾞﾈｽﾞﾐ</t>
  </si>
  <si>
    <t>ｽﾐｽﾈｽﾞﾐ</t>
  </si>
  <si>
    <t>ﾁﾁﾌﾞｺｳﾓﾘ</t>
  </si>
  <si>
    <t>ｺｳﾓﾘ</t>
  </si>
  <si>
    <t>ｺｳﾓﾘ</t>
  </si>
  <si>
    <t>（２）学術研究　　（Ｃ）獣　類   ②</t>
  </si>
  <si>
    <t>ﾂｷﾉﾜｸﾞﾏ</t>
  </si>
  <si>
    <t>ﾉﾚﾝｺｳﾓﾘ</t>
  </si>
  <si>
    <t>ﾊﾀﾈｽﾞﾐ</t>
  </si>
  <si>
    <t>ﾋﾅｺｳﾓﾘ</t>
  </si>
  <si>
    <t>ﾋﾐｽﾞ</t>
  </si>
  <si>
    <t>ﾋﾒﾈｽﾞﾐ</t>
  </si>
  <si>
    <t>ﾓﾓｼﾞﾛｺｳﾓﾘ</t>
  </si>
  <si>
    <t>ﾓﾘｱﾌﾞﾗｺｳﾓﾘ</t>
  </si>
  <si>
    <t>ﾔﾏｺｳﾓﾘ</t>
  </si>
  <si>
    <t>ﾕﾋﾞﾅｶﾞ</t>
  </si>
  <si>
    <t>ﾃﾝｸﾞｺｳﾓﾘ</t>
  </si>
  <si>
    <t>12　千　葉</t>
  </si>
  <si>
    <t>（２）学術研究　　（Ｃ）獣　類   ③</t>
  </si>
  <si>
    <t>ｱｽﾞﾏﾓｸﾞﾗ</t>
  </si>
  <si>
    <t>岐阜県</t>
  </si>
  <si>
    <t>ﾈｽﾞﾐ科</t>
  </si>
  <si>
    <t>群馬県</t>
  </si>
  <si>
    <t>ﾊﾀﾈｽﾞﾐ亜科</t>
  </si>
  <si>
    <t>-</t>
  </si>
  <si>
    <t>ｼﾍﾞﾘｱｼﾞｭﾘﾝ</t>
  </si>
  <si>
    <t>ｺｸｶﾞﾝ</t>
  </si>
  <si>
    <t>北海道</t>
  </si>
  <si>
    <t>ｵｼﾄﾞﾘ</t>
  </si>
  <si>
    <t>ｳﾐﾈｺ</t>
  </si>
  <si>
    <t>ｳﾄｳ</t>
  </si>
  <si>
    <t>ﾊﾘｵｱﾏﾂﾊﾞﾒ</t>
  </si>
  <si>
    <t>北海道</t>
  </si>
  <si>
    <t>ﾊｸｾｷﾚｲ</t>
  </si>
  <si>
    <t>ｳﾐﾈｺ</t>
  </si>
  <si>
    <t>ｵｵｾｸﾞﾛｶﾓﾒ</t>
  </si>
  <si>
    <t>ｳｽﾘﾎｵﾋｹﾞｺｳﾓﾘ</t>
  </si>
  <si>
    <t>ﾋﾒﾎﾘｶﾜｺｳﾓﾘ</t>
  </si>
  <si>
    <t>ｳｽﾘﾄﾞｰﾍﾞﾝﾄﾝｺｳﾓﾘ</t>
  </si>
  <si>
    <t>ｺﾔﾏｺｳﾓﾘ</t>
  </si>
  <si>
    <t>ｴｿﾞﾎｵﾋｹﾞｺｳﾓﾘ</t>
  </si>
  <si>
    <t>ｵｵｱﾌﾞﾗｺｳﾓﾘ</t>
  </si>
  <si>
    <t>ｾﾞﾆｶﾞﾀｱｻﾞﾗｼ</t>
  </si>
  <si>
    <t>ｺﾞﾏﾌｱｻﾞﾗｼ</t>
  </si>
  <si>
    <t>ﾋﾒﾋﾅｺｳﾓﾘ</t>
  </si>
  <si>
    <t>ｵｵｱｼﾄｶﾞﾘﾈｽﾞﾐ</t>
  </si>
  <si>
    <t>ｸﾛｵｵｱﾌﾞﾗｺｳﾓﾘ</t>
  </si>
  <si>
    <t>ﾄｳｷｮｳﾄｶﾞﾘﾈｽﾞﾐ</t>
  </si>
  <si>
    <t>ﾋｸﾞﾏ</t>
  </si>
  <si>
    <t>-</t>
  </si>
  <si>
    <t>ﾎﾝｼｭｳﾋｽﾞﾐ</t>
  </si>
  <si>
    <t>ﾎﾝﾄﾞｱｶﾈｽﾞﾐ</t>
  </si>
  <si>
    <t>ﾎﾝﾄﾞﾋﾒﾈｽﾞﾐ</t>
  </si>
  <si>
    <t>長野県</t>
  </si>
  <si>
    <t>愛知県</t>
  </si>
  <si>
    <t>三重県</t>
  </si>
  <si>
    <t>ﾎﾝﾄﾞﾉﾚﾝｺｳﾓﾘ</t>
  </si>
  <si>
    <t>富山県</t>
  </si>
  <si>
    <t>ｺｳﾓﾘ</t>
  </si>
  <si>
    <t>ﾆﾎﾝｺﾃﾝｸﾞ</t>
  </si>
  <si>
    <t>ﾆﾎﾝｼﾞｶ</t>
  </si>
  <si>
    <t>(性不明)</t>
  </si>
  <si>
    <t>ﾆﾎﾝﾃﾝｸﾞ</t>
  </si>
  <si>
    <t>ﾆﾎﾝﾕﾋﾞﾅｶﾞ</t>
  </si>
  <si>
    <t>ﾎｵﾋｹﾞ</t>
  </si>
  <si>
    <t>ｺｷｸｶﾞｼﾗ</t>
  </si>
  <si>
    <t>ﾋﾒﾎｵﾋｹﾞ</t>
  </si>
  <si>
    <t>ﾔﾝﾊﾞﾙ</t>
  </si>
  <si>
    <t>ﾔｴﾔﾏ</t>
  </si>
  <si>
    <t>（単位：羽）</t>
  </si>
  <si>
    <t>　 　</t>
  </si>
  <si>
    <t>（単位：個）</t>
  </si>
  <si>
    <t>（単位：頭）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</si>
</sst>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name val="ＭＳ 明朝"/>
      <family val="1"/>
    </font>
    <font>
      <sz val="6"/>
      <name val="游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/>
      <top/>
      <bottom/>
    </border>
    <border>
      <left style="hair"/>
      <right style="thin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thin"/>
      <right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 style="hair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176" fontId="2" fillId="0" borderId="10" xfId="61" applyNumberFormat="1" applyFont="1" applyFill="1" applyBorder="1" applyAlignment="1" applyProtection="1">
      <alignment horizontal="right"/>
      <protection/>
    </xf>
    <xf numFmtId="176" fontId="2" fillId="0" borderId="11" xfId="61" applyNumberFormat="1" applyFont="1" applyFill="1" applyBorder="1" applyAlignment="1">
      <alignment horizontal="right"/>
      <protection/>
    </xf>
    <xf numFmtId="176" fontId="2" fillId="0" borderId="12" xfId="61" applyNumberFormat="1" applyFont="1" applyFill="1" applyBorder="1" applyAlignment="1" applyProtection="1">
      <alignment horizontal="right"/>
      <protection/>
    </xf>
    <xf numFmtId="176" fontId="2" fillId="0" borderId="10" xfId="61" applyNumberFormat="1" applyFont="1" applyFill="1" applyBorder="1" applyAlignment="1">
      <alignment horizontal="right"/>
      <protection/>
    </xf>
    <xf numFmtId="0" fontId="2" fillId="0" borderId="0" xfId="61" applyFont="1" applyFill="1">
      <alignment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2" fillId="0" borderId="0" xfId="61" applyFont="1" applyFill="1" applyAlignment="1">
      <alignment horizontal="left"/>
      <protection/>
    </xf>
    <xf numFmtId="0" fontId="2" fillId="0" borderId="0" xfId="61" applyFont="1">
      <alignment/>
      <protection/>
    </xf>
    <xf numFmtId="0" fontId="4" fillId="0" borderId="0" xfId="61" applyFont="1" applyFill="1" applyAlignment="1" applyProtection="1">
      <alignment vertical="center"/>
      <protection/>
    </xf>
    <xf numFmtId="38" fontId="6" fillId="0" borderId="0" xfId="61" applyNumberFormat="1" applyFont="1" applyFill="1" applyAlignment="1" applyProtection="1">
      <alignment vertical="center"/>
      <protection/>
    </xf>
    <xf numFmtId="38" fontId="6" fillId="0" borderId="0" xfId="61" applyNumberFormat="1" applyFont="1" applyFill="1" applyAlignment="1">
      <alignment vertical="center"/>
      <protection/>
    </xf>
    <xf numFmtId="38" fontId="6" fillId="0" borderId="0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2" fillId="0" borderId="13" xfId="61" applyNumberFormat="1" applyFont="1" applyFill="1" applyBorder="1">
      <alignment/>
      <protection/>
    </xf>
    <xf numFmtId="38" fontId="2" fillId="0" borderId="14" xfId="61" applyNumberFormat="1" applyFont="1" applyFill="1" applyBorder="1" applyAlignment="1" applyProtection="1">
      <alignment horizontal="center" vertical="center"/>
      <protection/>
    </xf>
    <xf numFmtId="38" fontId="2" fillId="0" borderId="14" xfId="61" applyNumberFormat="1" applyFont="1" applyFill="1" applyBorder="1" applyAlignment="1">
      <alignment horizontal="center"/>
      <protection/>
    </xf>
    <xf numFmtId="38" fontId="2" fillId="0" borderId="14" xfId="61" applyNumberFormat="1" applyFont="1" applyFill="1" applyBorder="1" applyAlignment="1" applyProtection="1">
      <alignment horizontal="left" vertical="center"/>
      <protection/>
    </xf>
    <xf numFmtId="38" fontId="2" fillId="0" borderId="15" xfId="61" applyNumberFormat="1" applyFont="1" applyFill="1" applyBorder="1">
      <alignment/>
      <protection/>
    </xf>
    <xf numFmtId="38" fontId="2" fillId="0" borderId="16" xfId="61" applyNumberFormat="1" applyFont="1" applyFill="1" applyBorder="1" applyAlignment="1" applyProtection="1">
      <alignment horizontal="center" vertical="center"/>
      <protection/>
    </xf>
    <xf numFmtId="38" fontId="2" fillId="0" borderId="11" xfId="61" applyNumberFormat="1" applyFont="1" applyFill="1" applyBorder="1" applyAlignment="1">
      <alignment horizontal="center" vertical="center" wrapText="1"/>
      <protection/>
    </xf>
    <xf numFmtId="38" fontId="2" fillId="0" borderId="11" xfId="61" applyNumberFormat="1" applyFont="1" applyFill="1" applyBorder="1" applyAlignment="1">
      <alignment horizontal="center"/>
      <protection/>
    </xf>
    <xf numFmtId="38" fontId="2" fillId="0" borderId="11" xfId="61" applyNumberFormat="1" applyFont="1" applyFill="1" applyBorder="1" applyAlignment="1">
      <alignment horizontal="center" vertical="center"/>
      <protection/>
    </xf>
    <xf numFmtId="38" fontId="2" fillId="0" borderId="11" xfId="61" applyNumberFormat="1" applyFont="1" applyFill="1" applyBorder="1" applyAlignment="1">
      <alignment horizontal="left" vertical="center"/>
      <protection/>
    </xf>
    <xf numFmtId="38" fontId="2" fillId="0" borderId="17" xfId="61" applyNumberFormat="1" applyFont="1" applyFill="1" applyBorder="1">
      <alignment/>
      <protection/>
    </xf>
    <xf numFmtId="38" fontId="2" fillId="0" borderId="16" xfId="61" applyNumberFormat="1" applyFont="1" applyFill="1" applyBorder="1">
      <alignment/>
      <protection/>
    </xf>
    <xf numFmtId="38" fontId="2" fillId="0" borderId="11" xfId="61" applyNumberFormat="1" applyFill="1" applyBorder="1" applyAlignment="1">
      <alignment horizontal="center" vertical="center"/>
      <protection/>
    </xf>
    <xf numFmtId="38" fontId="2" fillId="0" borderId="17" xfId="61" applyNumberFormat="1" applyFont="1" applyFill="1" applyBorder="1" applyAlignment="1">
      <alignment horizontal="center"/>
      <protection/>
    </xf>
    <xf numFmtId="38" fontId="2" fillId="0" borderId="16" xfId="61" applyNumberFormat="1" applyFont="1" applyFill="1" applyBorder="1" applyAlignment="1" applyProtection="1">
      <alignment horizontal="left"/>
      <protection/>
    </xf>
    <xf numFmtId="38" fontId="2" fillId="0" borderId="11" xfId="61" applyNumberFormat="1" applyFont="1" applyFill="1" applyBorder="1" applyAlignment="1" applyProtection="1">
      <alignment horizontal="center" vertic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left" vertical="center"/>
      <protection/>
    </xf>
    <xf numFmtId="38" fontId="2" fillId="0" borderId="18" xfId="61" applyNumberFormat="1" applyFont="1" applyFill="1" applyBorder="1" applyAlignment="1">
      <alignment horizontal="center" vertical="center"/>
      <protection/>
    </xf>
    <xf numFmtId="38" fontId="2" fillId="0" borderId="18" xfId="61" applyNumberFormat="1" applyFont="1" applyFill="1" applyBorder="1" applyAlignment="1">
      <alignment horizontal="center"/>
      <protection/>
    </xf>
    <xf numFmtId="38" fontId="2" fillId="0" borderId="18" xfId="61" applyNumberFormat="1" applyFont="1" applyFill="1" applyBorder="1" applyAlignment="1">
      <alignment horizontal="left" vertical="center"/>
      <protection/>
    </xf>
    <xf numFmtId="38" fontId="2" fillId="0" borderId="19" xfId="61" applyNumberFormat="1" applyFont="1" applyFill="1" applyBorder="1">
      <alignment/>
      <protection/>
    </xf>
    <xf numFmtId="38" fontId="2" fillId="0" borderId="20" xfId="61" applyNumberFormat="1" applyFont="1" applyFill="1" applyBorder="1" applyAlignment="1" applyProtection="1">
      <alignment horizontal="center"/>
      <protection/>
    </xf>
    <xf numFmtId="176" fontId="2" fillId="0" borderId="11" xfId="61" applyNumberFormat="1" applyFont="1" applyFill="1" applyBorder="1" applyAlignment="1" applyProtection="1">
      <alignment horizontal="right"/>
      <protection/>
    </xf>
    <xf numFmtId="176" fontId="2" fillId="0" borderId="17" xfId="61" applyNumberFormat="1" applyFont="1" applyFill="1" applyBorder="1" applyAlignment="1">
      <alignment horizontal="right"/>
      <protection/>
    </xf>
    <xf numFmtId="176" fontId="2" fillId="0" borderId="12" xfId="61" applyNumberFormat="1" applyFont="1" applyFill="1" applyBorder="1" applyAlignment="1">
      <alignment horizontal="right"/>
      <protection/>
    </xf>
    <xf numFmtId="38" fontId="2" fillId="0" borderId="21" xfId="61" applyNumberFormat="1" applyFont="1" applyFill="1" applyBorder="1" applyAlignment="1" applyProtection="1">
      <alignment horizontal="center"/>
      <protection/>
    </xf>
    <xf numFmtId="176" fontId="2" fillId="0" borderId="11" xfId="61" applyNumberFormat="1" applyFont="1" applyFill="1" applyBorder="1" applyAlignment="1" applyProtection="1">
      <alignment horizontal="right"/>
      <protection locked="0"/>
    </xf>
    <xf numFmtId="176" fontId="2" fillId="0" borderId="22" xfId="61" applyNumberFormat="1" applyFont="1" applyFill="1" applyBorder="1" applyAlignment="1" applyProtection="1">
      <alignment horizontal="right"/>
      <protection locked="0"/>
    </xf>
    <xf numFmtId="176" fontId="2" fillId="0" borderId="17" xfId="61" applyNumberFormat="1" applyFont="1" applyFill="1" applyBorder="1" applyAlignment="1" applyProtection="1">
      <alignment horizontal="right"/>
      <protection locked="0"/>
    </xf>
    <xf numFmtId="38" fontId="2" fillId="0" borderId="16" xfId="61" applyNumberFormat="1" applyFont="1" applyFill="1" applyBorder="1" applyAlignment="1" applyProtection="1">
      <alignment horizontal="center"/>
      <protection/>
    </xf>
    <xf numFmtId="38" fontId="2" fillId="0" borderId="23" xfId="61" applyNumberFormat="1" applyFont="1" applyFill="1" applyBorder="1" applyAlignment="1" applyProtection="1">
      <alignment horizontal="center"/>
      <protection/>
    </xf>
    <xf numFmtId="176" fontId="2" fillId="0" borderId="18" xfId="61" applyNumberFormat="1" applyFont="1" applyFill="1" applyBorder="1" applyAlignment="1" applyProtection="1">
      <alignment horizontal="right"/>
      <protection locked="0"/>
    </xf>
    <xf numFmtId="176" fontId="2" fillId="0" borderId="19" xfId="61" applyNumberFormat="1" applyFont="1" applyFill="1" applyBorder="1" applyAlignment="1" applyProtection="1">
      <alignment horizontal="right"/>
      <protection locked="0"/>
    </xf>
    <xf numFmtId="38" fontId="2" fillId="0" borderId="24" xfId="61" applyNumberFormat="1" applyFont="1" applyFill="1" applyBorder="1" applyAlignment="1" applyProtection="1">
      <alignment horizontal="center"/>
      <protection/>
    </xf>
    <xf numFmtId="176" fontId="2" fillId="0" borderId="25" xfId="61" applyNumberFormat="1" applyFont="1" applyFill="1" applyBorder="1" applyAlignment="1" applyProtection="1">
      <alignment horizontal="right"/>
      <protection locked="0"/>
    </xf>
    <xf numFmtId="176" fontId="2" fillId="0" borderId="26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Border="1" applyAlignment="1">
      <alignment horizontal="left"/>
      <protection/>
    </xf>
    <xf numFmtId="0" fontId="2" fillId="0" borderId="0" xfId="61" applyFont="1" applyBorder="1">
      <alignment/>
      <protection/>
    </xf>
    <xf numFmtId="0" fontId="4" fillId="0" borderId="0" xfId="61" applyFont="1" applyFill="1" applyBorder="1" applyAlignment="1" applyProtection="1">
      <alignment vertical="center"/>
      <protection/>
    </xf>
    <xf numFmtId="38" fontId="2" fillId="0" borderId="14" xfId="61" applyNumberFormat="1" applyFont="1" applyFill="1" applyBorder="1">
      <alignment/>
      <protection/>
    </xf>
    <xf numFmtId="38" fontId="2" fillId="0" borderId="15" xfId="61" applyNumberFormat="1" applyFont="1" applyFill="1" applyBorder="1" applyAlignment="1">
      <alignment horizontal="left"/>
      <protection/>
    </xf>
    <xf numFmtId="38" fontId="2" fillId="0" borderId="11" xfId="61" applyNumberFormat="1" applyFont="1" applyFill="1" applyBorder="1">
      <alignment/>
      <protection/>
    </xf>
    <xf numFmtId="38" fontId="2" fillId="0" borderId="17" xfId="61" applyNumberFormat="1" applyFont="1" applyFill="1" applyBorder="1" applyAlignment="1">
      <alignment horizontal="left"/>
      <protection/>
    </xf>
    <xf numFmtId="38" fontId="2" fillId="0" borderId="11" xfId="61" applyNumberFormat="1" applyFill="1" applyBorder="1" applyAlignment="1">
      <alignment horizontal="center"/>
      <protection/>
    </xf>
    <xf numFmtId="38" fontId="2" fillId="0" borderId="18" xfId="61" applyNumberFormat="1" applyFont="1" applyFill="1" applyBorder="1">
      <alignment/>
      <protection/>
    </xf>
    <xf numFmtId="38" fontId="2" fillId="0" borderId="19" xfId="61" applyNumberFormat="1" applyFont="1" applyFill="1" applyBorder="1" applyAlignment="1">
      <alignment horizontal="left"/>
      <protection/>
    </xf>
    <xf numFmtId="0" fontId="4" fillId="0" borderId="0" xfId="61" applyFont="1" applyFill="1" applyBorder="1">
      <alignment/>
      <protection/>
    </xf>
    <xf numFmtId="0" fontId="2" fillId="0" borderId="14" xfId="61" applyFont="1" applyFill="1" applyBorder="1" applyAlignment="1">
      <alignment horizontal="left"/>
      <protection/>
    </xf>
    <xf numFmtId="0" fontId="2" fillId="0" borderId="11" xfId="61" applyFont="1" applyFill="1" applyBorder="1" applyAlignment="1">
      <alignment horizontal="left"/>
      <protection/>
    </xf>
    <xf numFmtId="0" fontId="2" fillId="0" borderId="11" xfId="61" applyFont="1" applyFill="1" applyBorder="1" applyAlignment="1">
      <alignment horizontal="center"/>
      <protection/>
    </xf>
    <xf numFmtId="38" fontId="2" fillId="0" borderId="17" xfId="61" applyNumberFormat="1" applyFill="1" applyBorder="1" applyAlignment="1">
      <alignment horizontal="center"/>
      <protection/>
    </xf>
    <xf numFmtId="0" fontId="2" fillId="0" borderId="18" xfId="61" applyFont="1" applyFill="1" applyBorder="1" applyAlignment="1">
      <alignment horizontal="left"/>
      <protection/>
    </xf>
    <xf numFmtId="0" fontId="4" fillId="0" borderId="0" xfId="61" applyFont="1" applyFill="1">
      <alignment/>
      <protection/>
    </xf>
    <xf numFmtId="38" fontId="2" fillId="0" borderId="14" xfId="61" applyNumberFormat="1" applyFont="1" applyFill="1" applyBorder="1" applyAlignment="1">
      <alignment horizontal="left"/>
      <protection/>
    </xf>
    <xf numFmtId="38" fontId="2" fillId="0" borderId="11" xfId="61" applyNumberFormat="1" applyFont="1" applyFill="1" applyBorder="1" applyAlignment="1">
      <alignment horizontal="left"/>
      <protection/>
    </xf>
    <xf numFmtId="38" fontId="2" fillId="0" borderId="18" xfId="61" applyNumberFormat="1" applyFont="1" applyFill="1" applyBorder="1" applyAlignment="1">
      <alignment horizontal="left"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2" fillId="0" borderId="0" xfId="61" applyNumberFormat="1" applyFont="1" applyFill="1" applyAlignment="1">
      <alignment horizontal="right"/>
      <protection/>
    </xf>
    <xf numFmtId="38" fontId="2" fillId="0" borderId="27" xfId="61" applyNumberFormat="1" applyFont="1" applyBorder="1">
      <alignment/>
      <protection/>
    </xf>
    <xf numFmtId="38" fontId="2" fillId="0" borderId="28" xfId="61" applyNumberFormat="1" applyFont="1" applyBorder="1">
      <alignment/>
      <protection/>
    </xf>
    <xf numFmtId="38" fontId="2" fillId="0" borderId="28" xfId="61" applyNumberFormat="1" applyFont="1" applyBorder="1" applyAlignment="1">
      <alignment horizontal="right"/>
      <protection/>
    </xf>
    <xf numFmtId="38" fontId="2" fillId="0" borderId="29" xfId="61" applyNumberFormat="1" applyFont="1" applyBorder="1" applyAlignment="1">
      <alignment horizontal="right"/>
      <protection/>
    </xf>
    <xf numFmtId="38" fontId="2" fillId="0" borderId="30" xfId="61" applyNumberFormat="1" applyFont="1" applyBorder="1">
      <alignment/>
      <protection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right"/>
      <protection/>
    </xf>
    <xf numFmtId="38" fontId="2" fillId="0" borderId="31" xfId="61" applyNumberFormat="1" applyFont="1" applyBorder="1" applyAlignment="1">
      <alignment horizontal="right"/>
      <protection/>
    </xf>
    <xf numFmtId="38" fontId="2" fillId="0" borderId="30" xfId="61" applyNumberFormat="1" applyFont="1" applyBorder="1" applyAlignment="1">
      <alignment horizontal="center"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32" xfId="61" applyNumberFormat="1" applyFont="1" applyBorder="1">
      <alignment/>
      <protection/>
    </xf>
    <xf numFmtId="38" fontId="2" fillId="0" borderId="33" xfId="61" applyNumberFormat="1" applyFont="1" applyBorder="1">
      <alignment/>
      <protection/>
    </xf>
    <xf numFmtId="38" fontId="2" fillId="0" borderId="33" xfId="61" applyNumberFormat="1" applyFont="1" applyBorder="1" applyAlignment="1">
      <alignment horizontal="right"/>
      <protection/>
    </xf>
    <xf numFmtId="38" fontId="2" fillId="0" borderId="34" xfId="61" applyNumberFormat="1" applyFont="1" applyBorder="1" applyAlignment="1">
      <alignment horizontal="right"/>
      <protection/>
    </xf>
    <xf numFmtId="176" fontId="2" fillId="0" borderId="35" xfId="61" applyNumberFormat="1" applyFont="1" applyBorder="1" applyAlignment="1">
      <alignment horizontal="right"/>
      <protection/>
    </xf>
    <xf numFmtId="38" fontId="2" fillId="0" borderId="0" xfId="61" applyNumberFormat="1" applyBorder="1">
      <alignment/>
      <protection/>
    </xf>
    <xf numFmtId="38" fontId="2" fillId="0" borderId="0" xfId="61" applyNumberFormat="1" applyBorder="1" applyAlignment="1">
      <alignment horizontal="center"/>
      <protection/>
    </xf>
    <xf numFmtId="38" fontId="2" fillId="0" borderId="0" xfId="61" applyNumberFormat="1" applyFont="1" applyBorder="1" applyAlignment="1">
      <alignment horizontal="center"/>
      <protection/>
    </xf>
    <xf numFmtId="176" fontId="2" fillId="0" borderId="0" xfId="61" applyNumberFormat="1" applyFont="1" applyFill="1" applyBorder="1" applyAlignment="1">
      <alignment horizontal="right"/>
      <protection/>
    </xf>
    <xf numFmtId="176" fontId="2" fillId="0" borderId="35" xfId="61" applyNumberFormat="1" applyFont="1" applyFill="1" applyBorder="1" applyAlignment="1" applyProtection="1">
      <alignment horizontal="right"/>
      <protection/>
    </xf>
    <xf numFmtId="38" fontId="2" fillId="0" borderId="0" xfId="61" applyNumberFormat="1" applyFont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horizontal="right"/>
      <protection/>
    </xf>
    <xf numFmtId="176" fontId="2" fillId="0" borderId="30" xfId="61" applyNumberFormat="1" applyFont="1" applyBorder="1" applyAlignment="1">
      <alignment horizontal="right"/>
      <protection/>
    </xf>
    <xf numFmtId="176" fontId="2" fillId="0" borderId="0" xfId="61" applyNumberFormat="1" applyFont="1" applyFill="1" applyBorder="1" applyAlignment="1" applyProtection="1">
      <alignment horizontal="right"/>
      <protection locked="0"/>
    </xf>
    <xf numFmtId="38" fontId="2" fillId="0" borderId="31" xfId="61" applyNumberFormat="1" applyFont="1" applyBorder="1">
      <alignment/>
      <protection/>
    </xf>
    <xf numFmtId="176" fontId="2" fillId="0" borderId="32" xfId="61" applyNumberFormat="1" applyFont="1" applyBorder="1" applyAlignment="1">
      <alignment horizontal="right"/>
      <protection/>
    </xf>
    <xf numFmtId="38" fontId="2" fillId="0" borderId="0" xfId="61" applyNumberFormat="1" applyFont="1" applyBorder="1" applyAlignment="1">
      <alignment horizontal="left"/>
      <protection/>
    </xf>
    <xf numFmtId="38" fontId="2" fillId="0" borderId="0" xfId="61" applyNumberFormat="1" applyFont="1" applyBorder="1" applyAlignment="1">
      <alignment/>
      <protection/>
    </xf>
    <xf numFmtId="176" fontId="2" fillId="0" borderId="36" xfId="61" applyNumberFormat="1" applyFont="1" applyBorder="1" applyAlignment="1">
      <alignment horizontal="right"/>
      <protection/>
    </xf>
    <xf numFmtId="38" fontId="2" fillId="0" borderId="36" xfId="61" applyNumberFormat="1" applyFont="1" applyBorder="1">
      <alignment/>
      <protection/>
    </xf>
    <xf numFmtId="38" fontId="2" fillId="0" borderId="37" xfId="61" applyNumberFormat="1" applyFont="1" applyBorder="1" applyAlignment="1">
      <alignment/>
      <protection/>
    </xf>
    <xf numFmtId="38" fontId="2" fillId="0" borderId="37" xfId="61" applyNumberFormat="1" applyFont="1" applyBorder="1" applyAlignment="1">
      <alignment horizontal="center"/>
      <protection/>
    </xf>
    <xf numFmtId="38" fontId="2" fillId="0" borderId="38" xfId="61" applyNumberFormat="1" applyFont="1" applyBorder="1" applyAlignment="1">
      <alignment horizontal="right"/>
      <protection/>
    </xf>
    <xf numFmtId="38" fontId="2" fillId="0" borderId="0" xfId="0" applyNumberFormat="1" applyFont="1" applyFill="1" applyBorder="1" applyAlignment="1">
      <alignment vertical="center"/>
    </xf>
    <xf numFmtId="38" fontId="2" fillId="0" borderId="0" xfId="61" applyNumberFormat="1" applyFill="1" applyBorder="1" applyAlignment="1">
      <alignment horizontal="center"/>
      <protection/>
    </xf>
    <xf numFmtId="38" fontId="4" fillId="0" borderId="0" xfId="61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176" fontId="2" fillId="0" borderId="35" xfId="61" applyNumberFormat="1" applyFont="1" applyBorder="1" applyAlignment="1" applyProtection="1">
      <alignment horizontal="right"/>
      <protection/>
    </xf>
    <xf numFmtId="176" fontId="2" fillId="0" borderId="12" xfId="61" applyNumberFormat="1" applyFont="1" applyBorder="1" applyAlignment="1" applyProtection="1">
      <alignment horizontal="right"/>
      <protection/>
    </xf>
    <xf numFmtId="176" fontId="2" fillId="0" borderId="0" xfId="61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vertical="center"/>
    </xf>
    <xf numFmtId="38" fontId="2" fillId="0" borderId="27" xfId="61" applyNumberFormat="1" applyFont="1" applyFill="1" applyBorder="1" applyAlignment="1">
      <alignment horizontal="center"/>
      <protection/>
    </xf>
    <xf numFmtId="38" fontId="2" fillId="0" borderId="15" xfId="61" applyNumberFormat="1" applyFont="1" applyFill="1" applyBorder="1" applyAlignment="1">
      <alignment horizontal="center"/>
      <protection/>
    </xf>
    <xf numFmtId="38" fontId="2" fillId="0" borderId="30" xfId="61" applyNumberFormat="1" applyFont="1" applyFill="1" applyBorder="1" applyAlignment="1">
      <alignment horizontal="center"/>
      <protection/>
    </xf>
    <xf numFmtId="38" fontId="2" fillId="0" borderId="30" xfId="61" applyNumberFormat="1" applyFont="1" applyFill="1" applyBorder="1" applyAlignment="1" applyProtection="1">
      <alignment horizontal="center"/>
      <protection/>
    </xf>
    <xf numFmtId="38" fontId="2" fillId="0" borderId="17" xfId="61" applyNumberFormat="1" applyFont="1" applyFill="1" applyBorder="1" applyAlignment="1" applyProtection="1">
      <alignment horizontal="center"/>
      <protection/>
    </xf>
    <xf numFmtId="38" fontId="2" fillId="0" borderId="32" xfId="61" applyNumberFormat="1" applyFont="1" applyFill="1" applyBorder="1" applyAlignment="1">
      <alignment horizontal="center"/>
      <protection/>
    </xf>
    <xf numFmtId="38" fontId="2" fillId="0" borderId="19" xfId="61" applyNumberFormat="1" applyFont="1" applyFill="1" applyBorder="1" applyAlignment="1">
      <alignment horizontal="center"/>
      <protection/>
    </xf>
    <xf numFmtId="176" fontId="2" fillId="0" borderId="30" xfId="61" applyNumberFormat="1" applyFont="1" applyFill="1" applyBorder="1" applyAlignment="1">
      <alignment horizontal="right"/>
      <protection/>
    </xf>
    <xf numFmtId="176" fontId="2" fillId="0" borderId="30" xfId="61" applyNumberFormat="1" applyFont="1" applyFill="1" applyBorder="1" applyAlignment="1" applyProtection="1">
      <alignment horizontal="right"/>
      <protection locked="0"/>
    </xf>
    <xf numFmtId="176" fontId="2" fillId="0" borderId="32" xfId="61" applyNumberFormat="1" applyFont="1" applyFill="1" applyBorder="1" applyAlignment="1" applyProtection="1">
      <alignment horizontal="right"/>
      <protection locked="0"/>
    </xf>
    <xf numFmtId="176" fontId="2" fillId="0" borderId="36" xfId="61" applyNumberFormat="1" applyFont="1" applyFill="1" applyBorder="1" applyAlignment="1" applyProtection="1">
      <alignment horizontal="right"/>
      <protection locked="0"/>
    </xf>
    <xf numFmtId="38" fontId="2" fillId="0" borderId="0" xfId="61" applyNumberFormat="1" applyFont="1" applyAlignment="1">
      <alignment horizontal="right"/>
      <protection/>
    </xf>
    <xf numFmtId="0" fontId="2" fillId="0" borderId="0" xfId="6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38" fontId="2" fillId="0" borderId="39" xfId="61" applyNumberFormat="1" applyFont="1" applyFill="1" applyBorder="1">
      <alignment/>
      <protection/>
    </xf>
    <xf numFmtId="38" fontId="2" fillId="0" borderId="40" xfId="61" applyNumberFormat="1" applyFont="1" applyFill="1" applyBorder="1">
      <alignment/>
      <protection/>
    </xf>
    <xf numFmtId="38" fontId="2" fillId="0" borderId="40" xfId="61" applyNumberFormat="1" applyFont="1" applyFill="1" applyBorder="1" applyAlignment="1">
      <alignment horizontal="center"/>
      <protection/>
    </xf>
    <xf numFmtId="38" fontId="2" fillId="0" borderId="41" xfId="61" applyNumberFormat="1" applyFont="1" applyFill="1" applyBorder="1">
      <alignment/>
      <protection/>
    </xf>
    <xf numFmtId="176" fontId="2" fillId="0" borderId="40" xfId="61" applyNumberFormat="1" applyFont="1" applyFill="1" applyBorder="1" applyAlignment="1">
      <alignment horizontal="right"/>
      <protection/>
    </xf>
    <xf numFmtId="176" fontId="2" fillId="0" borderId="42" xfId="61" applyNumberFormat="1" applyFont="1" applyFill="1" applyBorder="1" applyAlignment="1">
      <alignment horizontal="right"/>
      <protection/>
    </xf>
    <xf numFmtId="176" fontId="2" fillId="0" borderId="42" xfId="61" applyNumberFormat="1" applyFont="1" applyFill="1" applyBorder="1" applyAlignment="1" applyProtection="1">
      <alignment horizontal="right"/>
      <protection/>
    </xf>
    <xf numFmtId="176" fontId="2" fillId="0" borderId="40" xfId="61" applyNumberFormat="1" applyFont="1" applyFill="1" applyBorder="1" applyAlignment="1" applyProtection="1">
      <alignment horizontal="right"/>
      <protection locked="0"/>
    </xf>
    <xf numFmtId="176" fontId="2" fillId="0" borderId="41" xfId="61" applyNumberFormat="1" applyFont="1" applyFill="1" applyBorder="1" applyAlignment="1" applyProtection="1">
      <alignment horizontal="right"/>
      <protection locked="0"/>
    </xf>
    <xf numFmtId="176" fontId="2" fillId="0" borderId="43" xfId="61" applyNumberFormat="1" applyFont="1" applyFill="1" applyBorder="1" applyAlignment="1" applyProtection="1">
      <alignment horizontal="right"/>
      <protection locked="0"/>
    </xf>
    <xf numFmtId="38" fontId="2" fillId="0" borderId="0" xfId="61" applyNumberFormat="1" applyBorder="1" applyAlignment="1">
      <alignment horizontal="right" vertical="center"/>
      <protection/>
    </xf>
    <xf numFmtId="38" fontId="2" fillId="0" borderId="0" xfId="61" applyNumberFormat="1" applyFont="1" applyAlignment="1">
      <alignment horizontal="center" vertical="center"/>
      <protection/>
    </xf>
    <xf numFmtId="38" fontId="2" fillId="0" borderId="0" xfId="61" applyNumberFormat="1" applyFont="1" applyAlignment="1">
      <alignment horizontal="center"/>
      <protection/>
    </xf>
    <xf numFmtId="0" fontId="0" fillId="0" borderId="0" xfId="0" applyAlignment="1">
      <alignment horizontal="right" vertical="center"/>
    </xf>
    <xf numFmtId="38" fontId="2" fillId="0" borderId="0" xfId="61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38" fontId="2" fillId="33" borderId="0" xfId="61" applyNumberFormat="1" applyFont="1" applyFill="1" applyBorder="1">
      <alignment/>
      <protection/>
    </xf>
    <xf numFmtId="38" fontId="2" fillId="33" borderId="0" xfId="61" applyNumberFormat="1" applyFill="1" applyBorder="1" applyAlignment="1">
      <alignment horizontal="center"/>
      <protection/>
    </xf>
    <xf numFmtId="38" fontId="2" fillId="33" borderId="0" xfId="61" applyNumberFormat="1" applyFont="1" applyFill="1" applyBorder="1" applyAlignment="1">
      <alignment horizontal="center"/>
      <protection/>
    </xf>
    <xf numFmtId="38" fontId="2" fillId="33" borderId="0" xfId="61" applyNumberFormat="1" applyFont="1" applyFill="1" applyBorder="1" applyAlignment="1" applyProtection="1">
      <alignment horizontal="center"/>
      <protection/>
    </xf>
    <xf numFmtId="38" fontId="2" fillId="0" borderId="37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195</xdr:row>
      <xdr:rowOff>0</xdr:rowOff>
    </xdr:from>
    <xdr:to>
      <xdr:col>0</xdr:col>
      <xdr:colOff>838200</xdr:colOff>
      <xdr:row>199</xdr:row>
      <xdr:rowOff>133350</xdr:rowOff>
    </xdr:to>
    <xdr:sp>
      <xdr:nvSpPr>
        <xdr:cNvPr id="1" name="直線コネクタ 8"/>
        <xdr:cNvSpPr>
          <a:spLocks/>
        </xdr:cNvSpPr>
      </xdr:nvSpPr>
      <xdr:spPr>
        <a:xfrm>
          <a:off x="0" y="31575375"/>
          <a:ext cx="838200" cy="781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838200</xdr:colOff>
      <xdr:row>514</xdr:row>
      <xdr:rowOff>142875</xdr:rowOff>
    </xdr:to>
    <xdr:sp>
      <xdr:nvSpPr>
        <xdr:cNvPr id="2" name="直線コネクタ 9"/>
        <xdr:cNvSpPr>
          <a:spLocks/>
        </xdr:cNvSpPr>
      </xdr:nvSpPr>
      <xdr:spPr>
        <a:xfrm>
          <a:off x="0" y="82581750"/>
          <a:ext cx="838200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838200</xdr:colOff>
      <xdr:row>577</xdr:row>
      <xdr:rowOff>152400</xdr:rowOff>
    </xdr:to>
    <xdr:sp>
      <xdr:nvSpPr>
        <xdr:cNvPr id="3" name="直線コネクタ 10"/>
        <xdr:cNvSpPr>
          <a:spLocks/>
        </xdr:cNvSpPr>
      </xdr:nvSpPr>
      <xdr:spPr>
        <a:xfrm>
          <a:off x="0" y="92783025"/>
          <a:ext cx="838200" cy="800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838200</xdr:colOff>
      <xdr:row>640</xdr:row>
      <xdr:rowOff>152400</xdr:rowOff>
    </xdr:to>
    <xdr:sp>
      <xdr:nvSpPr>
        <xdr:cNvPr id="4" name="直線コネクタ 11"/>
        <xdr:cNvSpPr>
          <a:spLocks/>
        </xdr:cNvSpPr>
      </xdr:nvSpPr>
      <xdr:spPr>
        <a:xfrm>
          <a:off x="0" y="102984300"/>
          <a:ext cx="838200" cy="800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5" name="直線コネクタ 12"/>
        <xdr:cNvSpPr>
          <a:spLocks/>
        </xdr:cNvSpPr>
      </xdr:nvSpPr>
      <xdr:spPr>
        <a:xfrm>
          <a:off x="28575" y="981075"/>
          <a:ext cx="819150" cy="781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9525</xdr:rowOff>
    </xdr:from>
    <xdr:to>
      <xdr:col>1</xdr:col>
      <xdr:colOff>0</xdr:colOff>
      <xdr:row>73</xdr:row>
      <xdr:rowOff>142875</xdr:rowOff>
    </xdr:to>
    <xdr:sp>
      <xdr:nvSpPr>
        <xdr:cNvPr id="6" name="直線コネクタ 14"/>
        <xdr:cNvSpPr>
          <a:spLocks/>
        </xdr:cNvSpPr>
      </xdr:nvSpPr>
      <xdr:spPr>
        <a:xfrm>
          <a:off x="28575" y="11182350"/>
          <a:ext cx="819150" cy="781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132</xdr:row>
      <xdr:rowOff>0</xdr:rowOff>
    </xdr:from>
    <xdr:to>
      <xdr:col>1</xdr:col>
      <xdr:colOff>0</xdr:colOff>
      <xdr:row>136</xdr:row>
      <xdr:rowOff>133350</xdr:rowOff>
    </xdr:to>
    <xdr:sp>
      <xdr:nvSpPr>
        <xdr:cNvPr id="7" name="直線コネクタ 16"/>
        <xdr:cNvSpPr>
          <a:spLocks/>
        </xdr:cNvSpPr>
      </xdr:nvSpPr>
      <xdr:spPr>
        <a:xfrm>
          <a:off x="28575" y="21374100"/>
          <a:ext cx="819150" cy="781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838200</xdr:colOff>
      <xdr:row>262</xdr:row>
      <xdr:rowOff>142875</xdr:rowOff>
    </xdr:to>
    <xdr:sp>
      <xdr:nvSpPr>
        <xdr:cNvPr id="8" name="直線コネクタ 18"/>
        <xdr:cNvSpPr>
          <a:spLocks/>
        </xdr:cNvSpPr>
      </xdr:nvSpPr>
      <xdr:spPr>
        <a:xfrm>
          <a:off x="0" y="41776650"/>
          <a:ext cx="838200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838200</xdr:colOff>
      <xdr:row>703</xdr:row>
      <xdr:rowOff>152400</xdr:rowOff>
    </xdr:to>
    <xdr:sp>
      <xdr:nvSpPr>
        <xdr:cNvPr id="9" name="直線コネクタ 19"/>
        <xdr:cNvSpPr>
          <a:spLocks/>
        </xdr:cNvSpPr>
      </xdr:nvSpPr>
      <xdr:spPr>
        <a:xfrm>
          <a:off x="0" y="113185575"/>
          <a:ext cx="838200" cy="800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838200</xdr:colOff>
      <xdr:row>325</xdr:row>
      <xdr:rowOff>142875</xdr:rowOff>
    </xdr:to>
    <xdr:sp>
      <xdr:nvSpPr>
        <xdr:cNvPr id="10" name="直線コネクタ 20"/>
        <xdr:cNvSpPr>
          <a:spLocks/>
        </xdr:cNvSpPr>
      </xdr:nvSpPr>
      <xdr:spPr>
        <a:xfrm>
          <a:off x="0" y="51977925"/>
          <a:ext cx="838200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838200</xdr:colOff>
      <xdr:row>451</xdr:row>
      <xdr:rowOff>133350</xdr:rowOff>
    </xdr:to>
    <xdr:sp>
      <xdr:nvSpPr>
        <xdr:cNvPr id="11" name="直線コネクタ 21"/>
        <xdr:cNvSpPr>
          <a:spLocks/>
        </xdr:cNvSpPr>
      </xdr:nvSpPr>
      <xdr:spPr>
        <a:xfrm>
          <a:off x="0" y="72380475"/>
          <a:ext cx="838200" cy="781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0</xdr:col>
      <xdr:colOff>838200</xdr:colOff>
      <xdr:row>388</xdr:row>
      <xdr:rowOff>133350</xdr:rowOff>
    </xdr:to>
    <xdr:sp>
      <xdr:nvSpPr>
        <xdr:cNvPr id="12" name="直線コネクタ 22"/>
        <xdr:cNvSpPr>
          <a:spLocks/>
        </xdr:cNvSpPr>
      </xdr:nvSpPr>
      <xdr:spPr>
        <a:xfrm>
          <a:off x="0" y="62179200"/>
          <a:ext cx="838200" cy="781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75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7109375" defaultRowHeight="12.75" customHeight="1"/>
  <cols>
    <col min="1" max="1" width="12.7109375" style="9" customWidth="1"/>
    <col min="2" max="10" width="8.7109375" style="78" customWidth="1"/>
    <col min="11" max="11" width="8.7109375" style="135" customWidth="1"/>
    <col min="12" max="12" width="8.7109375" style="78" customWidth="1"/>
    <col min="13" max="13" width="8.7109375" style="136" customWidth="1"/>
    <col min="14" max="14" width="8.7109375" style="134" customWidth="1"/>
    <col min="15" max="19" width="8.7109375" style="9" customWidth="1"/>
    <col min="20" max="20" width="8.7109375" style="59" customWidth="1"/>
    <col min="21" max="16384" width="8.7109375" style="9" customWidth="1"/>
  </cols>
  <sheetData>
    <row r="1" spans="1:135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6"/>
      <c r="R1" s="8"/>
      <c r="S1"/>
      <c r="T1" s="12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1:135" ht="12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6"/>
      <c r="R2" s="8"/>
      <c r="S2"/>
      <c r="T2" s="121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</row>
    <row r="3" spans="1:135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6"/>
      <c r="R3" s="8"/>
      <c r="S3"/>
      <c r="T3" s="121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20" s="5" customFormat="1" ht="12.75" customHeight="1">
      <c r="A4" s="10" t="s">
        <v>52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6"/>
      <c r="R4" s="8"/>
      <c r="T4" s="57"/>
    </row>
    <row r="5" spans="2:20" s="5" customFormat="1" ht="12.75" customHeight="1">
      <c r="B5" s="11" t="s">
        <v>53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T5" s="57"/>
    </row>
    <row r="6" spans="1:135" ht="12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57" t="s">
        <v>416</v>
      </c>
      <c r="R6" s="157"/>
      <c r="S6"/>
      <c r="T6" s="121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</row>
    <row r="7" spans="1:92" ht="12.75" customHeight="1">
      <c r="A7" s="15"/>
      <c r="B7" s="16"/>
      <c r="C7" s="17"/>
      <c r="D7" s="17"/>
      <c r="E7" s="17"/>
      <c r="F7" s="17"/>
      <c r="G7" s="17"/>
      <c r="H7" s="17"/>
      <c r="I7" s="16"/>
      <c r="J7" s="17"/>
      <c r="K7" s="16"/>
      <c r="L7" s="16"/>
      <c r="M7" s="17"/>
      <c r="N7" s="16"/>
      <c r="O7" s="16"/>
      <c r="P7" s="17"/>
      <c r="Q7" s="18"/>
      <c r="R7" s="19"/>
      <c r="S7"/>
      <c r="T7" s="121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</row>
    <row r="8" spans="1:92" ht="12.75" customHeight="1">
      <c r="A8" s="20" t="s">
        <v>0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3"/>
      <c r="M8" s="22"/>
      <c r="N8" s="23"/>
      <c r="O8" s="23"/>
      <c r="P8" s="22"/>
      <c r="Q8" s="24"/>
      <c r="R8" s="25"/>
      <c r="S8"/>
      <c r="T8" s="121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</row>
    <row r="9" spans="1:137" ht="12.75" customHeight="1">
      <c r="A9" s="26"/>
      <c r="B9" s="21" t="s">
        <v>54</v>
      </c>
      <c r="C9" s="22" t="s">
        <v>55</v>
      </c>
      <c r="D9" s="22" t="s">
        <v>56</v>
      </c>
      <c r="E9" s="22" t="s">
        <v>57</v>
      </c>
      <c r="F9" s="22" t="s">
        <v>58</v>
      </c>
      <c r="G9" s="22" t="s">
        <v>59</v>
      </c>
      <c r="H9" s="22" t="s">
        <v>60</v>
      </c>
      <c r="I9" s="22" t="s">
        <v>61</v>
      </c>
      <c r="J9" s="22" t="s">
        <v>62</v>
      </c>
      <c r="K9" s="22" t="s">
        <v>63</v>
      </c>
      <c r="L9" s="23" t="s">
        <v>64</v>
      </c>
      <c r="M9" s="22" t="s">
        <v>65</v>
      </c>
      <c r="N9" s="23" t="s">
        <v>66</v>
      </c>
      <c r="O9" s="27" t="s">
        <v>67</v>
      </c>
      <c r="P9" s="22" t="s">
        <v>68</v>
      </c>
      <c r="Q9" s="27" t="s">
        <v>69</v>
      </c>
      <c r="R9" s="28" t="s">
        <v>70</v>
      </c>
      <c r="S9"/>
      <c r="T9" s="121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EG9"/>
    </row>
    <row r="10" spans="1:137" ht="12.75" customHeight="1">
      <c r="A10" s="29" t="s">
        <v>50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0"/>
      <c r="M10" s="31"/>
      <c r="N10" s="30"/>
      <c r="O10" s="30"/>
      <c r="P10" s="31"/>
      <c r="Q10" s="32"/>
      <c r="R10" s="25"/>
      <c r="S10"/>
      <c r="T10" s="121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EG10"/>
    </row>
    <row r="11" spans="1:137" ht="12.75" customHeight="1">
      <c r="A11" s="29" t="s">
        <v>51</v>
      </c>
      <c r="B11" s="33"/>
      <c r="C11" s="34"/>
      <c r="D11" s="34"/>
      <c r="E11" s="34"/>
      <c r="F11" s="34"/>
      <c r="G11" s="34"/>
      <c r="H11" s="34"/>
      <c r="I11" s="33"/>
      <c r="J11" s="34"/>
      <c r="K11" s="33"/>
      <c r="L11" s="33"/>
      <c r="M11" s="34"/>
      <c r="N11" s="33"/>
      <c r="O11" s="33"/>
      <c r="P11" s="34"/>
      <c r="Q11" s="35"/>
      <c r="R11" s="36"/>
      <c r="S11"/>
      <c r="T11" s="12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EG11"/>
    </row>
    <row r="12" spans="1:137" ht="12.75" customHeight="1">
      <c r="A12" s="37" t="s">
        <v>71</v>
      </c>
      <c r="B12" s="1">
        <v>3924</v>
      </c>
      <c r="C12" s="1">
        <v>3</v>
      </c>
      <c r="D12" s="38">
        <v>16</v>
      </c>
      <c r="E12" s="38"/>
      <c r="F12" s="38" t="s">
        <v>371</v>
      </c>
      <c r="G12" s="38"/>
      <c r="H12" s="38">
        <v>5</v>
      </c>
      <c r="I12" s="38"/>
      <c r="J12" s="38">
        <v>36</v>
      </c>
      <c r="K12" s="38"/>
      <c r="L12" s="38" t="s">
        <v>371</v>
      </c>
      <c r="M12" s="38">
        <v>19</v>
      </c>
      <c r="N12" s="38" t="s">
        <v>371</v>
      </c>
      <c r="O12" s="38">
        <v>17</v>
      </c>
      <c r="P12" s="38"/>
      <c r="Q12" s="38">
        <v>67</v>
      </c>
      <c r="R12" s="39"/>
      <c r="S12"/>
      <c r="T12" s="12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EG12"/>
    </row>
    <row r="13" spans="1:137" ht="12.75" customHeight="1">
      <c r="A13" s="37" t="s">
        <v>1</v>
      </c>
      <c r="B13" s="1">
        <v>5976</v>
      </c>
      <c r="C13" s="1">
        <v>3</v>
      </c>
      <c r="D13" s="1">
        <v>52</v>
      </c>
      <c r="E13" s="1">
        <v>1</v>
      </c>
      <c r="F13" s="1">
        <v>6</v>
      </c>
      <c r="G13" s="1"/>
      <c r="H13" s="1">
        <v>134</v>
      </c>
      <c r="I13" s="1">
        <v>1</v>
      </c>
      <c r="J13" s="1">
        <v>120</v>
      </c>
      <c r="K13" s="1"/>
      <c r="L13" s="1">
        <v>35</v>
      </c>
      <c r="M13" s="1">
        <v>2</v>
      </c>
      <c r="N13" s="1">
        <v>21</v>
      </c>
      <c r="O13" s="1">
        <v>12</v>
      </c>
      <c r="P13" s="1">
        <v>1</v>
      </c>
      <c r="Q13" s="1">
        <v>88</v>
      </c>
      <c r="R13" s="40">
        <v>1</v>
      </c>
      <c r="S13"/>
      <c r="T13" s="121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EG13"/>
    </row>
    <row r="14" spans="1:137" ht="12.75" customHeight="1">
      <c r="A14" s="37" t="s">
        <v>2</v>
      </c>
      <c r="B14" s="1">
        <f aca="true" t="shared" si="0" ref="B14:R14">SUM(B15:B61)</f>
        <v>10663</v>
      </c>
      <c r="C14" s="1">
        <f t="shared" si="0"/>
        <v>12</v>
      </c>
      <c r="D14" s="1">
        <f t="shared" si="0"/>
        <v>1140</v>
      </c>
      <c r="E14" s="1">
        <f t="shared" si="0"/>
        <v>2</v>
      </c>
      <c r="F14" s="1">
        <f t="shared" si="0"/>
        <v>39</v>
      </c>
      <c r="G14" s="1">
        <f t="shared" si="0"/>
        <v>20</v>
      </c>
      <c r="H14" s="1">
        <f t="shared" si="0"/>
        <v>8</v>
      </c>
      <c r="I14" s="1">
        <f t="shared" si="0"/>
        <v>19</v>
      </c>
      <c r="J14" s="1">
        <f t="shared" si="0"/>
        <v>111</v>
      </c>
      <c r="K14" s="1">
        <f t="shared" si="0"/>
        <v>48</v>
      </c>
      <c r="L14" s="1">
        <f t="shared" si="0"/>
        <v>20</v>
      </c>
      <c r="M14" s="1">
        <f t="shared" si="0"/>
        <v>5</v>
      </c>
      <c r="N14" s="1">
        <f t="shared" si="0"/>
        <v>238</v>
      </c>
      <c r="O14" s="1">
        <f t="shared" si="0"/>
        <v>24</v>
      </c>
      <c r="P14" s="1">
        <f t="shared" si="0"/>
        <v>4</v>
      </c>
      <c r="Q14" s="1">
        <f t="shared" si="0"/>
        <v>215</v>
      </c>
      <c r="R14" s="3">
        <f t="shared" si="0"/>
        <v>3</v>
      </c>
      <c r="S14"/>
      <c r="T14" s="12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G14"/>
    </row>
    <row r="15" spans="1:137" ht="12.75" customHeight="1">
      <c r="A15" s="41" t="s">
        <v>3</v>
      </c>
      <c r="B15" s="42">
        <f aca="true" t="shared" si="1" ref="B15:B50">SUM(C15:R15)+SUM(B78:R78)+SUM(B141:R141)+SUM(B204:R204)+SUM(B267:R267)+SUM(B330:R330)+SUM(B393:R393)+SUM(B456:M456)</f>
        <v>1220</v>
      </c>
      <c r="C15" s="43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17</v>
      </c>
      <c r="K15" s="42">
        <v>0</v>
      </c>
      <c r="L15" s="42">
        <v>0</v>
      </c>
      <c r="M15" s="42">
        <v>0</v>
      </c>
      <c r="N15" s="42">
        <v>0</v>
      </c>
      <c r="O15" s="42">
        <v>3</v>
      </c>
      <c r="P15" s="42">
        <v>0</v>
      </c>
      <c r="Q15" s="42">
        <v>0</v>
      </c>
      <c r="R15" s="44">
        <v>1</v>
      </c>
      <c r="S15"/>
      <c r="T15" s="121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EG15"/>
    </row>
    <row r="16" spans="1:137" ht="12.75" customHeight="1">
      <c r="A16" s="45" t="s">
        <v>4</v>
      </c>
      <c r="B16" s="42">
        <f t="shared" si="1"/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4">
        <v>0</v>
      </c>
      <c r="S16"/>
      <c r="T16" s="121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EG16"/>
    </row>
    <row r="17" spans="1:137" ht="12.75" customHeight="1">
      <c r="A17" s="45" t="s">
        <v>5</v>
      </c>
      <c r="B17" s="42">
        <f t="shared" si="1"/>
        <v>2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4">
        <v>0</v>
      </c>
      <c r="S17"/>
      <c r="T17" s="12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EG17"/>
    </row>
    <row r="18" spans="1:137" ht="12.75" customHeight="1">
      <c r="A18" s="45" t="s">
        <v>6</v>
      </c>
      <c r="B18" s="42">
        <f t="shared" si="1"/>
        <v>639</v>
      </c>
      <c r="C18" s="42">
        <v>0</v>
      </c>
      <c r="D18" s="42">
        <v>0</v>
      </c>
      <c r="E18" s="42">
        <v>2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16</v>
      </c>
      <c r="P18" s="42">
        <v>0</v>
      </c>
      <c r="Q18" s="42">
        <v>0</v>
      </c>
      <c r="R18" s="44">
        <v>2</v>
      </c>
      <c r="S18"/>
      <c r="T18" s="121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EG18"/>
    </row>
    <row r="19" spans="1:137" ht="12.75" customHeight="1">
      <c r="A19" s="46" t="s">
        <v>7</v>
      </c>
      <c r="B19" s="47">
        <f>SUM(C19:R19)+SUM(B82:R82)+SUM(B145:R145)+SUM(B208:R208)+SUM(B271:R271)+SUM(B334:R334)+SUM(B397:R397)+SUM(B460:M460)</f>
        <v>100</v>
      </c>
      <c r="C19" s="47">
        <v>0</v>
      </c>
      <c r="D19" s="47">
        <v>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8">
        <v>0</v>
      </c>
      <c r="S19"/>
      <c r="T19" s="121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EG19"/>
    </row>
    <row r="20" spans="1:137" ht="12.75" customHeight="1">
      <c r="A20" s="41" t="s">
        <v>8</v>
      </c>
      <c r="B20" s="42">
        <f t="shared" si="1"/>
        <v>0</v>
      </c>
      <c r="C20" s="43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4">
        <v>0</v>
      </c>
      <c r="S20"/>
      <c r="T20" s="121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EG20"/>
    </row>
    <row r="21" spans="1:137" ht="12.75" customHeight="1">
      <c r="A21" s="45" t="s">
        <v>9</v>
      </c>
      <c r="B21" s="42">
        <f t="shared" si="1"/>
        <v>80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22</v>
      </c>
      <c r="R21" s="44">
        <v>0</v>
      </c>
      <c r="S21"/>
      <c r="T21" s="1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EG21"/>
    </row>
    <row r="22" spans="1:137" ht="12.75" customHeight="1">
      <c r="A22" s="45" t="s">
        <v>10</v>
      </c>
      <c r="B22" s="42">
        <f t="shared" si="1"/>
        <v>311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22</v>
      </c>
      <c r="R22" s="44">
        <v>0</v>
      </c>
      <c r="S22"/>
      <c r="T22" s="121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EG22"/>
    </row>
    <row r="23" spans="1:137" ht="12.75" customHeight="1">
      <c r="A23" s="45" t="s">
        <v>11</v>
      </c>
      <c r="B23" s="42">
        <f t="shared" si="1"/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4">
        <v>0</v>
      </c>
      <c r="S23"/>
      <c r="T23" s="121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EG23"/>
    </row>
    <row r="24" spans="1:137" ht="12.75" customHeight="1">
      <c r="A24" s="46" t="s">
        <v>12</v>
      </c>
      <c r="B24" s="47">
        <f t="shared" si="1"/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8">
        <v>0</v>
      </c>
      <c r="S24"/>
      <c r="T24" s="121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EG24"/>
    </row>
    <row r="25" spans="1:137" ht="12.75" customHeight="1">
      <c r="A25" s="41" t="s">
        <v>13</v>
      </c>
      <c r="B25" s="42">
        <f t="shared" si="1"/>
        <v>16</v>
      </c>
      <c r="C25" s="43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2</v>
      </c>
      <c r="R25" s="44">
        <v>0</v>
      </c>
      <c r="S25"/>
      <c r="T25" s="121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EG25"/>
    </row>
    <row r="26" spans="1:137" ht="12.75" customHeight="1">
      <c r="A26" s="45" t="s">
        <v>14</v>
      </c>
      <c r="B26" s="42">
        <f t="shared" si="1"/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4">
        <v>0</v>
      </c>
      <c r="S26"/>
      <c r="T26" s="121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EG26"/>
    </row>
    <row r="27" spans="1:137" ht="12.75" customHeight="1">
      <c r="A27" s="45" t="s">
        <v>15</v>
      </c>
      <c r="B27" s="42">
        <f t="shared" si="1"/>
        <v>373</v>
      </c>
      <c r="C27" s="42">
        <v>1</v>
      </c>
      <c r="D27" s="42">
        <v>31</v>
      </c>
      <c r="E27" s="42">
        <v>0</v>
      </c>
      <c r="F27" s="42">
        <v>0</v>
      </c>
      <c r="G27" s="42">
        <v>20</v>
      </c>
      <c r="H27" s="42">
        <v>0</v>
      </c>
      <c r="I27" s="42">
        <v>0</v>
      </c>
      <c r="J27" s="42">
        <v>0</v>
      </c>
      <c r="K27" s="42">
        <v>0</v>
      </c>
      <c r="L27" s="42">
        <v>20</v>
      </c>
      <c r="M27" s="42">
        <v>0</v>
      </c>
      <c r="N27" s="42">
        <v>0</v>
      </c>
      <c r="O27" s="42">
        <v>0</v>
      </c>
      <c r="P27" s="42">
        <v>1</v>
      </c>
      <c r="Q27" s="42">
        <v>9</v>
      </c>
      <c r="R27" s="44">
        <v>0</v>
      </c>
      <c r="S27"/>
      <c r="T27" s="12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EG27"/>
    </row>
    <row r="28" spans="1:137" ht="12.75" customHeight="1">
      <c r="A28" s="45" t="s">
        <v>16</v>
      </c>
      <c r="B28" s="42">
        <f t="shared" si="1"/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4">
        <v>0</v>
      </c>
      <c r="S28"/>
      <c r="T28" s="12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EG28"/>
    </row>
    <row r="29" spans="1:137" ht="12.75" customHeight="1">
      <c r="A29" s="46" t="s">
        <v>17</v>
      </c>
      <c r="B29" s="47">
        <f t="shared" si="1"/>
        <v>85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3</v>
      </c>
      <c r="Q29" s="47">
        <v>13</v>
      </c>
      <c r="R29" s="48">
        <v>0</v>
      </c>
      <c r="S29"/>
      <c r="T29" s="12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EG29"/>
    </row>
    <row r="30" spans="1:137" ht="12.75" customHeight="1">
      <c r="A30" s="41" t="s">
        <v>18</v>
      </c>
      <c r="B30" s="42">
        <f t="shared" si="1"/>
        <v>1549</v>
      </c>
      <c r="C30" s="43">
        <v>1</v>
      </c>
      <c r="D30" s="42">
        <v>561</v>
      </c>
      <c r="E30" s="42">
        <v>0</v>
      </c>
      <c r="F30" s="42">
        <v>0</v>
      </c>
      <c r="G30" s="42">
        <v>0</v>
      </c>
      <c r="H30" s="42">
        <v>1</v>
      </c>
      <c r="I30" s="42">
        <v>4</v>
      </c>
      <c r="J30" s="42">
        <v>0</v>
      </c>
      <c r="K30" s="42">
        <v>6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50</v>
      </c>
      <c r="R30" s="44">
        <v>0</v>
      </c>
      <c r="S30"/>
      <c r="T30" s="12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EG30"/>
    </row>
    <row r="31" spans="1:137" ht="12.75" customHeight="1">
      <c r="A31" s="45" t="s">
        <v>49</v>
      </c>
      <c r="B31" s="42">
        <f t="shared" si="1"/>
        <v>7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4">
        <v>0</v>
      </c>
      <c r="S31"/>
      <c r="T31" s="12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EG31"/>
    </row>
    <row r="32" spans="1:137" ht="12.75" customHeight="1">
      <c r="A32" s="45" t="s">
        <v>19</v>
      </c>
      <c r="B32" s="42">
        <f t="shared" si="1"/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4">
        <v>0</v>
      </c>
      <c r="S32"/>
      <c r="T32" s="121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EG32"/>
    </row>
    <row r="33" spans="1:137" ht="12.75" customHeight="1">
      <c r="A33" s="45" t="s">
        <v>20</v>
      </c>
      <c r="B33" s="42">
        <f t="shared" si="1"/>
        <v>47</v>
      </c>
      <c r="C33" s="42">
        <v>0</v>
      </c>
      <c r="D33" s="42">
        <v>0</v>
      </c>
      <c r="E33" s="42">
        <v>0</v>
      </c>
      <c r="F33" s="42">
        <v>1</v>
      </c>
      <c r="G33" s="42">
        <v>0</v>
      </c>
      <c r="H33" s="42">
        <v>0</v>
      </c>
      <c r="I33" s="42">
        <v>0</v>
      </c>
      <c r="J33" s="42">
        <v>6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4">
        <v>0</v>
      </c>
      <c r="S33"/>
      <c r="T33" s="12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EG33"/>
    </row>
    <row r="34" spans="1:137" ht="12.75" customHeight="1">
      <c r="A34" s="46" t="s">
        <v>21</v>
      </c>
      <c r="B34" s="47">
        <f t="shared" si="1"/>
        <v>5338</v>
      </c>
      <c r="C34" s="47">
        <v>10</v>
      </c>
      <c r="D34" s="47">
        <v>547</v>
      </c>
      <c r="E34" s="47">
        <v>0</v>
      </c>
      <c r="F34" s="47">
        <v>38</v>
      </c>
      <c r="G34" s="47">
        <v>0</v>
      </c>
      <c r="H34" s="47">
        <v>1</v>
      </c>
      <c r="I34" s="47">
        <v>15</v>
      </c>
      <c r="J34" s="47">
        <v>88</v>
      </c>
      <c r="K34" s="47">
        <v>42</v>
      </c>
      <c r="L34" s="47">
        <v>0</v>
      </c>
      <c r="M34" s="47">
        <v>5</v>
      </c>
      <c r="N34" s="47">
        <v>238</v>
      </c>
      <c r="O34" s="47">
        <v>5</v>
      </c>
      <c r="P34" s="47">
        <v>0</v>
      </c>
      <c r="Q34" s="47">
        <v>85</v>
      </c>
      <c r="R34" s="48">
        <v>0</v>
      </c>
      <c r="S34"/>
      <c r="T34" s="12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EG34"/>
    </row>
    <row r="35" spans="1:137" ht="12.75" customHeight="1">
      <c r="A35" s="41" t="s">
        <v>22</v>
      </c>
      <c r="B35" s="42">
        <f t="shared" si="1"/>
        <v>0</v>
      </c>
      <c r="C35" s="43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4">
        <v>0</v>
      </c>
      <c r="S35"/>
      <c r="T35" s="121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EG35"/>
    </row>
    <row r="36" spans="1:137" ht="12.75" customHeight="1">
      <c r="A36" s="45" t="s">
        <v>23</v>
      </c>
      <c r="B36" s="42">
        <f t="shared" si="1"/>
        <v>5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4">
        <v>0</v>
      </c>
      <c r="S36"/>
      <c r="T36" s="12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EG36"/>
    </row>
    <row r="37" spans="1:137" ht="12.75" customHeight="1">
      <c r="A37" s="45" t="s">
        <v>24</v>
      </c>
      <c r="B37" s="42">
        <f t="shared" si="1"/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4">
        <v>0</v>
      </c>
      <c r="S37"/>
      <c r="T37" s="12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EG37"/>
    </row>
    <row r="38" spans="1:137" ht="12.75" customHeight="1">
      <c r="A38" s="45" t="s">
        <v>25</v>
      </c>
      <c r="B38" s="42">
        <f t="shared" si="1"/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4">
        <v>0</v>
      </c>
      <c r="S38"/>
      <c r="T38" s="121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EG38"/>
    </row>
    <row r="39" spans="1:137" ht="12.75" customHeight="1">
      <c r="A39" s="46" t="s">
        <v>26</v>
      </c>
      <c r="B39" s="47">
        <f t="shared" si="1"/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8">
        <v>0</v>
      </c>
      <c r="S39"/>
      <c r="T39" s="121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EG39"/>
    </row>
    <row r="40" spans="1:137" ht="12.75" customHeight="1">
      <c r="A40" s="41" t="s">
        <v>27</v>
      </c>
      <c r="B40" s="42">
        <f t="shared" si="1"/>
        <v>0</v>
      </c>
      <c r="C40" s="43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4">
        <v>0</v>
      </c>
      <c r="S40"/>
      <c r="T40" s="121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EG40"/>
    </row>
    <row r="41" spans="1:137" ht="12.75" customHeight="1">
      <c r="A41" s="45" t="s">
        <v>28</v>
      </c>
      <c r="B41" s="42">
        <f t="shared" si="1"/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4">
        <v>0</v>
      </c>
      <c r="S41"/>
      <c r="T41" s="12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EG41"/>
    </row>
    <row r="42" spans="1:137" ht="12.75" customHeight="1">
      <c r="A42" s="45" t="s">
        <v>29</v>
      </c>
      <c r="B42" s="42">
        <f t="shared" si="1"/>
        <v>13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4">
        <v>0</v>
      </c>
      <c r="S42"/>
      <c r="T42" s="121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EG42"/>
    </row>
    <row r="43" spans="1:137" ht="12.75" customHeight="1">
      <c r="A43" s="45" t="s">
        <v>30</v>
      </c>
      <c r="B43" s="42">
        <f t="shared" si="1"/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4">
        <v>0</v>
      </c>
      <c r="S43"/>
      <c r="T43" s="121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EG43"/>
    </row>
    <row r="44" spans="1:137" ht="12.75" customHeight="1">
      <c r="A44" s="46" t="s">
        <v>31</v>
      </c>
      <c r="B44" s="47">
        <f t="shared" si="1"/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8">
        <v>0</v>
      </c>
      <c r="S44"/>
      <c r="T44" s="121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EG44"/>
    </row>
    <row r="45" spans="1:137" ht="12.75" customHeight="1">
      <c r="A45" s="41" t="s">
        <v>32</v>
      </c>
      <c r="B45" s="42">
        <f t="shared" si="1"/>
        <v>41</v>
      </c>
      <c r="C45" s="43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4">
        <v>0</v>
      </c>
      <c r="S45"/>
      <c r="T45" s="121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EG45"/>
    </row>
    <row r="46" spans="1:137" ht="12.75" customHeight="1">
      <c r="A46" s="45" t="s">
        <v>33</v>
      </c>
      <c r="B46" s="42">
        <f t="shared" si="1"/>
        <v>19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6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4">
        <v>0</v>
      </c>
      <c r="S46"/>
      <c r="T46" s="121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EG46"/>
    </row>
    <row r="47" spans="1:137" ht="12.75" customHeight="1">
      <c r="A47" s="45" t="s">
        <v>34</v>
      </c>
      <c r="B47" s="42">
        <f t="shared" si="1"/>
        <v>95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4">
        <v>0</v>
      </c>
      <c r="S47"/>
      <c r="T47" s="12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EG47"/>
    </row>
    <row r="48" spans="1:137" ht="12.75" customHeight="1">
      <c r="A48" s="45" t="s">
        <v>35</v>
      </c>
      <c r="B48" s="42">
        <f t="shared" si="1"/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4">
        <v>0</v>
      </c>
      <c r="S48"/>
      <c r="T48" s="121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EG48"/>
    </row>
    <row r="49" spans="1:137" ht="12.75" customHeight="1">
      <c r="A49" s="46" t="s">
        <v>36</v>
      </c>
      <c r="B49" s="47">
        <f t="shared" si="1"/>
        <v>6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1</v>
      </c>
      <c r="R49" s="48">
        <v>0</v>
      </c>
      <c r="S49"/>
      <c r="T49" s="121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EG49"/>
    </row>
    <row r="50" spans="1:137" ht="12.75" customHeight="1">
      <c r="A50" s="41" t="s">
        <v>37</v>
      </c>
      <c r="B50" s="42">
        <f t="shared" si="1"/>
        <v>0</v>
      </c>
      <c r="C50" s="43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4">
        <v>0</v>
      </c>
      <c r="S50"/>
      <c r="T50" s="121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EG50"/>
    </row>
    <row r="51" spans="1:137" ht="12.75" customHeight="1">
      <c r="A51" s="45" t="s">
        <v>38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4">
        <v>0</v>
      </c>
      <c r="S51"/>
      <c r="T51" s="12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EG51"/>
    </row>
    <row r="52" spans="1:137" ht="12.75" customHeight="1">
      <c r="A52" s="45" t="s">
        <v>39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4">
        <v>0</v>
      </c>
      <c r="S52"/>
      <c r="T52" s="121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EG52"/>
    </row>
    <row r="53" spans="1:137" ht="12.75" customHeight="1">
      <c r="A53" s="45" t="s">
        <v>40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4">
        <v>0</v>
      </c>
      <c r="S53"/>
      <c r="T53" s="121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EG53"/>
    </row>
    <row r="54" spans="1:137" ht="12.75" customHeight="1">
      <c r="A54" s="46" t="s">
        <v>41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8">
        <v>0</v>
      </c>
      <c r="S54"/>
      <c r="T54" s="121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EG54"/>
    </row>
    <row r="55" spans="1:137" ht="12.75" customHeight="1">
      <c r="A55" s="41" t="s">
        <v>42</v>
      </c>
      <c r="B55" s="42">
        <v>0</v>
      </c>
      <c r="C55" s="43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4">
        <v>0</v>
      </c>
      <c r="S55"/>
      <c r="T55" s="121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EG55"/>
    </row>
    <row r="56" spans="1:137" ht="12.75" customHeight="1">
      <c r="A56" s="45" t="s">
        <v>43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4">
        <v>0</v>
      </c>
      <c r="S56"/>
      <c r="T56" s="121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EG56"/>
    </row>
    <row r="57" spans="1:137" ht="12.75" customHeight="1">
      <c r="A57" s="45" t="s">
        <v>44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4">
        <v>0</v>
      </c>
      <c r="S57"/>
      <c r="T57" s="121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EG57"/>
    </row>
    <row r="58" spans="1:137" ht="12.75" customHeight="1">
      <c r="A58" s="45" t="s">
        <v>45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4">
        <v>0</v>
      </c>
      <c r="S58"/>
      <c r="T58" s="121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EG58"/>
    </row>
    <row r="59" spans="1:137" ht="12.75" customHeight="1">
      <c r="A59" s="46" t="s">
        <v>46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8">
        <v>0</v>
      </c>
      <c r="S59"/>
      <c r="T59" s="121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EG59"/>
    </row>
    <row r="60" spans="1:137" ht="12.75" customHeight="1">
      <c r="A60" s="45" t="s">
        <v>47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4">
        <v>0</v>
      </c>
      <c r="S60"/>
      <c r="T60" s="121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EG60"/>
    </row>
    <row r="61" spans="1:137" ht="12.75" customHeight="1">
      <c r="A61" s="49" t="s">
        <v>48</v>
      </c>
      <c r="B61" s="50">
        <f>SUM(C61:R61)+SUM(B124:R124)+SUM(B187:R187)+SUM(B250:R250)+SUM(B313:R313)+SUM(B376:R376)+SUM(B439:R439)+SUM(B502:M502)</f>
        <v>717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11</v>
      </c>
      <c r="R61" s="51">
        <v>0</v>
      </c>
      <c r="S61"/>
      <c r="T61" s="12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EG61"/>
    </row>
    <row r="62" spans="1:137" ht="12.75" customHeight="1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  <c r="Q62" s="53"/>
      <c r="R62" s="54"/>
      <c r="S62"/>
      <c r="T62" s="121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</row>
    <row r="63" spans="1:137" ht="12.75" customHeight="1">
      <c r="A63" s="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6"/>
      <c r="Q63" s="55"/>
      <c r="R63" s="56"/>
      <c r="S63"/>
      <c r="T63" s="121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1:135" ht="12.7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55"/>
      <c r="L64" s="55"/>
      <c r="M64" s="55"/>
      <c r="N64" s="55"/>
      <c r="O64" s="55"/>
      <c r="P64" s="7"/>
      <c r="Q64" s="6"/>
      <c r="R64" s="8"/>
      <c r="S64"/>
      <c r="T64" s="121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</row>
    <row r="65" spans="1:135" ht="12.7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55"/>
      <c r="L65" s="55"/>
      <c r="M65" s="55"/>
      <c r="N65" s="55"/>
      <c r="O65" s="55"/>
      <c r="P65" s="7"/>
      <c r="Q65" s="6"/>
      <c r="R65" s="8"/>
      <c r="S65"/>
      <c r="T65" s="121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</row>
    <row r="66" spans="1:135" s="59" customFormat="1" ht="12.75" customHeight="1">
      <c r="A66" s="57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6"/>
      <c r="Q66" s="55"/>
      <c r="R66" s="58"/>
      <c r="S66"/>
      <c r="T66" s="121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</row>
    <row r="67" spans="1:18" s="57" customFormat="1" ht="12.75" customHeight="1">
      <c r="A67" s="60" t="s">
        <v>52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6"/>
      <c r="Q67" s="55"/>
      <c r="R67" s="58"/>
    </row>
    <row r="68" spans="1:18" s="57" customFormat="1" ht="12.75" customHeight="1">
      <c r="A68" s="5"/>
      <c r="B68" s="11" t="s">
        <v>72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35" s="59" customFormat="1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57" t="s">
        <v>416</v>
      </c>
      <c r="R69" s="157"/>
      <c r="S69"/>
      <c r="T69" s="12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</row>
    <row r="70" spans="1:135" s="59" customFormat="1" ht="12.75" customHeight="1">
      <c r="A70" s="15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2"/>
      <c r="S70"/>
      <c r="T70" s="121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EB70"/>
      <c r="EC70"/>
      <c r="ED70"/>
      <c r="EE70"/>
    </row>
    <row r="71" spans="1:135" s="59" customFormat="1" ht="12.75" customHeight="1">
      <c r="A71" s="20" t="s">
        <v>73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/>
      <c r="T71" s="12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EB71"/>
      <c r="EC71"/>
      <c r="ED71"/>
      <c r="EE71"/>
    </row>
    <row r="72" spans="1:135" s="59" customFormat="1" ht="12.75" customHeight="1">
      <c r="A72" s="26"/>
      <c r="B72" s="22" t="s">
        <v>74</v>
      </c>
      <c r="C72" s="22" t="s">
        <v>75</v>
      </c>
      <c r="D72" s="22" t="s">
        <v>76</v>
      </c>
      <c r="E72" s="22" t="s">
        <v>77</v>
      </c>
      <c r="F72" s="22" t="s">
        <v>78</v>
      </c>
      <c r="G72" s="22" t="s">
        <v>79</v>
      </c>
      <c r="H72" s="22" t="s">
        <v>80</v>
      </c>
      <c r="I72" s="65" t="s">
        <v>81</v>
      </c>
      <c r="J72" s="22" t="s">
        <v>82</v>
      </c>
      <c r="K72" s="22" t="s">
        <v>83</v>
      </c>
      <c r="L72" s="22" t="s">
        <v>84</v>
      </c>
      <c r="M72" s="65" t="s">
        <v>85</v>
      </c>
      <c r="N72" s="65" t="s">
        <v>86</v>
      </c>
      <c r="O72" s="65" t="s">
        <v>87</v>
      </c>
      <c r="P72" s="22" t="s">
        <v>88</v>
      </c>
      <c r="Q72" s="65" t="s">
        <v>89</v>
      </c>
      <c r="R72" s="28" t="s">
        <v>90</v>
      </c>
      <c r="S72"/>
      <c r="T72" s="121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EB72"/>
      <c r="EC72"/>
      <c r="ED72"/>
      <c r="EE72"/>
    </row>
    <row r="73" spans="1:135" s="59" customFormat="1" ht="12.75" customHeight="1">
      <c r="A73" s="29" t="s">
        <v>91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22" t="s">
        <v>92</v>
      </c>
      <c r="P73" s="63"/>
      <c r="Q73" s="63"/>
      <c r="R73" s="64"/>
      <c r="S73"/>
      <c r="T73" s="121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EB73"/>
      <c r="EC73"/>
      <c r="ED73"/>
      <c r="EE73"/>
    </row>
    <row r="74" spans="1:135" s="59" customFormat="1" ht="12.75" customHeight="1">
      <c r="A74" s="29" t="s">
        <v>93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7"/>
      <c r="S74"/>
      <c r="T74" s="121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EB74"/>
      <c r="EC74"/>
      <c r="ED74"/>
      <c r="EE74"/>
    </row>
    <row r="75" spans="1:135" s="59" customFormat="1" ht="12.75" customHeight="1">
      <c r="A75" s="37" t="s">
        <v>71</v>
      </c>
      <c r="B75" s="2"/>
      <c r="C75" s="2" t="s">
        <v>371</v>
      </c>
      <c r="D75" s="2"/>
      <c r="E75" s="2">
        <v>38</v>
      </c>
      <c r="F75" s="2" t="s">
        <v>371</v>
      </c>
      <c r="G75" s="2"/>
      <c r="H75" s="2"/>
      <c r="I75" s="2">
        <v>110</v>
      </c>
      <c r="J75" s="2">
        <v>7</v>
      </c>
      <c r="K75" s="2"/>
      <c r="L75" s="2">
        <v>125</v>
      </c>
      <c r="M75" s="2" t="s">
        <v>371</v>
      </c>
      <c r="N75" s="2" t="s">
        <v>371</v>
      </c>
      <c r="O75" s="2">
        <v>20</v>
      </c>
      <c r="P75" s="2" t="s">
        <v>371</v>
      </c>
      <c r="Q75" s="2" t="s">
        <v>371</v>
      </c>
      <c r="R75" s="39" t="s">
        <v>371</v>
      </c>
      <c r="S75"/>
      <c r="T75" s="121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EB75"/>
      <c r="EC75"/>
      <c r="ED75"/>
      <c r="EE75"/>
    </row>
    <row r="76" spans="1:135" s="59" customFormat="1" ht="12.75" customHeight="1">
      <c r="A76" s="37" t="s">
        <v>1</v>
      </c>
      <c r="B76" s="4"/>
      <c r="C76" s="4">
        <v>5</v>
      </c>
      <c r="D76" s="4"/>
      <c r="E76" s="4">
        <v>3</v>
      </c>
      <c r="F76" s="4">
        <v>56</v>
      </c>
      <c r="G76" s="4">
        <v>1</v>
      </c>
      <c r="H76" s="4"/>
      <c r="I76" s="4">
        <v>23</v>
      </c>
      <c r="J76" s="4">
        <v>41</v>
      </c>
      <c r="K76" s="4">
        <v>1</v>
      </c>
      <c r="L76" s="4">
        <v>214</v>
      </c>
      <c r="M76" s="4">
        <v>5</v>
      </c>
      <c r="N76" s="4">
        <v>8</v>
      </c>
      <c r="O76" s="4">
        <v>105</v>
      </c>
      <c r="P76" s="4">
        <v>2</v>
      </c>
      <c r="Q76" s="4">
        <v>10</v>
      </c>
      <c r="R76" s="40">
        <v>26</v>
      </c>
      <c r="S76"/>
      <c r="T76" s="121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EB76"/>
      <c r="EC76"/>
      <c r="ED76"/>
      <c r="EE76"/>
    </row>
    <row r="77" spans="1:135" s="59" customFormat="1" ht="12.75" customHeight="1">
      <c r="A77" s="37" t="s">
        <v>2</v>
      </c>
      <c r="B77" s="1">
        <f aca="true" t="shared" si="2" ref="B77:R77">SUM(B78:B124)</f>
        <v>7</v>
      </c>
      <c r="C77" s="1">
        <f t="shared" si="2"/>
        <v>4</v>
      </c>
      <c r="D77" s="1">
        <f t="shared" si="2"/>
        <v>6</v>
      </c>
      <c r="E77" s="1">
        <f t="shared" si="2"/>
        <v>115</v>
      </c>
      <c r="F77" s="1">
        <f t="shared" si="2"/>
        <v>63</v>
      </c>
      <c r="G77" s="1">
        <f t="shared" si="2"/>
        <v>3</v>
      </c>
      <c r="H77" s="1">
        <f t="shared" si="2"/>
        <v>5</v>
      </c>
      <c r="I77" s="1">
        <f t="shared" si="2"/>
        <v>31</v>
      </c>
      <c r="J77" s="1">
        <f t="shared" si="2"/>
        <v>135</v>
      </c>
      <c r="K77" s="1">
        <f t="shared" si="2"/>
        <v>6</v>
      </c>
      <c r="L77" s="1">
        <f t="shared" si="2"/>
        <v>29</v>
      </c>
      <c r="M77" s="1">
        <f t="shared" si="2"/>
        <v>44</v>
      </c>
      <c r="N77" s="1">
        <f t="shared" si="2"/>
        <v>60</v>
      </c>
      <c r="O77" s="1">
        <f t="shared" si="2"/>
        <v>3</v>
      </c>
      <c r="P77" s="1">
        <f t="shared" si="2"/>
        <v>3</v>
      </c>
      <c r="Q77" s="1">
        <f t="shared" si="2"/>
        <v>29</v>
      </c>
      <c r="R77" s="3">
        <f t="shared" si="2"/>
        <v>1031</v>
      </c>
      <c r="S77"/>
      <c r="T77" s="121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EB77"/>
      <c r="EC77"/>
      <c r="ED77"/>
      <c r="EE77"/>
    </row>
    <row r="78" spans="1:135" s="59" customFormat="1" ht="12.75" customHeight="1">
      <c r="A78" s="41" t="s">
        <v>94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1</v>
      </c>
      <c r="H78" s="42">
        <v>0</v>
      </c>
      <c r="I78" s="42">
        <v>17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4">
        <v>0</v>
      </c>
      <c r="S78"/>
      <c r="T78" s="121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EB78"/>
      <c r="EC78"/>
      <c r="ED78"/>
      <c r="EE78"/>
    </row>
    <row r="79" spans="1:135" s="59" customFormat="1" ht="12.75" customHeight="1">
      <c r="A79" s="45" t="s">
        <v>95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4">
        <v>0</v>
      </c>
      <c r="S79"/>
      <c r="T79" s="121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EB79"/>
      <c r="EC79"/>
      <c r="ED79"/>
      <c r="EE79"/>
    </row>
    <row r="80" spans="1:135" s="59" customFormat="1" ht="12.75" customHeight="1">
      <c r="A80" s="45" t="s">
        <v>96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4">
        <v>0</v>
      </c>
      <c r="S80"/>
      <c r="T80" s="121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EB80"/>
      <c r="EC80"/>
      <c r="ED80"/>
      <c r="EE80"/>
    </row>
    <row r="81" spans="1:135" s="59" customFormat="1" ht="12.75" customHeight="1">
      <c r="A81" s="45" t="s">
        <v>97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2</v>
      </c>
      <c r="H81" s="42">
        <v>0</v>
      </c>
      <c r="I81" s="42">
        <v>14</v>
      </c>
      <c r="J81" s="42">
        <v>0</v>
      </c>
      <c r="K81" s="42">
        <v>6</v>
      </c>
      <c r="L81" s="42">
        <v>0</v>
      </c>
      <c r="M81" s="42">
        <v>0</v>
      </c>
      <c r="N81" s="42">
        <v>60</v>
      </c>
      <c r="O81" s="42">
        <v>0</v>
      </c>
      <c r="P81" s="42">
        <v>3</v>
      </c>
      <c r="Q81" s="42">
        <v>0</v>
      </c>
      <c r="R81" s="44">
        <v>0</v>
      </c>
      <c r="S81"/>
      <c r="T81" s="12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EB81"/>
      <c r="EC81"/>
      <c r="ED81"/>
      <c r="EE81"/>
    </row>
    <row r="82" spans="1:135" s="59" customFormat="1" ht="12.75" customHeight="1">
      <c r="A82" s="46" t="s">
        <v>98</v>
      </c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8">
        <v>0</v>
      </c>
      <c r="S82"/>
      <c r="T82" s="121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EB82"/>
      <c r="EC82"/>
      <c r="ED82"/>
      <c r="EE82"/>
    </row>
    <row r="83" spans="1:135" s="59" customFormat="1" ht="12.75" customHeight="1">
      <c r="A83" s="41" t="s">
        <v>99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4">
        <v>0</v>
      </c>
      <c r="S83"/>
      <c r="T83" s="121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EB83"/>
      <c r="EC83"/>
      <c r="ED83"/>
      <c r="EE83"/>
    </row>
    <row r="84" spans="1:135" s="59" customFormat="1" ht="12.75" customHeight="1">
      <c r="A84" s="45" t="s">
        <v>100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3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4">
        <v>0</v>
      </c>
      <c r="S84"/>
      <c r="T84" s="121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EB84"/>
      <c r="EC84"/>
      <c r="ED84"/>
      <c r="EE84"/>
    </row>
    <row r="85" spans="1:135" s="59" customFormat="1" ht="12.75" customHeight="1">
      <c r="A85" s="45" t="s">
        <v>101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4">
        <v>0</v>
      </c>
      <c r="S85"/>
      <c r="T85" s="121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EB85"/>
      <c r="EC85"/>
      <c r="ED85"/>
      <c r="EE85"/>
    </row>
    <row r="86" spans="1:135" s="59" customFormat="1" ht="12.75" customHeight="1">
      <c r="A86" s="45" t="s">
        <v>102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4">
        <v>0</v>
      </c>
      <c r="S86"/>
      <c r="T86" s="121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EB86"/>
      <c r="EC86"/>
      <c r="ED86"/>
      <c r="EE86"/>
    </row>
    <row r="87" spans="1:135" s="59" customFormat="1" ht="12.75" customHeight="1">
      <c r="A87" s="46" t="s">
        <v>103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8">
        <v>0</v>
      </c>
      <c r="S87"/>
      <c r="T87" s="121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EB87"/>
      <c r="EC87"/>
      <c r="ED87"/>
      <c r="EE87"/>
    </row>
    <row r="88" spans="1:135" s="59" customFormat="1" ht="12.75" customHeight="1">
      <c r="A88" s="41" t="s">
        <v>104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4">
        <v>0</v>
      </c>
      <c r="S88"/>
      <c r="T88" s="121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EB88"/>
      <c r="EC88"/>
      <c r="ED88"/>
      <c r="EE88"/>
    </row>
    <row r="89" spans="1:135" s="59" customFormat="1" ht="12.75" customHeight="1">
      <c r="A89" s="45" t="s">
        <v>105</v>
      </c>
      <c r="B89" s="42">
        <v>0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4">
        <v>0</v>
      </c>
      <c r="S89"/>
      <c r="T89" s="121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EB89"/>
      <c r="EC89"/>
      <c r="ED89"/>
      <c r="EE89"/>
    </row>
    <row r="90" spans="1:135" s="59" customFormat="1" ht="12.75" customHeight="1">
      <c r="A90" s="45" t="s">
        <v>106</v>
      </c>
      <c r="B90" s="42">
        <v>0</v>
      </c>
      <c r="C90" s="42">
        <v>0</v>
      </c>
      <c r="D90" s="42">
        <v>0</v>
      </c>
      <c r="E90" s="42">
        <v>14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3</v>
      </c>
      <c r="P90" s="42">
        <v>0</v>
      </c>
      <c r="Q90" s="42">
        <v>0</v>
      </c>
      <c r="R90" s="44">
        <v>4</v>
      </c>
      <c r="S90"/>
      <c r="T90" s="121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EB90"/>
      <c r="EC90"/>
      <c r="ED90"/>
      <c r="EE90"/>
    </row>
    <row r="91" spans="1:135" s="59" customFormat="1" ht="12.75" customHeight="1">
      <c r="A91" s="45" t="s">
        <v>107</v>
      </c>
      <c r="B91" s="42">
        <v>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4">
        <v>0</v>
      </c>
      <c r="S91"/>
      <c r="T91" s="12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EB91"/>
      <c r="EC91"/>
      <c r="ED91"/>
      <c r="EE91"/>
    </row>
    <row r="92" spans="1:135" s="59" customFormat="1" ht="12.75" customHeight="1">
      <c r="A92" s="46" t="s">
        <v>108</v>
      </c>
      <c r="B92" s="47">
        <v>0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4</v>
      </c>
      <c r="R92" s="48">
        <v>0</v>
      </c>
      <c r="S92"/>
      <c r="T92" s="121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EB92"/>
      <c r="EC92"/>
      <c r="ED92"/>
      <c r="EE92"/>
    </row>
    <row r="93" spans="1:135" s="59" customFormat="1" ht="12.75" customHeight="1">
      <c r="A93" s="41" t="s">
        <v>109</v>
      </c>
      <c r="B93" s="42">
        <v>1</v>
      </c>
      <c r="C93" s="42">
        <v>0</v>
      </c>
      <c r="D93" s="42">
        <v>5</v>
      </c>
      <c r="E93" s="42">
        <v>18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8</v>
      </c>
      <c r="N93" s="42">
        <v>0</v>
      </c>
      <c r="O93" s="42">
        <v>0</v>
      </c>
      <c r="P93" s="42">
        <v>0</v>
      </c>
      <c r="Q93" s="42">
        <v>0</v>
      </c>
      <c r="R93" s="44">
        <v>10</v>
      </c>
      <c r="S93"/>
      <c r="T93" s="121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EB93"/>
      <c r="EC93"/>
      <c r="ED93"/>
      <c r="EE93"/>
    </row>
    <row r="94" spans="1:135" s="59" customFormat="1" ht="12.75" customHeight="1">
      <c r="A94" s="45" t="s">
        <v>110</v>
      </c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4">
        <v>0</v>
      </c>
      <c r="S94"/>
      <c r="T94" s="121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EB94"/>
      <c r="EC94"/>
      <c r="ED94"/>
      <c r="EE94"/>
    </row>
    <row r="95" spans="1:135" s="59" customFormat="1" ht="12.75" customHeight="1">
      <c r="A95" s="45" t="s">
        <v>111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4">
        <v>0</v>
      </c>
      <c r="S95"/>
      <c r="T95" s="121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EB95"/>
      <c r="EC95"/>
      <c r="ED95"/>
      <c r="EE95"/>
    </row>
    <row r="96" spans="1:135" s="59" customFormat="1" ht="12.75" customHeight="1">
      <c r="A96" s="45" t="s">
        <v>112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1</v>
      </c>
      <c r="N96" s="42">
        <v>0</v>
      </c>
      <c r="O96" s="42">
        <v>0</v>
      </c>
      <c r="P96" s="42">
        <v>0</v>
      </c>
      <c r="Q96" s="42">
        <v>0</v>
      </c>
      <c r="R96" s="44">
        <v>0</v>
      </c>
      <c r="S96"/>
      <c r="T96" s="121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EB96"/>
      <c r="EC96"/>
      <c r="ED96"/>
      <c r="EE96"/>
    </row>
    <row r="97" spans="1:135" s="59" customFormat="1" ht="12.75" customHeight="1">
      <c r="A97" s="46" t="s">
        <v>113</v>
      </c>
      <c r="B97" s="47">
        <v>6</v>
      </c>
      <c r="C97" s="47">
        <v>4</v>
      </c>
      <c r="D97" s="47">
        <v>1</v>
      </c>
      <c r="E97" s="47">
        <v>80</v>
      </c>
      <c r="F97" s="47">
        <v>0</v>
      </c>
      <c r="G97" s="47">
        <v>0</v>
      </c>
      <c r="H97" s="47">
        <v>1</v>
      </c>
      <c r="I97" s="47">
        <v>0</v>
      </c>
      <c r="J97" s="47">
        <v>135</v>
      </c>
      <c r="K97" s="47">
        <v>0</v>
      </c>
      <c r="L97" s="47">
        <v>26</v>
      </c>
      <c r="M97" s="47">
        <v>22</v>
      </c>
      <c r="N97" s="47">
        <v>0</v>
      </c>
      <c r="O97" s="47">
        <v>0</v>
      </c>
      <c r="P97" s="47">
        <v>0</v>
      </c>
      <c r="Q97" s="47">
        <v>25</v>
      </c>
      <c r="R97" s="48">
        <v>1017</v>
      </c>
      <c r="S97"/>
      <c r="T97" s="121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EB97"/>
      <c r="EC97"/>
      <c r="ED97"/>
      <c r="EE97"/>
    </row>
    <row r="98" spans="1:135" s="59" customFormat="1" ht="12.75" customHeight="1">
      <c r="A98" s="41" t="s">
        <v>114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4">
        <v>0</v>
      </c>
      <c r="S98"/>
      <c r="T98" s="121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EB98"/>
      <c r="EC98"/>
      <c r="ED98"/>
      <c r="EE98"/>
    </row>
    <row r="99" spans="1:135" s="59" customFormat="1" ht="12.75" customHeight="1">
      <c r="A99" s="45" t="s">
        <v>115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4">
        <v>0</v>
      </c>
      <c r="S99"/>
      <c r="T99" s="121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EB99"/>
      <c r="EC99"/>
      <c r="ED99"/>
      <c r="EE99"/>
    </row>
    <row r="100" spans="1:135" s="59" customFormat="1" ht="12.75" customHeight="1">
      <c r="A100" s="45" t="s">
        <v>116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4">
        <v>0</v>
      </c>
      <c r="S100"/>
      <c r="T100" s="121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EB100"/>
      <c r="EC100"/>
      <c r="ED100"/>
      <c r="EE100"/>
    </row>
    <row r="101" spans="1:135" s="59" customFormat="1" ht="12.75" customHeight="1">
      <c r="A101" s="45" t="s">
        <v>117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4">
        <v>0</v>
      </c>
      <c r="S101"/>
      <c r="T101" s="12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EB101"/>
      <c r="EC101"/>
      <c r="ED101"/>
      <c r="EE101"/>
    </row>
    <row r="102" spans="1:135" s="59" customFormat="1" ht="12.75" customHeight="1">
      <c r="A102" s="46" t="s">
        <v>118</v>
      </c>
      <c r="B102" s="47">
        <v>0</v>
      </c>
      <c r="C102" s="47">
        <v>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8">
        <v>0</v>
      </c>
      <c r="S102"/>
      <c r="T102" s="121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EB102"/>
      <c r="EC102"/>
      <c r="ED102"/>
      <c r="EE102"/>
    </row>
    <row r="103" spans="1:135" s="59" customFormat="1" ht="12.75" customHeight="1">
      <c r="A103" s="41" t="s">
        <v>119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4">
        <v>0</v>
      </c>
      <c r="S103"/>
      <c r="T103" s="121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EB103"/>
      <c r="EC103"/>
      <c r="ED103"/>
      <c r="EE103"/>
    </row>
    <row r="104" spans="1:135" s="59" customFormat="1" ht="12.75" customHeight="1">
      <c r="A104" s="45" t="s">
        <v>120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4">
        <v>0</v>
      </c>
      <c r="S104"/>
      <c r="T104" s="121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EB104"/>
      <c r="EC104"/>
      <c r="ED104"/>
      <c r="EE104"/>
    </row>
    <row r="105" spans="1:135" s="59" customFormat="1" ht="12.75" customHeight="1">
      <c r="A105" s="45" t="s">
        <v>121</v>
      </c>
      <c r="B105" s="42">
        <v>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13</v>
      </c>
      <c r="N105" s="42">
        <v>0</v>
      </c>
      <c r="O105" s="42">
        <v>0</v>
      </c>
      <c r="P105" s="42">
        <v>0</v>
      </c>
      <c r="Q105" s="42">
        <v>0</v>
      </c>
      <c r="R105" s="44">
        <v>0</v>
      </c>
      <c r="S105"/>
      <c r="T105" s="121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EB105"/>
      <c r="EC105"/>
      <c r="ED105"/>
      <c r="EE105"/>
    </row>
    <row r="106" spans="1:135" s="59" customFormat="1" ht="12.75" customHeight="1">
      <c r="A106" s="45" t="s">
        <v>122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4">
        <v>0</v>
      </c>
      <c r="S106"/>
      <c r="T106" s="121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EB106"/>
      <c r="EC106"/>
      <c r="ED106"/>
      <c r="EE106"/>
    </row>
    <row r="107" spans="1:135" s="59" customFormat="1" ht="12.75" customHeight="1">
      <c r="A107" s="46" t="s">
        <v>123</v>
      </c>
      <c r="B107" s="47">
        <v>0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8">
        <v>0</v>
      </c>
      <c r="S107"/>
      <c r="T107" s="121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EB107"/>
      <c r="EC107"/>
      <c r="ED107"/>
      <c r="EE107"/>
    </row>
    <row r="108" spans="1:135" s="59" customFormat="1" ht="12.75" customHeight="1">
      <c r="A108" s="41" t="s">
        <v>124</v>
      </c>
      <c r="B108" s="42">
        <v>0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4">
        <v>0</v>
      </c>
      <c r="S108"/>
      <c r="T108" s="121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EB108"/>
      <c r="EC108"/>
      <c r="ED108"/>
      <c r="EE108"/>
    </row>
    <row r="109" spans="1:135" s="59" customFormat="1" ht="12.75" customHeight="1">
      <c r="A109" s="45" t="s">
        <v>125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4">
        <v>0</v>
      </c>
      <c r="S109"/>
      <c r="T109" s="121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EB109"/>
      <c r="EC109"/>
      <c r="ED109"/>
      <c r="EE109"/>
    </row>
    <row r="110" spans="1:135" s="59" customFormat="1" ht="12.75" customHeight="1">
      <c r="A110" s="45" t="s">
        <v>126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4">
        <v>0</v>
      </c>
      <c r="S110"/>
      <c r="T110" s="121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EB110"/>
      <c r="EC110"/>
      <c r="ED110"/>
      <c r="EE110"/>
    </row>
    <row r="111" spans="1:135" s="59" customFormat="1" ht="12.75" customHeight="1">
      <c r="A111" s="45" t="s">
        <v>127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4">
        <v>0</v>
      </c>
      <c r="S111"/>
      <c r="T111" s="12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EB111"/>
      <c r="EC111"/>
      <c r="ED111"/>
      <c r="EE111"/>
    </row>
    <row r="112" spans="1:135" s="59" customFormat="1" ht="12.75" customHeight="1">
      <c r="A112" s="46" t="s">
        <v>128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8">
        <v>0</v>
      </c>
      <c r="S112"/>
      <c r="T112" s="121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EB112"/>
      <c r="EC112"/>
      <c r="ED112"/>
      <c r="EE112"/>
    </row>
    <row r="113" spans="1:135" s="59" customFormat="1" ht="12.75" customHeight="1">
      <c r="A113" s="41" t="s">
        <v>129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4">
        <v>0</v>
      </c>
      <c r="S113"/>
      <c r="T113" s="121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EB113"/>
      <c r="EC113"/>
      <c r="ED113"/>
      <c r="EE113"/>
    </row>
    <row r="114" spans="1:135" s="59" customFormat="1" ht="12.75" customHeight="1">
      <c r="A114" s="45" t="s">
        <v>130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4">
        <v>0</v>
      </c>
      <c r="S114"/>
      <c r="T114" s="121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EB114"/>
      <c r="EC114"/>
      <c r="ED114"/>
      <c r="EE114"/>
    </row>
    <row r="115" spans="1:135" s="59" customFormat="1" ht="12.75" customHeight="1">
      <c r="A115" s="45" t="s">
        <v>131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4">
        <v>0</v>
      </c>
      <c r="S115"/>
      <c r="T115" s="121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EB115"/>
      <c r="EC115"/>
      <c r="ED115"/>
      <c r="EE115"/>
    </row>
    <row r="116" spans="1:135" s="59" customFormat="1" ht="12.75" customHeight="1">
      <c r="A116" s="45" t="s">
        <v>132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4">
        <v>0</v>
      </c>
      <c r="S116"/>
      <c r="T116" s="121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EB116"/>
      <c r="EC116"/>
      <c r="ED116"/>
      <c r="EE116"/>
    </row>
    <row r="117" spans="1:135" s="59" customFormat="1" ht="12.75" customHeight="1">
      <c r="A117" s="46" t="s">
        <v>133</v>
      </c>
      <c r="B117" s="47">
        <v>0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8">
        <v>0</v>
      </c>
      <c r="S117"/>
      <c r="T117" s="121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EB117"/>
      <c r="EC117"/>
      <c r="ED117"/>
      <c r="EE117"/>
    </row>
    <row r="118" spans="1:135" s="59" customFormat="1" ht="12.75" customHeight="1">
      <c r="A118" s="41" t="s">
        <v>134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4">
        <v>0</v>
      </c>
      <c r="S118"/>
      <c r="T118" s="121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EB118"/>
      <c r="EC118"/>
      <c r="ED118"/>
      <c r="EE118"/>
    </row>
    <row r="119" spans="1:135" s="59" customFormat="1" ht="12.75" customHeight="1">
      <c r="A119" s="45" t="s">
        <v>135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4">
        <v>0</v>
      </c>
      <c r="S119"/>
      <c r="T119" s="121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EB119"/>
      <c r="EC119"/>
      <c r="ED119"/>
      <c r="EE119"/>
    </row>
    <row r="120" spans="1:135" s="59" customFormat="1" ht="12.75" customHeight="1">
      <c r="A120" s="45" t="s">
        <v>136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4">
        <v>0</v>
      </c>
      <c r="S120"/>
      <c r="T120" s="121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EB120"/>
      <c r="EC120"/>
      <c r="ED120"/>
      <c r="EE120"/>
    </row>
    <row r="121" spans="1:135" s="59" customFormat="1" ht="12.75" customHeight="1">
      <c r="A121" s="45" t="s">
        <v>137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4">
        <v>0</v>
      </c>
      <c r="S121"/>
      <c r="T121" s="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EB121"/>
      <c r="EC121"/>
      <c r="ED121"/>
      <c r="EE121"/>
    </row>
    <row r="122" spans="1:135" s="59" customFormat="1" ht="12.75" customHeight="1">
      <c r="A122" s="46" t="s">
        <v>138</v>
      </c>
      <c r="B122" s="47">
        <v>0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8">
        <v>0</v>
      </c>
      <c r="S122"/>
      <c r="T122" s="121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EB122"/>
      <c r="EC122"/>
      <c r="ED122"/>
      <c r="EE122"/>
    </row>
    <row r="123" spans="1:135" s="59" customFormat="1" ht="12.75" customHeight="1">
      <c r="A123" s="45" t="s">
        <v>139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4">
        <v>0</v>
      </c>
      <c r="S123"/>
      <c r="T123" s="121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EB123"/>
      <c r="EC123"/>
      <c r="ED123"/>
      <c r="EE123"/>
    </row>
    <row r="124" spans="1:135" s="59" customFormat="1" ht="12.75" customHeight="1">
      <c r="A124" s="49" t="s">
        <v>140</v>
      </c>
      <c r="B124" s="50">
        <v>0</v>
      </c>
      <c r="C124" s="50">
        <v>0</v>
      </c>
      <c r="D124" s="50">
        <v>0</v>
      </c>
      <c r="E124" s="50">
        <v>0</v>
      </c>
      <c r="F124" s="50">
        <v>63</v>
      </c>
      <c r="G124" s="50">
        <v>0</v>
      </c>
      <c r="H124" s="50">
        <v>4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1">
        <v>0</v>
      </c>
      <c r="S124"/>
      <c r="T124" s="121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EB124"/>
      <c r="EC124"/>
      <c r="ED124"/>
      <c r="EE124"/>
    </row>
    <row r="125" spans="1:135" s="59" customFormat="1" ht="12.75" customHeight="1">
      <c r="A125" s="57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6"/>
      <c r="Q125" s="55"/>
      <c r="R125" s="58"/>
      <c r="S125"/>
      <c r="T125" s="121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</row>
    <row r="126" spans="1:135" s="59" customFormat="1" ht="12.75" customHeight="1">
      <c r="A126" s="57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6"/>
      <c r="Q126" s="55"/>
      <c r="R126" s="58"/>
      <c r="S126"/>
      <c r="T126" s="121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</row>
    <row r="127" spans="1:135" s="59" customFormat="1" ht="12.75" customHeight="1">
      <c r="A127" s="57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6"/>
      <c r="Q127" s="55"/>
      <c r="R127" s="58"/>
      <c r="S127"/>
      <c r="T127" s="121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</row>
    <row r="128" spans="1:135" s="59" customFormat="1" ht="12.75" customHeight="1">
      <c r="A128" s="57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6"/>
      <c r="Q128" s="55"/>
      <c r="R128" s="58"/>
      <c r="S128"/>
      <c r="T128" s="121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</row>
    <row r="129" spans="1:135" s="59" customFormat="1" ht="12.75" customHeight="1">
      <c r="A129" s="57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6"/>
      <c r="Q129" s="55"/>
      <c r="R129" s="58"/>
      <c r="S129"/>
      <c r="T129" s="121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</row>
    <row r="130" spans="1:18" s="57" customFormat="1" ht="12.75" customHeight="1">
      <c r="A130" s="68" t="s">
        <v>52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6"/>
      <c r="Q130" s="55"/>
      <c r="R130" s="58"/>
    </row>
    <row r="131" spans="1:18" s="57" customFormat="1" ht="12.75" customHeight="1">
      <c r="A131" s="5"/>
      <c r="B131" s="11" t="s">
        <v>141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35" s="59" customFormat="1" ht="12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57" t="s">
        <v>416</v>
      </c>
      <c r="R132" s="157"/>
      <c r="S132"/>
      <c r="T132" s="121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</row>
    <row r="133" spans="1:135" s="59" customFormat="1" ht="12.75" customHeight="1">
      <c r="A133" s="15"/>
      <c r="B133" s="61"/>
      <c r="C133" s="69"/>
      <c r="D133" s="69"/>
      <c r="E133" s="69"/>
      <c r="F133" s="69"/>
      <c r="G133" s="69"/>
      <c r="H133" s="69"/>
      <c r="I133" s="61"/>
      <c r="J133" s="61"/>
      <c r="K133" s="61"/>
      <c r="L133" s="61"/>
      <c r="M133" s="61"/>
      <c r="N133" s="61"/>
      <c r="O133" s="61"/>
      <c r="P133" s="61"/>
      <c r="Q133" s="61"/>
      <c r="R133" s="19"/>
      <c r="S133"/>
      <c r="T133" s="121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</row>
    <row r="134" spans="1:135" s="59" customFormat="1" ht="12.75" customHeight="1">
      <c r="A134" s="20" t="s">
        <v>142</v>
      </c>
      <c r="B134" s="63"/>
      <c r="C134" s="70"/>
      <c r="D134" s="70"/>
      <c r="E134" s="70"/>
      <c r="F134" s="70"/>
      <c r="G134" s="70"/>
      <c r="H134" s="70"/>
      <c r="I134" s="63"/>
      <c r="J134" s="63"/>
      <c r="K134" s="63"/>
      <c r="L134" s="63"/>
      <c r="M134" s="63"/>
      <c r="N134" s="63"/>
      <c r="O134" s="63"/>
      <c r="P134" s="63"/>
      <c r="Q134" s="63"/>
      <c r="R134" s="25"/>
      <c r="S134"/>
      <c r="T134" s="121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</row>
    <row r="135" spans="1:135" s="59" customFormat="1" ht="12.75" customHeight="1">
      <c r="A135" s="26"/>
      <c r="B135" s="22" t="s">
        <v>143</v>
      </c>
      <c r="C135" s="71" t="s">
        <v>144</v>
      </c>
      <c r="D135" s="71" t="s">
        <v>145</v>
      </c>
      <c r="E135" s="71" t="s">
        <v>146</v>
      </c>
      <c r="F135" s="71" t="s">
        <v>147</v>
      </c>
      <c r="G135" s="71" t="s">
        <v>148</v>
      </c>
      <c r="H135" s="71" t="s">
        <v>149</v>
      </c>
      <c r="I135" s="22" t="s">
        <v>150</v>
      </c>
      <c r="J135" s="65" t="s">
        <v>151</v>
      </c>
      <c r="K135" s="65" t="s">
        <v>152</v>
      </c>
      <c r="L135" s="22" t="s">
        <v>153</v>
      </c>
      <c r="M135" s="22" t="s">
        <v>154</v>
      </c>
      <c r="N135" s="22" t="s">
        <v>155</v>
      </c>
      <c r="O135" s="65" t="s">
        <v>156</v>
      </c>
      <c r="P135" s="65" t="s">
        <v>157</v>
      </c>
      <c r="Q135" s="65" t="s">
        <v>158</v>
      </c>
      <c r="R135" s="72" t="s">
        <v>159</v>
      </c>
      <c r="S135"/>
      <c r="T135" s="121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</row>
    <row r="136" spans="1:135" s="59" customFormat="1" ht="12.75" customHeight="1">
      <c r="A136" s="29" t="s">
        <v>91</v>
      </c>
      <c r="B136" s="63"/>
      <c r="C136" s="70"/>
      <c r="D136" s="70"/>
      <c r="E136" s="70"/>
      <c r="F136" s="70"/>
      <c r="G136" s="70"/>
      <c r="H136" s="70"/>
      <c r="I136" s="63"/>
      <c r="J136" s="63"/>
      <c r="K136" s="63"/>
      <c r="L136" s="22"/>
      <c r="M136" s="63"/>
      <c r="N136" s="63"/>
      <c r="O136" s="63"/>
      <c r="P136" s="63"/>
      <c r="Q136" s="63"/>
      <c r="R136" s="25"/>
      <c r="S136"/>
      <c r="T136" s="121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</row>
    <row r="137" spans="1:135" s="59" customFormat="1" ht="12.75" customHeight="1">
      <c r="A137" s="29" t="s">
        <v>93</v>
      </c>
      <c r="B137" s="66"/>
      <c r="C137" s="73"/>
      <c r="D137" s="73"/>
      <c r="E137" s="73"/>
      <c r="F137" s="73"/>
      <c r="G137" s="73"/>
      <c r="H137" s="73"/>
      <c r="I137" s="66"/>
      <c r="J137" s="66"/>
      <c r="K137" s="66"/>
      <c r="L137" s="66"/>
      <c r="M137" s="66"/>
      <c r="N137" s="66"/>
      <c r="O137" s="66"/>
      <c r="P137" s="66"/>
      <c r="Q137" s="66"/>
      <c r="R137" s="36"/>
      <c r="S137"/>
      <c r="T137" s="121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</row>
    <row r="138" spans="1:135" s="59" customFormat="1" ht="12.75" customHeight="1">
      <c r="A138" s="37" t="s">
        <v>71</v>
      </c>
      <c r="B138" s="2" t="s">
        <v>371</v>
      </c>
      <c r="C138" s="2"/>
      <c r="D138" s="2">
        <v>2</v>
      </c>
      <c r="E138" s="2"/>
      <c r="F138" s="2"/>
      <c r="G138" s="2"/>
      <c r="H138" s="2" t="s">
        <v>371</v>
      </c>
      <c r="I138" s="2">
        <v>3</v>
      </c>
      <c r="J138" s="2">
        <v>85</v>
      </c>
      <c r="K138" s="2">
        <v>53</v>
      </c>
      <c r="L138" s="2"/>
      <c r="M138" s="2"/>
      <c r="N138" s="2"/>
      <c r="O138" s="2"/>
      <c r="P138" s="2">
        <v>22</v>
      </c>
      <c r="Q138" s="2"/>
      <c r="R138" s="39" t="s">
        <v>371</v>
      </c>
      <c r="S138"/>
      <c r="T138" s="121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</row>
    <row r="139" spans="1:135" s="59" customFormat="1" ht="12.75" customHeight="1">
      <c r="A139" s="37" t="s">
        <v>1</v>
      </c>
      <c r="B139" s="4">
        <v>187</v>
      </c>
      <c r="C139" s="4"/>
      <c r="D139" s="4">
        <v>28</v>
      </c>
      <c r="E139" s="4"/>
      <c r="F139" s="4"/>
      <c r="G139" s="4">
        <v>1</v>
      </c>
      <c r="H139" s="4">
        <v>4</v>
      </c>
      <c r="I139" s="4">
        <v>15</v>
      </c>
      <c r="J139" s="4">
        <v>19</v>
      </c>
      <c r="K139" s="4">
        <v>6</v>
      </c>
      <c r="L139" s="4"/>
      <c r="M139" s="4"/>
      <c r="N139" s="4">
        <v>1</v>
      </c>
      <c r="O139" s="4"/>
      <c r="P139" s="4">
        <v>47</v>
      </c>
      <c r="Q139" s="4">
        <v>1</v>
      </c>
      <c r="R139" s="40">
        <v>811</v>
      </c>
      <c r="S139"/>
      <c r="T139" s="121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</row>
    <row r="140" spans="1:135" s="59" customFormat="1" ht="12.75" customHeight="1">
      <c r="A140" s="37" t="s">
        <v>2</v>
      </c>
      <c r="B140" s="1">
        <f aca="true" t="shared" si="3" ref="B140:R140">SUM(B141:B187)</f>
        <v>23</v>
      </c>
      <c r="C140" s="1">
        <f t="shared" si="3"/>
        <v>5</v>
      </c>
      <c r="D140" s="1">
        <f t="shared" si="3"/>
        <v>66</v>
      </c>
      <c r="E140" s="1">
        <f t="shared" si="3"/>
        <v>4</v>
      </c>
      <c r="F140" s="1">
        <f t="shared" si="3"/>
        <v>2</v>
      </c>
      <c r="G140" s="1">
        <f t="shared" si="3"/>
        <v>43</v>
      </c>
      <c r="H140" s="1">
        <f t="shared" si="3"/>
        <v>5</v>
      </c>
      <c r="I140" s="1">
        <f t="shared" si="3"/>
        <v>202</v>
      </c>
      <c r="J140" s="1">
        <f t="shared" si="3"/>
        <v>26</v>
      </c>
      <c r="K140" s="1">
        <f t="shared" si="3"/>
        <v>150</v>
      </c>
      <c r="L140" s="1">
        <f t="shared" si="3"/>
        <v>4</v>
      </c>
      <c r="M140" s="1">
        <f t="shared" si="3"/>
        <v>9</v>
      </c>
      <c r="N140" s="1">
        <f t="shared" si="3"/>
        <v>21</v>
      </c>
      <c r="O140" s="1">
        <f t="shared" si="3"/>
        <v>5</v>
      </c>
      <c r="P140" s="1">
        <f t="shared" si="3"/>
        <v>258</v>
      </c>
      <c r="Q140" s="1">
        <f t="shared" si="3"/>
        <v>73</v>
      </c>
      <c r="R140" s="3">
        <f t="shared" si="3"/>
        <v>54</v>
      </c>
      <c r="S140"/>
      <c r="T140" s="121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</row>
    <row r="141" spans="1:135" s="59" customFormat="1" ht="12.75" customHeight="1">
      <c r="A141" s="41" t="s">
        <v>94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2</v>
      </c>
      <c r="L141" s="42">
        <v>0</v>
      </c>
      <c r="M141" s="42">
        <v>0</v>
      </c>
      <c r="N141" s="42">
        <v>0</v>
      </c>
      <c r="O141" s="42">
        <v>0</v>
      </c>
      <c r="P141" s="42">
        <v>19</v>
      </c>
      <c r="Q141" s="42">
        <v>0</v>
      </c>
      <c r="R141" s="44">
        <v>0</v>
      </c>
      <c r="S141"/>
      <c r="T141" s="12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</row>
    <row r="142" spans="1:135" s="59" customFormat="1" ht="12.75" customHeight="1">
      <c r="A142" s="45" t="s">
        <v>95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4">
        <v>0</v>
      </c>
      <c r="S142"/>
      <c r="T142" s="121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</row>
    <row r="143" spans="1:135" s="59" customFormat="1" ht="12.75" customHeight="1">
      <c r="A143" s="45" t="s">
        <v>96</v>
      </c>
      <c r="B143" s="42">
        <v>0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4">
        <v>0</v>
      </c>
      <c r="S143"/>
      <c r="T143" s="121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</row>
    <row r="144" spans="1:135" s="59" customFormat="1" ht="12.75" customHeight="1">
      <c r="A144" s="45" t="s">
        <v>97</v>
      </c>
      <c r="B144" s="42">
        <v>0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148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73</v>
      </c>
      <c r="R144" s="44">
        <v>0</v>
      </c>
      <c r="S144"/>
      <c r="T144" s="121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</row>
    <row r="145" spans="1:135" s="59" customFormat="1" ht="12.75" customHeight="1">
      <c r="A145" s="46" t="s">
        <v>98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8">
        <v>0</v>
      </c>
      <c r="S145"/>
      <c r="T145" s="121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</row>
    <row r="146" spans="1:135" s="59" customFormat="1" ht="12.75" customHeight="1">
      <c r="A146" s="41" t="s">
        <v>99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4">
        <v>0</v>
      </c>
      <c r="S146"/>
      <c r="T146" s="121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</row>
    <row r="147" spans="1:135" s="59" customFormat="1" ht="12.75" customHeight="1">
      <c r="A147" s="45" t="s">
        <v>100</v>
      </c>
      <c r="B147" s="42">
        <v>0</v>
      </c>
      <c r="C147" s="42">
        <v>0</v>
      </c>
      <c r="D147" s="42">
        <v>1</v>
      </c>
      <c r="E147" s="42">
        <v>0</v>
      </c>
      <c r="F147" s="42">
        <v>0</v>
      </c>
      <c r="G147" s="42">
        <v>0</v>
      </c>
      <c r="H147" s="42">
        <v>1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6</v>
      </c>
      <c r="Q147" s="42">
        <v>0</v>
      </c>
      <c r="R147" s="44">
        <v>0</v>
      </c>
      <c r="S147"/>
      <c r="T147" s="121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</row>
    <row r="148" spans="1:135" s="59" customFormat="1" ht="12.75" customHeight="1">
      <c r="A148" s="45" t="s">
        <v>101</v>
      </c>
      <c r="B148" s="42">
        <v>0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4</v>
      </c>
      <c r="Q148" s="42">
        <v>0</v>
      </c>
      <c r="R148" s="44">
        <v>0</v>
      </c>
      <c r="S148"/>
      <c r="T148" s="121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</row>
    <row r="149" spans="1:135" s="59" customFormat="1" ht="12.75" customHeight="1">
      <c r="A149" s="45" t="s">
        <v>102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4">
        <v>0</v>
      </c>
      <c r="S149"/>
      <c r="T149" s="121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</row>
    <row r="150" spans="1:135" s="59" customFormat="1" ht="12.75" customHeight="1">
      <c r="A150" s="46" t="s">
        <v>103</v>
      </c>
      <c r="B150" s="47">
        <v>0</v>
      </c>
      <c r="C150" s="47">
        <v>0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8">
        <v>0</v>
      </c>
      <c r="S150"/>
      <c r="T150" s="121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</row>
    <row r="151" spans="1:135" s="59" customFormat="1" ht="12.75" customHeight="1">
      <c r="A151" s="41" t="s">
        <v>104</v>
      </c>
      <c r="B151" s="42">
        <v>0</v>
      </c>
      <c r="C151" s="42">
        <v>0</v>
      </c>
      <c r="D151" s="42">
        <v>12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4">
        <v>0</v>
      </c>
      <c r="S151"/>
      <c r="T151" s="12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</row>
    <row r="152" spans="1:135" s="59" customFormat="1" ht="12.75" customHeight="1">
      <c r="A152" s="45" t="s">
        <v>160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4">
        <v>0</v>
      </c>
      <c r="S152"/>
      <c r="T152" s="121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</row>
    <row r="153" spans="1:135" s="59" customFormat="1" ht="12.75" customHeight="1">
      <c r="A153" s="45" t="s">
        <v>106</v>
      </c>
      <c r="B153" s="42">
        <v>23</v>
      </c>
      <c r="C153" s="42">
        <v>0</v>
      </c>
      <c r="D153" s="42">
        <v>20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18</v>
      </c>
      <c r="K153" s="42">
        <v>0</v>
      </c>
      <c r="L153" s="42">
        <v>0</v>
      </c>
      <c r="M153" s="42">
        <v>0</v>
      </c>
      <c r="N153" s="42">
        <v>1</v>
      </c>
      <c r="O153" s="42">
        <v>0</v>
      </c>
      <c r="P153" s="42">
        <v>15</v>
      </c>
      <c r="Q153" s="42">
        <v>0</v>
      </c>
      <c r="R153" s="44">
        <v>54</v>
      </c>
      <c r="S153"/>
      <c r="T153" s="121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</row>
    <row r="154" spans="1:135" s="59" customFormat="1" ht="12.75" customHeight="1">
      <c r="A154" s="45" t="s">
        <v>107</v>
      </c>
      <c r="B154" s="42">
        <v>0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4">
        <v>0</v>
      </c>
      <c r="S154"/>
      <c r="T154" s="121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</row>
    <row r="155" spans="1:135" s="59" customFormat="1" ht="12.75" customHeight="1">
      <c r="A155" s="46" t="s">
        <v>108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43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3</v>
      </c>
      <c r="Q155" s="47">
        <v>0</v>
      </c>
      <c r="R155" s="48">
        <v>0</v>
      </c>
      <c r="S155"/>
      <c r="T155" s="121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</row>
    <row r="156" spans="1:135" s="59" customFormat="1" ht="12.75" customHeight="1">
      <c r="A156" s="41" t="s">
        <v>109</v>
      </c>
      <c r="B156" s="42">
        <v>0</v>
      </c>
      <c r="C156" s="42">
        <v>0</v>
      </c>
      <c r="D156" s="42">
        <v>1</v>
      </c>
      <c r="E156" s="42">
        <v>0</v>
      </c>
      <c r="F156" s="42">
        <v>0</v>
      </c>
      <c r="G156" s="42">
        <v>0</v>
      </c>
      <c r="H156" s="42">
        <v>0</v>
      </c>
      <c r="I156" s="42">
        <v>2</v>
      </c>
      <c r="J156" s="42">
        <v>0</v>
      </c>
      <c r="K156" s="42">
        <v>0</v>
      </c>
      <c r="L156" s="42">
        <v>2</v>
      </c>
      <c r="M156" s="42">
        <v>0</v>
      </c>
      <c r="N156" s="42">
        <v>0</v>
      </c>
      <c r="O156" s="42">
        <v>2</v>
      </c>
      <c r="P156" s="42">
        <v>81</v>
      </c>
      <c r="Q156" s="42">
        <v>0</v>
      </c>
      <c r="R156" s="44">
        <v>0</v>
      </c>
      <c r="S156"/>
      <c r="T156" s="121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</row>
    <row r="157" spans="1:135" s="59" customFormat="1" ht="12.75" customHeight="1">
      <c r="A157" s="45" t="s">
        <v>110</v>
      </c>
      <c r="B157" s="42">
        <v>0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4">
        <v>0</v>
      </c>
      <c r="S157"/>
      <c r="T157" s="121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</row>
    <row r="158" spans="1:135" s="59" customFormat="1" ht="12.75" customHeight="1">
      <c r="A158" s="45" t="s">
        <v>111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4">
        <v>0</v>
      </c>
      <c r="S158"/>
      <c r="T158" s="121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</row>
    <row r="159" spans="1:135" s="59" customFormat="1" ht="12.75" customHeight="1">
      <c r="A159" s="45" t="s">
        <v>161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4</v>
      </c>
      <c r="Q159" s="42">
        <v>0</v>
      </c>
      <c r="R159" s="44">
        <v>0</v>
      </c>
      <c r="S159"/>
      <c r="T159" s="121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</row>
    <row r="160" spans="1:135" s="59" customFormat="1" ht="12.75" customHeight="1">
      <c r="A160" s="46" t="s">
        <v>113</v>
      </c>
      <c r="B160" s="47">
        <v>0</v>
      </c>
      <c r="C160" s="47">
        <v>5</v>
      </c>
      <c r="D160" s="47">
        <v>32</v>
      </c>
      <c r="E160" s="47">
        <v>4</v>
      </c>
      <c r="F160" s="47">
        <v>2</v>
      </c>
      <c r="G160" s="47">
        <v>0</v>
      </c>
      <c r="H160" s="47">
        <v>4</v>
      </c>
      <c r="I160" s="47">
        <v>200</v>
      </c>
      <c r="J160" s="47">
        <v>0</v>
      </c>
      <c r="K160" s="47">
        <v>0</v>
      </c>
      <c r="L160" s="47">
        <v>2</v>
      </c>
      <c r="M160" s="47">
        <v>9</v>
      </c>
      <c r="N160" s="47">
        <v>20</v>
      </c>
      <c r="O160" s="47">
        <v>3</v>
      </c>
      <c r="P160" s="47">
        <v>126</v>
      </c>
      <c r="Q160" s="47">
        <v>0</v>
      </c>
      <c r="R160" s="48">
        <v>0</v>
      </c>
      <c r="S160"/>
      <c r="T160" s="121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</row>
    <row r="161" spans="1:135" s="59" customFormat="1" ht="12.75" customHeight="1">
      <c r="A161" s="41" t="s">
        <v>114</v>
      </c>
      <c r="B161" s="42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4">
        <v>0</v>
      </c>
      <c r="S161"/>
      <c r="T161" s="12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</row>
    <row r="162" spans="1:135" s="59" customFormat="1" ht="12.75" customHeight="1">
      <c r="A162" s="45" t="s">
        <v>115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4">
        <v>0</v>
      </c>
      <c r="S162"/>
      <c r="T162" s="121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</row>
    <row r="163" spans="1:135" s="59" customFormat="1" ht="12.75" customHeight="1">
      <c r="A163" s="45" t="s">
        <v>116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4">
        <v>0</v>
      </c>
      <c r="S163"/>
      <c r="T163" s="121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</row>
    <row r="164" spans="1:135" s="59" customFormat="1" ht="12.75" customHeight="1">
      <c r="A164" s="45" t="s">
        <v>117</v>
      </c>
      <c r="B164" s="42">
        <v>0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4">
        <v>0</v>
      </c>
      <c r="S164"/>
      <c r="T164" s="121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</row>
    <row r="165" spans="1:135" s="59" customFormat="1" ht="12.75" customHeight="1">
      <c r="A165" s="46" t="s">
        <v>118</v>
      </c>
      <c r="B165" s="47">
        <v>0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8">
        <v>0</v>
      </c>
      <c r="S165"/>
      <c r="T165" s="121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</row>
    <row r="166" spans="1:135" s="59" customFormat="1" ht="12.75" customHeight="1">
      <c r="A166" s="41" t="s">
        <v>162</v>
      </c>
      <c r="B166" s="42">
        <v>0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4">
        <v>0</v>
      </c>
      <c r="S166"/>
      <c r="T166" s="121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</row>
    <row r="167" spans="1:135" s="59" customFormat="1" ht="12.75" customHeight="1">
      <c r="A167" s="45" t="s">
        <v>120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4">
        <v>0</v>
      </c>
      <c r="S167"/>
      <c r="T167" s="121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</row>
    <row r="168" spans="1:135" s="59" customFormat="1" ht="12.75" customHeight="1">
      <c r="A168" s="45" t="s">
        <v>121</v>
      </c>
      <c r="B168" s="42">
        <v>0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4">
        <v>0</v>
      </c>
      <c r="S168"/>
      <c r="T168" s="121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</row>
    <row r="169" spans="1:135" s="59" customFormat="1" ht="12.75" customHeight="1">
      <c r="A169" s="45" t="s">
        <v>122</v>
      </c>
      <c r="B169" s="42">
        <v>0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4">
        <v>0</v>
      </c>
      <c r="S169"/>
      <c r="T169" s="121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</row>
    <row r="170" spans="1:135" s="59" customFormat="1" ht="12.75" customHeight="1">
      <c r="A170" s="46" t="s">
        <v>123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8">
        <v>0</v>
      </c>
      <c r="S170"/>
      <c r="T170" s="121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</row>
    <row r="171" spans="1:135" s="59" customFormat="1" ht="12.75" customHeight="1">
      <c r="A171" s="41" t="s">
        <v>124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4">
        <v>0</v>
      </c>
      <c r="S171"/>
      <c r="T171" s="12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</row>
    <row r="172" spans="1:135" ht="12.75" customHeight="1">
      <c r="A172" s="45" t="s">
        <v>125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8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4">
        <v>0</v>
      </c>
      <c r="S172"/>
      <c r="T172" s="121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</row>
    <row r="173" spans="1:135" ht="12.75" customHeight="1">
      <c r="A173" s="45" t="s">
        <v>126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4">
        <v>0</v>
      </c>
      <c r="S173"/>
      <c r="T173" s="121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</row>
    <row r="174" spans="1:135" ht="12.75" customHeight="1">
      <c r="A174" s="45" t="s">
        <v>127</v>
      </c>
      <c r="B174" s="42">
        <v>0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4">
        <v>0</v>
      </c>
      <c r="S174"/>
      <c r="T174" s="121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</row>
    <row r="175" spans="1:135" ht="12.75" customHeight="1">
      <c r="A175" s="46" t="s">
        <v>128</v>
      </c>
      <c r="B175" s="47">
        <v>0</v>
      </c>
      <c r="C175" s="47">
        <v>0</v>
      </c>
      <c r="D175" s="47">
        <v>0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8">
        <v>0</v>
      </c>
      <c r="S175"/>
      <c r="T175" s="121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</row>
    <row r="176" spans="1:135" ht="12.75" customHeight="1">
      <c r="A176" s="41" t="s">
        <v>129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4">
        <v>0</v>
      </c>
      <c r="S176"/>
      <c r="T176" s="121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</row>
    <row r="177" spans="1:135" ht="12.75" customHeight="1">
      <c r="A177" s="45" t="s">
        <v>130</v>
      </c>
      <c r="B177" s="42">
        <v>0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4">
        <v>0</v>
      </c>
      <c r="S177"/>
      <c r="T177" s="121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</row>
    <row r="178" spans="1:135" ht="12.75" customHeight="1">
      <c r="A178" s="45" t="s">
        <v>131</v>
      </c>
      <c r="B178" s="42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4">
        <v>0</v>
      </c>
      <c r="S178"/>
      <c r="T178" s="121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</row>
    <row r="179" spans="1:135" ht="12.75" customHeight="1">
      <c r="A179" s="45" t="s">
        <v>132</v>
      </c>
      <c r="B179" s="42">
        <v>0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4">
        <v>0</v>
      </c>
      <c r="S179"/>
      <c r="T179" s="121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</row>
    <row r="180" spans="1:135" ht="12.75" customHeight="1">
      <c r="A180" s="46" t="s">
        <v>133</v>
      </c>
      <c r="B180" s="47">
        <v>0</v>
      </c>
      <c r="C180" s="47">
        <v>0</v>
      </c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8">
        <v>0</v>
      </c>
      <c r="S180"/>
      <c r="T180" s="121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</row>
    <row r="181" spans="1:135" ht="12.75" customHeight="1">
      <c r="A181" s="41" t="s">
        <v>134</v>
      </c>
      <c r="B181" s="42">
        <v>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4">
        <v>0</v>
      </c>
      <c r="S181"/>
      <c r="T181" s="12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</row>
    <row r="182" spans="1:135" ht="12.75" customHeight="1">
      <c r="A182" s="45" t="s">
        <v>135</v>
      </c>
      <c r="B182" s="42">
        <v>0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4">
        <v>0</v>
      </c>
      <c r="S182"/>
      <c r="T182" s="121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</row>
    <row r="183" spans="1:135" ht="12.75" customHeight="1">
      <c r="A183" s="45" t="s">
        <v>136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4">
        <v>0</v>
      </c>
      <c r="S183"/>
      <c r="T183" s="121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</row>
    <row r="184" spans="1:135" ht="12.75" customHeight="1">
      <c r="A184" s="45" t="s">
        <v>137</v>
      </c>
      <c r="B184" s="42">
        <v>0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4">
        <v>0</v>
      </c>
      <c r="S184"/>
      <c r="T184" s="121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</row>
    <row r="185" spans="1:135" ht="12.75" customHeight="1">
      <c r="A185" s="46" t="s">
        <v>138</v>
      </c>
      <c r="B185" s="47">
        <v>0</v>
      </c>
      <c r="C185" s="47">
        <v>0</v>
      </c>
      <c r="D185" s="47">
        <v>0</v>
      </c>
      <c r="E185" s="47">
        <v>0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8">
        <v>0</v>
      </c>
      <c r="S185"/>
      <c r="T185" s="121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</row>
    <row r="186" spans="1:135" ht="12.75" customHeight="1">
      <c r="A186" s="45" t="s">
        <v>139</v>
      </c>
      <c r="B186" s="42">
        <v>0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4">
        <v>0</v>
      </c>
      <c r="S186"/>
      <c r="T186" s="121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</row>
    <row r="187" spans="1:135" ht="12.75" customHeight="1">
      <c r="A187" s="49" t="s">
        <v>140</v>
      </c>
      <c r="B187" s="50">
        <v>0</v>
      </c>
      <c r="C187" s="50">
        <v>0</v>
      </c>
      <c r="D187" s="50">
        <v>0</v>
      </c>
      <c r="E187" s="50">
        <v>0</v>
      </c>
      <c r="F187" s="50">
        <v>0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1">
        <v>0</v>
      </c>
      <c r="S187"/>
      <c r="T187" s="121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</row>
    <row r="188" spans="1:135" ht="12.7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7"/>
      <c r="Q188" s="6"/>
      <c r="R188" s="8"/>
      <c r="S188"/>
      <c r="T188" s="121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</row>
    <row r="189" spans="1:135" ht="12.7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7"/>
      <c r="Q189" s="6"/>
      <c r="R189" s="8"/>
      <c r="S189"/>
      <c r="T189" s="121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</row>
    <row r="190" spans="1:135" ht="12.7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7"/>
      <c r="Q190" s="6"/>
      <c r="R190" s="8"/>
      <c r="S190"/>
      <c r="T190" s="121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</row>
    <row r="191" spans="1:135" ht="12.7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7"/>
      <c r="Q191" s="6"/>
      <c r="R191" s="8"/>
      <c r="S191"/>
      <c r="T191" s="12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</row>
    <row r="192" spans="1:135" ht="12.7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7"/>
      <c r="Q192" s="6"/>
      <c r="R192" s="8"/>
      <c r="S192"/>
      <c r="T192" s="121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</row>
    <row r="193" spans="1:20" s="5" customFormat="1" ht="12.75" customHeight="1">
      <c r="A193" s="74" t="s">
        <v>52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7"/>
      <c r="Q193" s="6"/>
      <c r="R193" s="8"/>
      <c r="T193" s="57"/>
    </row>
    <row r="194" spans="2:20" s="5" customFormat="1" ht="12.75" customHeight="1">
      <c r="B194" s="11" t="s">
        <v>163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T194" s="57"/>
    </row>
    <row r="195" spans="1:135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57" t="s">
        <v>416</v>
      </c>
      <c r="R195" s="157"/>
      <c r="S195"/>
      <c r="T195" s="121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</row>
    <row r="196" spans="1:135" ht="12.75" customHeight="1">
      <c r="A196" s="15"/>
      <c r="B196" s="75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19"/>
      <c r="S196"/>
      <c r="T196" s="121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</row>
    <row r="197" spans="1:135" ht="12.75" customHeight="1">
      <c r="A197" s="20" t="s">
        <v>73</v>
      </c>
      <c r="B197" s="76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25"/>
      <c r="S197"/>
      <c r="T197" s="121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</row>
    <row r="198" spans="1:135" ht="12.75" customHeight="1">
      <c r="A198" s="26"/>
      <c r="B198" s="22" t="s">
        <v>164</v>
      </c>
      <c r="C198" s="22" t="s">
        <v>165</v>
      </c>
      <c r="D198" s="22" t="s">
        <v>166</v>
      </c>
      <c r="E198" s="22" t="s">
        <v>167</v>
      </c>
      <c r="F198" s="22" t="s">
        <v>168</v>
      </c>
      <c r="G198" s="22" t="s">
        <v>169</v>
      </c>
      <c r="H198" s="22" t="s">
        <v>170</v>
      </c>
      <c r="I198" s="65" t="s">
        <v>171</v>
      </c>
      <c r="J198" s="22" t="s">
        <v>172</v>
      </c>
      <c r="K198" s="22" t="s">
        <v>173</v>
      </c>
      <c r="L198" s="22" t="s">
        <v>174</v>
      </c>
      <c r="M198" s="22" t="s">
        <v>175</v>
      </c>
      <c r="N198" s="22" t="s">
        <v>176</v>
      </c>
      <c r="O198" s="65" t="s">
        <v>177</v>
      </c>
      <c r="P198" s="22" t="s">
        <v>178</v>
      </c>
      <c r="Q198" s="22" t="s">
        <v>179</v>
      </c>
      <c r="R198" s="28" t="s">
        <v>180</v>
      </c>
      <c r="S198"/>
      <c r="T198" s="121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</row>
    <row r="199" spans="1:135" ht="12.75" customHeight="1">
      <c r="A199" s="29" t="s">
        <v>91</v>
      </c>
      <c r="B199" s="76"/>
      <c r="C199" s="63"/>
      <c r="D199" s="63"/>
      <c r="E199" s="63"/>
      <c r="F199" s="63"/>
      <c r="G199" s="63"/>
      <c r="H199" s="22" t="s">
        <v>181</v>
      </c>
      <c r="I199" s="63"/>
      <c r="J199" s="63"/>
      <c r="K199" s="63"/>
      <c r="L199" s="63"/>
      <c r="M199" s="63"/>
      <c r="N199" s="63"/>
      <c r="O199" s="63"/>
      <c r="P199" s="63"/>
      <c r="Q199" s="63"/>
      <c r="R199" s="25"/>
      <c r="S199"/>
      <c r="T199" s="121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</row>
    <row r="200" spans="1:135" ht="12.75" customHeight="1">
      <c r="A200" s="29" t="s">
        <v>93</v>
      </c>
      <c r="B200" s="77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36"/>
      <c r="S200"/>
      <c r="T200" s="121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</row>
    <row r="201" spans="1:135" ht="12.75" customHeight="1">
      <c r="A201" s="37" t="s">
        <v>71</v>
      </c>
      <c r="B201" s="2">
        <v>3</v>
      </c>
      <c r="C201" s="2">
        <v>10</v>
      </c>
      <c r="D201" s="2" t="s">
        <v>371</v>
      </c>
      <c r="E201" s="2">
        <v>6</v>
      </c>
      <c r="F201" s="2">
        <v>6</v>
      </c>
      <c r="G201" s="2"/>
      <c r="H201" s="2"/>
      <c r="I201" s="2"/>
      <c r="J201" s="2" t="s">
        <v>371</v>
      </c>
      <c r="K201" s="2">
        <v>3</v>
      </c>
      <c r="L201" s="2"/>
      <c r="M201" s="2">
        <v>46</v>
      </c>
      <c r="N201" s="2">
        <v>30</v>
      </c>
      <c r="O201" s="2"/>
      <c r="P201" s="2"/>
      <c r="Q201" s="2">
        <v>2</v>
      </c>
      <c r="R201" s="39"/>
      <c r="S201"/>
      <c r="T201" s="12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</row>
    <row r="202" spans="1:135" ht="12.75" customHeight="1">
      <c r="A202" s="37" t="s">
        <v>1</v>
      </c>
      <c r="B202" s="4">
        <v>3</v>
      </c>
      <c r="C202" s="4">
        <v>24</v>
      </c>
      <c r="D202" s="4">
        <v>6</v>
      </c>
      <c r="E202" s="4">
        <v>23</v>
      </c>
      <c r="F202" s="4">
        <v>23</v>
      </c>
      <c r="G202" s="4"/>
      <c r="H202" s="4"/>
      <c r="I202" s="4"/>
      <c r="J202" s="4">
        <v>193</v>
      </c>
      <c r="K202" s="4">
        <v>8</v>
      </c>
      <c r="L202" s="4"/>
      <c r="M202" s="4">
        <v>31</v>
      </c>
      <c r="N202" s="4">
        <v>21</v>
      </c>
      <c r="O202" s="4"/>
      <c r="P202" s="4">
        <v>1</v>
      </c>
      <c r="Q202" s="4">
        <v>9</v>
      </c>
      <c r="R202" s="40"/>
      <c r="S202"/>
      <c r="T202" s="121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</row>
    <row r="203" spans="1:135" ht="12.75" customHeight="1">
      <c r="A203" s="37" t="s">
        <v>2</v>
      </c>
      <c r="B203" s="1">
        <f aca="true" t="shared" si="4" ref="B203:R203">SUM(B204:B250)</f>
        <v>83</v>
      </c>
      <c r="C203" s="1">
        <f t="shared" si="4"/>
        <v>158</v>
      </c>
      <c r="D203" s="1">
        <f t="shared" si="4"/>
        <v>4</v>
      </c>
      <c r="E203" s="1">
        <f t="shared" si="4"/>
        <v>37</v>
      </c>
      <c r="F203" s="1">
        <f t="shared" si="4"/>
        <v>38</v>
      </c>
      <c r="G203" s="1">
        <f t="shared" si="4"/>
        <v>4</v>
      </c>
      <c r="H203" s="1">
        <f t="shared" si="4"/>
        <v>104</v>
      </c>
      <c r="I203" s="1">
        <f t="shared" si="4"/>
        <v>2</v>
      </c>
      <c r="J203" s="1">
        <f t="shared" si="4"/>
        <v>5</v>
      </c>
      <c r="K203" s="1">
        <f t="shared" si="4"/>
        <v>69</v>
      </c>
      <c r="L203" s="1">
        <f t="shared" si="4"/>
        <v>2</v>
      </c>
      <c r="M203" s="1">
        <f t="shared" si="4"/>
        <v>18</v>
      </c>
      <c r="N203" s="1">
        <f t="shared" si="4"/>
        <v>158</v>
      </c>
      <c r="O203" s="1">
        <f t="shared" si="4"/>
        <v>2</v>
      </c>
      <c r="P203" s="1">
        <f t="shared" si="4"/>
        <v>6</v>
      </c>
      <c r="Q203" s="1">
        <f t="shared" si="4"/>
        <v>11</v>
      </c>
      <c r="R203" s="3">
        <f t="shared" si="4"/>
        <v>7</v>
      </c>
      <c r="S203"/>
      <c r="T203" s="121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</row>
    <row r="204" spans="1:135" ht="12.75" customHeight="1">
      <c r="A204" s="41" t="s">
        <v>182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20</v>
      </c>
      <c r="I204" s="42">
        <v>0</v>
      </c>
      <c r="J204" s="42">
        <v>0</v>
      </c>
      <c r="K204" s="42">
        <v>0</v>
      </c>
      <c r="L204" s="42">
        <v>0</v>
      </c>
      <c r="M204" s="42">
        <v>1</v>
      </c>
      <c r="N204" s="42">
        <v>0</v>
      </c>
      <c r="O204" s="42">
        <v>0</v>
      </c>
      <c r="P204" s="42">
        <v>0</v>
      </c>
      <c r="Q204" s="42">
        <v>0</v>
      </c>
      <c r="R204" s="44">
        <v>0</v>
      </c>
      <c r="S204"/>
      <c r="T204" s="121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</row>
    <row r="205" spans="1:135" ht="12.75" customHeight="1">
      <c r="A205" s="45" t="s">
        <v>95</v>
      </c>
      <c r="B205" s="42">
        <v>0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4">
        <v>0</v>
      </c>
      <c r="S205"/>
      <c r="T205" s="121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</row>
    <row r="206" spans="1:135" ht="12.75" customHeight="1">
      <c r="A206" s="45" t="s">
        <v>96</v>
      </c>
      <c r="B206" s="42">
        <v>0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2</v>
      </c>
      <c r="N206" s="42">
        <v>0</v>
      </c>
      <c r="O206" s="42">
        <v>0</v>
      </c>
      <c r="P206" s="42">
        <v>0</v>
      </c>
      <c r="Q206" s="42">
        <v>0</v>
      </c>
      <c r="R206" s="44">
        <v>0</v>
      </c>
      <c r="S206"/>
      <c r="T206" s="121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</row>
    <row r="207" spans="1:135" ht="12.75" customHeight="1">
      <c r="A207" s="45" t="s">
        <v>97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84</v>
      </c>
      <c r="I207" s="42">
        <v>0</v>
      </c>
      <c r="J207" s="42">
        <v>0</v>
      </c>
      <c r="K207" s="42">
        <v>2</v>
      </c>
      <c r="L207" s="42">
        <v>1</v>
      </c>
      <c r="M207" s="42">
        <v>0</v>
      </c>
      <c r="N207" s="42">
        <v>0</v>
      </c>
      <c r="O207" s="42">
        <v>2</v>
      </c>
      <c r="P207" s="42">
        <v>0</v>
      </c>
      <c r="Q207" s="42">
        <v>0</v>
      </c>
      <c r="R207" s="44">
        <v>0</v>
      </c>
      <c r="S207"/>
      <c r="T207" s="121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</row>
    <row r="208" spans="1:135" ht="12.75" customHeight="1">
      <c r="A208" s="46" t="s">
        <v>98</v>
      </c>
      <c r="B208" s="47">
        <v>0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5</v>
      </c>
      <c r="K208" s="47">
        <v>0</v>
      </c>
      <c r="L208" s="47">
        <v>0</v>
      </c>
      <c r="M208" s="47">
        <v>0</v>
      </c>
      <c r="N208" s="47">
        <v>11</v>
      </c>
      <c r="O208" s="47">
        <v>0</v>
      </c>
      <c r="P208" s="47">
        <v>0</v>
      </c>
      <c r="Q208" s="47">
        <v>0</v>
      </c>
      <c r="R208" s="48">
        <v>0</v>
      </c>
      <c r="S208"/>
      <c r="T208" s="121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</row>
    <row r="209" spans="1:135" ht="12.75" customHeight="1">
      <c r="A209" s="41" t="s">
        <v>99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4">
        <v>0</v>
      </c>
      <c r="S209"/>
      <c r="T209" s="121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</row>
    <row r="210" spans="1:135" ht="12.75" customHeight="1">
      <c r="A210" s="45" t="s">
        <v>100</v>
      </c>
      <c r="B210" s="42">
        <v>2</v>
      </c>
      <c r="C210" s="42">
        <v>3</v>
      </c>
      <c r="D210" s="42">
        <v>0</v>
      </c>
      <c r="E210" s="42">
        <v>1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2</v>
      </c>
      <c r="O210" s="42">
        <v>0</v>
      </c>
      <c r="P210" s="42">
        <v>0</v>
      </c>
      <c r="Q210" s="42">
        <v>1</v>
      </c>
      <c r="R210" s="44">
        <v>0</v>
      </c>
      <c r="S210"/>
      <c r="T210" s="121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</row>
    <row r="211" spans="1:135" ht="12.75" customHeight="1">
      <c r="A211" s="45" t="s">
        <v>183</v>
      </c>
      <c r="B211" s="42">
        <v>4</v>
      </c>
      <c r="C211" s="42">
        <v>4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4">
        <v>0</v>
      </c>
      <c r="S211"/>
      <c r="T211" s="12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</row>
    <row r="212" spans="1:135" ht="12.75" customHeight="1">
      <c r="A212" s="45" t="s">
        <v>102</v>
      </c>
      <c r="B212" s="42">
        <v>0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4">
        <v>0</v>
      </c>
      <c r="S212"/>
      <c r="T212" s="121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</row>
    <row r="213" spans="1:135" ht="12.75" customHeight="1">
      <c r="A213" s="46" t="s">
        <v>103</v>
      </c>
      <c r="B213" s="47">
        <v>0</v>
      </c>
      <c r="C213" s="47">
        <v>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8">
        <v>0</v>
      </c>
      <c r="S213"/>
      <c r="T213" s="121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</row>
    <row r="214" spans="1:135" ht="12.75" customHeight="1">
      <c r="A214" s="41" t="s">
        <v>104</v>
      </c>
      <c r="B214" s="42">
        <v>0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4">
        <v>0</v>
      </c>
      <c r="S214"/>
      <c r="T214" s="121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</row>
    <row r="215" spans="1:135" ht="12.75" customHeight="1">
      <c r="A215" s="45" t="s">
        <v>105</v>
      </c>
      <c r="B215" s="42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4">
        <v>0</v>
      </c>
      <c r="S215"/>
      <c r="T215" s="121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</row>
    <row r="216" spans="1:135" ht="12.75" customHeight="1">
      <c r="A216" s="45" t="s">
        <v>106</v>
      </c>
      <c r="B216" s="42">
        <v>6</v>
      </c>
      <c r="C216" s="42">
        <v>0</v>
      </c>
      <c r="D216" s="42">
        <v>0</v>
      </c>
      <c r="E216" s="42">
        <v>0</v>
      </c>
      <c r="F216" s="42">
        <v>1</v>
      </c>
      <c r="G216" s="42">
        <v>0</v>
      </c>
      <c r="H216" s="42">
        <v>0</v>
      </c>
      <c r="I216" s="42">
        <v>0</v>
      </c>
      <c r="J216" s="42">
        <v>0</v>
      </c>
      <c r="K216" s="42">
        <v>15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4">
        <v>0</v>
      </c>
      <c r="S216"/>
      <c r="T216" s="121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</row>
    <row r="217" spans="1:135" ht="12.75" customHeight="1">
      <c r="A217" s="45" t="s">
        <v>107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4">
        <v>0</v>
      </c>
      <c r="S217"/>
      <c r="T217" s="121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</row>
    <row r="218" spans="1:135" ht="12.75" customHeight="1">
      <c r="A218" s="46" t="s">
        <v>108</v>
      </c>
      <c r="B218" s="47">
        <v>0</v>
      </c>
      <c r="C218" s="47">
        <v>2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1</v>
      </c>
      <c r="R218" s="48">
        <v>0</v>
      </c>
      <c r="S218"/>
      <c r="T218" s="121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</row>
    <row r="219" spans="1:135" ht="12.75" customHeight="1">
      <c r="A219" s="41" t="s">
        <v>109</v>
      </c>
      <c r="B219" s="42">
        <v>39</v>
      </c>
      <c r="C219" s="42">
        <v>70</v>
      </c>
      <c r="D219" s="42">
        <v>0</v>
      </c>
      <c r="E219" s="42">
        <v>0</v>
      </c>
      <c r="F219" s="42">
        <v>4</v>
      </c>
      <c r="G219" s="42">
        <v>1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4</v>
      </c>
      <c r="N219" s="42">
        <v>0</v>
      </c>
      <c r="O219" s="42">
        <v>0</v>
      </c>
      <c r="P219" s="42">
        <v>0</v>
      </c>
      <c r="Q219" s="42">
        <v>4</v>
      </c>
      <c r="R219" s="44">
        <v>4</v>
      </c>
      <c r="S219"/>
      <c r="T219" s="121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</row>
    <row r="220" spans="1:135" ht="12.75" customHeight="1">
      <c r="A220" s="45" t="s">
        <v>110</v>
      </c>
      <c r="B220" s="42">
        <v>0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4">
        <v>0</v>
      </c>
      <c r="S220"/>
      <c r="T220" s="121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</row>
    <row r="221" spans="1:135" ht="12.75" customHeight="1">
      <c r="A221" s="45" t="s">
        <v>111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4">
        <v>0</v>
      </c>
      <c r="S221"/>
      <c r="T221" s="1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</row>
    <row r="222" spans="1:135" ht="12.75" customHeight="1">
      <c r="A222" s="45" t="s">
        <v>112</v>
      </c>
      <c r="B222" s="42">
        <v>0</v>
      </c>
      <c r="C222" s="42">
        <v>16</v>
      </c>
      <c r="D222" s="42">
        <v>0</v>
      </c>
      <c r="E222" s="42">
        <v>0</v>
      </c>
      <c r="F222" s="42">
        <v>1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3</v>
      </c>
      <c r="R222" s="44">
        <v>0</v>
      </c>
      <c r="S222"/>
      <c r="T222" s="121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</row>
    <row r="223" spans="1:135" ht="12.75" customHeight="1">
      <c r="A223" s="46" t="s">
        <v>113</v>
      </c>
      <c r="B223" s="47">
        <v>32</v>
      </c>
      <c r="C223" s="47">
        <v>58</v>
      </c>
      <c r="D223" s="47">
        <v>4</v>
      </c>
      <c r="E223" s="47">
        <v>36</v>
      </c>
      <c r="F223" s="47">
        <v>32</v>
      </c>
      <c r="G223" s="47">
        <v>3</v>
      </c>
      <c r="H223" s="47">
        <v>0</v>
      </c>
      <c r="I223" s="47">
        <v>2</v>
      </c>
      <c r="J223" s="47">
        <v>0</v>
      </c>
      <c r="K223" s="47">
        <v>52</v>
      </c>
      <c r="L223" s="47">
        <v>1</v>
      </c>
      <c r="M223" s="47">
        <v>11</v>
      </c>
      <c r="N223" s="47">
        <v>145</v>
      </c>
      <c r="O223" s="47">
        <v>0</v>
      </c>
      <c r="P223" s="47">
        <v>6</v>
      </c>
      <c r="Q223" s="47">
        <v>2</v>
      </c>
      <c r="R223" s="48">
        <v>3</v>
      </c>
      <c r="S223"/>
      <c r="T223" s="121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</row>
    <row r="224" spans="1:135" ht="12.75" customHeight="1">
      <c r="A224" s="41" t="s">
        <v>114</v>
      </c>
      <c r="B224" s="42">
        <v>0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4">
        <v>0</v>
      </c>
      <c r="S224"/>
      <c r="T224" s="121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</row>
    <row r="225" spans="1:135" ht="12.75" customHeight="1">
      <c r="A225" s="45" t="s">
        <v>115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4">
        <v>0</v>
      </c>
      <c r="S225"/>
      <c r="T225" s="121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</row>
    <row r="226" spans="1:135" ht="12.75" customHeight="1">
      <c r="A226" s="45" t="s">
        <v>116</v>
      </c>
      <c r="B226" s="42">
        <v>0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0</v>
      </c>
      <c r="Q226" s="42">
        <v>0</v>
      </c>
      <c r="R226" s="44">
        <v>0</v>
      </c>
      <c r="S226"/>
      <c r="T226" s="121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</row>
    <row r="227" spans="1:135" ht="12.75" customHeight="1">
      <c r="A227" s="45" t="s">
        <v>117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4">
        <v>0</v>
      </c>
      <c r="S227"/>
      <c r="T227" s="121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</row>
    <row r="228" spans="1:135" ht="12.75" customHeight="1">
      <c r="A228" s="46" t="s">
        <v>118</v>
      </c>
      <c r="B228" s="47">
        <v>0</v>
      </c>
      <c r="C228" s="47"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8">
        <v>0</v>
      </c>
      <c r="S228"/>
      <c r="T228" s="121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</row>
    <row r="229" spans="1:135" ht="12.75" customHeight="1">
      <c r="A229" s="41" t="s">
        <v>162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4">
        <v>0</v>
      </c>
      <c r="S229"/>
      <c r="T229" s="121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</row>
    <row r="230" spans="1:135" ht="12.75" customHeight="1">
      <c r="A230" s="45" t="s">
        <v>120</v>
      </c>
      <c r="B230" s="42">
        <v>0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4">
        <v>0</v>
      </c>
      <c r="S230"/>
      <c r="T230" s="121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</row>
    <row r="231" spans="1:135" ht="12.75" customHeight="1">
      <c r="A231" s="45" t="s">
        <v>121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4">
        <v>0</v>
      </c>
      <c r="S231"/>
      <c r="T231" s="12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</row>
    <row r="232" spans="1:135" ht="12.75" customHeight="1">
      <c r="A232" s="45" t="s">
        <v>122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4">
        <v>0</v>
      </c>
      <c r="S232"/>
      <c r="T232" s="121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</row>
    <row r="233" spans="1:135" ht="12.75" customHeight="1">
      <c r="A233" s="46" t="s">
        <v>123</v>
      </c>
      <c r="B233" s="47">
        <v>0</v>
      </c>
      <c r="C233" s="47">
        <v>0</v>
      </c>
      <c r="D233" s="47">
        <v>0</v>
      </c>
      <c r="E233" s="47">
        <v>0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8">
        <v>0</v>
      </c>
      <c r="S233"/>
      <c r="T233" s="121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</row>
    <row r="234" spans="1:135" ht="12.75" customHeight="1">
      <c r="A234" s="41" t="s">
        <v>124</v>
      </c>
      <c r="B234" s="42">
        <v>0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4">
        <v>0</v>
      </c>
      <c r="S234"/>
      <c r="T234" s="121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</row>
    <row r="235" spans="1:135" ht="12.75" customHeight="1">
      <c r="A235" s="45" t="s">
        <v>184</v>
      </c>
      <c r="B235" s="42">
        <v>0</v>
      </c>
      <c r="C235" s="42">
        <v>5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4">
        <v>0</v>
      </c>
      <c r="S235"/>
      <c r="T235" s="121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</row>
    <row r="236" spans="1:135" ht="12.75" customHeight="1">
      <c r="A236" s="45" t="s">
        <v>126</v>
      </c>
      <c r="B236" s="42">
        <v>0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4">
        <v>0</v>
      </c>
      <c r="S236"/>
      <c r="T236" s="121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</row>
    <row r="237" spans="1:135" ht="12.75" customHeight="1">
      <c r="A237" s="45" t="s">
        <v>185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4">
        <v>0</v>
      </c>
      <c r="S237"/>
      <c r="T237" s="121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</row>
    <row r="238" spans="1:135" ht="12.75" customHeight="1">
      <c r="A238" s="46" t="s">
        <v>128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8">
        <v>0</v>
      </c>
      <c r="S238"/>
      <c r="T238" s="121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</row>
    <row r="239" spans="1:135" ht="12.75" customHeight="1">
      <c r="A239" s="41" t="s">
        <v>129</v>
      </c>
      <c r="B239" s="42">
        <v>0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2">
        <v>0</v>
      </c>
      <c r="Q239" s="42">
        <v>0</v>
      </c>
      <c r="R239" s="44">
        <v>0</v>
      </c>
      <c r="S239"/>
      <c r="T239" s="121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</row>
    <row r="240" spans="1:135" ht="12.75" customHeight="1">
      <c r="A240" s="45" t="s">
        <v>130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4">
        <v>0</v>
      </c>
      <c r="S240"/>
      <c r="T240" s="121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</row>
    <row r="241" spans="1:135" ht="12.75" customHeight="1">
      <c r="A241" s="45" t="s">
        <v>131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0</v>
      </c>
      <c r="Q241" s="42">
        <v>0</v>
      </c>
      <c r="R241" s="44">
        <v>0</v>
      </c>
      <c r="S241"/>
      <c r="T241" s="12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</row>
    <row r="242" spans="1:135" ht="12.75" customHeight="1">
      <c r="A242" s="45" t="s">
        <v>132</v>
      </c>
      <c r="B242" s="42">
        <v>0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4">
        <v>0</v>
      </c>
      <c r="S242"/>
      <c r="T242" s="121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</row>
    <row r="243" spans="1:135" ht="12.75" customHeight="1">
      <c r="A243" s="46" t="s">
        <v>133</v>
      </c>
      <c r="B243" s="47">
        <v>0</v>
      </c>
      <c r="C243" s="47">
        <v>0</v>
      </c>
      <c r="D243" s="47">
        <v>0</v>
      </c>
      <c r="E243" s="47">
        <v>0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8">
        <v>0</v>
      </c>
      <c r="S243"/>
      <c r="T243" s="121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</row>
    <row r="244" spans="1:135" ht="12.75" customHeight="1">
      <c r="A244" s="41" t="s">
        <v>134</v>
      </c>
      <c r="B244" s="42">
        <v>0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0</v>
      </c>
      <c r="R244" s="44">
        <v>0</v>
      </c>
      <c r="S244"/>
      <c r="T244" s="121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</row>
    <row r="245" spans="1:135" ht="12.75" customHeight="1">
      <c r="A245" s="45" t="s">
        <v>135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4">
        <v>0</v>
      </c>
      <c r="S245"/>
      <c r="T245" s="121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</row>
    <row r="246" spans="1:135" ht="12.75" customHeight="1">
      <c r="A246" s="45" t="s">
        <v>136</v>
      </c>
      <c r="B246" s="42">
        <v>0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4">
        <v>0</v>
      </c>
      <c r="S246"/>
      <c r="T246" s="121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</row>
    <row r="247" spans="1:135" ht="12.75" customHeight="1">
      <c r="A247" s="45" t="s">
        <v>137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4">
        <v>0</v>
      </c>
      <c r="S247"/>
      <c r="T247" s="121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</row>
    <row r="248" spans="1:135" ht="12.75" customHeight="1">
      <c r="A248" s="46" t="s">
        <v>138</v>
      </c>
      <c r="B248" s="47">
        <v>0</v>
      </c>
      <c r="C248" s="47">
        <v>0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8">
        <v>0</v>
      </c>
      <c r="S248"/>
      <c r="T248" s="121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</row>
    <row r="249" spans="1:135" ht="12.75" customHeight="1">
      <c r="A249" s="45" t="s">
        <v>186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4">
        <v>0</v>
      </c>
      <c r="S249"/>
      <c r="T249" s="121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</row>
    <row r="250" spans="1:135" ht="12.75" customHeight="1">
      <c r="A250" s="49" t="s">
        <v>140</v>
      </c>
      <c r="B250" s="50">
        <v>0</v>
      </c>
      <c r="C250" s="50">
        <v>0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1">
        <v>0</v>
      </c>
      <c r="S250"/>
      <c r="T250" s="121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</row>
    <row r="251" spans="1:135" ht="12.7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7"/>
      <c r="Q251" s="6"/>
      <c r="R251" s="8"/>
      <c r="S251"/>
      <c r="T251" s="12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</row>
    <row r="252" spans="1:135" ht="12.75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7"/>
      <c r="Q252" s="6"/>
      <c r="R252" s="8"/>
      <c r="S252"/>
      <c r="T252" s="121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</row>
    <row r="253" spans="1:135" s="78" customFormat="1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/>
      <c r="T253" s="121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</row>
    <row r="254" spans="1:135" s="78" customFormat="1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/>
      <c r="T254" s="121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</row>
    <row r="255" spans="1:135" s="78" customFormat="1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/>
      <c r="T255" s="121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</row>
    <row r="256" spans="1:20" s="6" customFormat="1" ht="12.75" customHeight="1">
      <c r="A256" s="10" t="s">
        <v>52</v>
      </c>
      <c r="T256" s="55"/>
    </row>
    <row r="257" spans="1:20" s="6" customFormat="1" ht="12.75" customHeight="1">
      <c r="A257" s="5"/>
      <c r="B257" s="11" t="s">
        <v>187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T257" s="55"/>
    </row>
    <row r="258" spans="1:135" s="78" customFormat="1" ht="12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57" t="s">
        <v>416</v>
      </c>
      <c r="R258" s="157"/>
      <c r="S258"/>
      <c r="T258" s="121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</row>
    <row r="259" spans="1:135" s="78" customFormat="1" ht="12.75" customHeight="1">
      <c r="A259" s="15"/>
      <c r="B259" s="75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19"/>
      <c r="S259"/>
      <c r="T259" s="121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</row>
    <row r="260" spans="1:135" s="78" customFormat="1" ht="12.75" customHeight="1">
      <c r="A260" s="20" t="s">
        <v>142</v>
      </c>
      <c r="B260" s="76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25"/>
      <c r="S260"/>
      <c r="T260" s="121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</row>
    <row r="261" spans="1:135" s="78" customFormat="1" ht="12.75" customHeight="1">
      <c r="A261" s="26"/>
      <c r="B261" s="22" t="s">
        <v>188</v>
      </c>
      <c r="C261" s="22" t="s">
        <v>189</v>
      </c>
      <c r="D261" s="22" t="s">
        <v>190</v>
      </c>
      <c r="E261" s="22" t="s">
        <v>191</v>
      </c>
      <c r="F261" s="22" t="s">
        <v>192</v>
      </c>
      <c r="G261" s="22" t="s">
        <v>193</v>
      </c>
      <c r="H261" s="22" t="s">
        <v>194</v>
      </c>
      <c r="I261" s="65" t="s">
        <v>195</v>
      </c>
      <c r="J261" s="22" t="s">
        <v>196</v>
      </c>
      <c r="K261" s="22" t="s">
        <v>197</v>
      </c>
      <c r="L261" s="22" t="s">
        <v>198</v>
      </c>
      <c r="M261" s="22" t="s">
        <v>199</v>
      </c>
      <c r="N261" s="22" t="s">
        <v>200</v>
      </c>
      <c r="O261" s="65" t="s">
        <v>201</v>
      </c>
      <c r="P261" s="22" t="s">
        <v>202</v>
      </c>
      <c r="Q261" s="22" t="s">
        <v>203</v>
      </c>
      <c r="R261" s="28" t="s">
        <v>204</v>
      </c>
      <c r="S261"/>
      <c r="T261" s="12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</row>
    <row r="262" spans="1:135" s="78" customFormat="1" ht="12.75" customHeight="1">
      <c r="A262" s="29" t="s">
        <v>91</v>
      </c>
      <c r="B262" s="76"/>
      <c r="C262" s="63"/>
      <c r="D262" s="63"/>
      <c r="E262" s="63"/>
      <c r="F262" s="63"/>
      <c r="G262" s="63"/>
      <c r="H262" s="63"/>
      <c r="I262" s="63"/>
      <c r="J262" s="22" t="s">
        <v>92</v>
      </c>
      <c r="K262" s="63"/>
      <c r="L262" s="63"/>
      <c r="M262" s="63"/>
      <c r="N262" s="63"/>
      <c r="O262" s="22" t="s">
        <v>205</v>
      </c>
      <c r="P262" s="63"/>
      <c r="Q262" s="63"/>
      <c r="R262" s="25"/>
      <c r="S262"/>
      <c r="T262" s="121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</row>
    <row r="263" spans="1:135" s="78" customFormat="1" ht="12.75" customHeight="1">
      <c r="A263" s="29" t="s">
        <v>93</v>
      </c>
      <c r="B263" s="77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36"/>
      <c r="S263"/>
      <c r="T263" s="121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</row>
    <row r="264" spans="1:135" s="78" customFormat="1" ht="12.75" customHeight="1">
      <c r="A264" s="37" t="s">
        <v>71</v>
      </c>
      <c r="B264" s="2">
        <v>93</v>
      </c>
      <c r="C264" s="2"/>
      <c r="D264" s="2">
        <v>6</v>
      </c>
      <c r="E264" s="2" t="s">
        <v>371</v>
      </c>
      <c r="F264" s="2" t="s">
        <v>371</v>
      </c>
      <c r="G264" s="2">
        <v>3</v>
      </c>
      <c r="H264" s="2">
        <v>10</v>
      </c>
      <c r="I264" s="2">
        <v>58</v>
      </c>
      <c r="J264" s="2"/>
      <c r="K264" s="2" t="s">
        <v>371</v>
      </c>
      <c r="L264" s="2">
        <v>2</v>
      </c>
      <c r="M264" s="2">
        <v>194</v>
      </c>
      <c r="N264" s="2">
        <v>17</v>
      </c>
      <c r="O264" s="2">
        <v>150</v>
      </c>
      <c r="P264" s="2"/>
      <c r="Q264" s="2">
        <v>5</v>
      </c>
      <c r="R264" s="39"/>
      <c r="S264"/>
      <c r="T264" s="121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</row>
    <row r="265" spans="1:135" s="78" customFormat="1" ht="12.75" customHeight="1">
      <c r="A265" s="37" t="s">
        <v>1</v>
      </c>
      <c r="B265" s="4">
        <v>148</v>
      </c>
      <c r="C265" s="4">
        <v>1</v>
      </c>
      <c r="D265" s="4">
        <v>10</v>
      </c>
      <c r="E265" s="4">
        <v>3</v>
      </c>
      <c r="F265" s="4">
        <v>16</v>
      </c>
      <c r="G265" s="4">
        <v>38</v>
      </c>
      <c r="H265" s="4">
        <v>11</v>
      </c>
      <c r="I265" s="4">
        <v>14</v>
      </c>
      <c r="J265" s="4"/>
      <c r="K265" s="4">
        <v>2</v>
      </c>
      <c r="L265" s="4">
        <v>17</v>
      </c>
      <c r="M265" s="4">
        <v>123</v>
      </c>
      <c r="N265" s="4">
        <v>8</v>
      </c>
      <c r="O265" s="4">
        <v>165</v>
      </c>
      <c r="P265" s="4">
        <v>1</v>
      </c>
      <c r="Q265" s="4">
        <v>4</v>
      </c>
      <c r="R265" s="40"/>
      <c r="S265"/>
      <c r="T265" s="121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</row>
    <row r="266" spans="1:135" s="78" customFormat="1" ht="12.75" customHeight="1">
      <c r="A266" s="37" t="s">
        <v>2</v>
      </c>
      <c r="B266" s="1">
        <f aca="true" t="shared" si="5" ref="B266:R266">SUM(B267:B313)</f>
        <v>476</v>
      </c>
      <c r="C266" s="1">
        <f t="shared" si="5"/>
        <v>19</v>
      </c>
      <c r="D266" s="1">
        <f t="shared" si="5"/>
        <v>2</v>
      </c>
      <c r="E266" s="1">
        <f t="shared" si="5"/>
        <v>195</v>
      </c>
      <c r="F266" s="1">
        <f t="shared" si="5"/>
        <v>49</v>
      </c>
      <c r="G266" s="1">
        <f t="shared" si="5"/>
        <v>8</v>
      </c>
      <c r="H266" s="1">
        <f t="shared" si="5"/>
        <v>208</v>
      </c>
      <c r="I266" s="1">
        <f t="shared" si="5"/>
        <v>213</v>
      </c>
      <c r="J266" s="1">
        <f t="shared" si="5"/>
        <v>2</v>
      </c>
      <c r="K266" s="1">
        <f t="shared" si="5"/>
        <v>5</v>
      </c>
      <c r="L266" s="1">
        <f t="shared" si="5"/>
        <v>32</v>
      </c>
      <c r="M266" s="1">
        <f t="shared" si="5"/>
        <v>151</v>
      </c>
      <c r="N266" s="1">
        <f t="shared" si="5"/>
        <v>16</v>
      </c>
      <c r="O266" s="1">
        <f t="shared" si="5"/>
        <v>345</v>
      </c>
      <c r="P266" s="1">
        <f t="shared" si="5"/>
        <v>9</v>
      </c>
      <c r="Q266" s="1">
        <f t="shared" si="5"/>
        <v>4</v>
      </c>
      <c r="R266" s="3">
        <f t="shared" si="5"/>
        <v>10</v>
      </c>
      <c r="S266"/>
      <c r="T266" s="121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</row>
    <row r="267" spans="1:135" s="78" customFormat="1" ht="12.75" customHeight="1">
      <c r="A267" s="41" t="s">
        <v>94</v>
      </c>
      <c r="B267" s="42">
        <v>4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12</v>
      </c>
      <c r="J267" s="42">
        <v>0</v>
      </c>
      <c r="K267" s="42">
        <v>0</v>
      </c>
      <c r="L267" s="42">
        <v>21</v>
      </c>
      <c r="M267" s="42">
        <v>0</v>
      </c>
      <c r="N267" s="42">
        <v>3</v>
      </c>
      <c r="O267" s="42">
        <v>0</v>
      </c>
      <c r="P267" s="42">
        <v>7</v>
      </c>
      <c r="Q267" s="42">
        <v>2</v>
      </c>
      <c r="R267" s="44">
        <v>0</v>
      </c>
      <c r="S267"/>
      <c r="T267" s="121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</row>
    <row r="268" spans="1:135" s="78" customFormat="1" ht="12.75" customHeight="1">
      <c r="A268" s="45" t="s">
        <v>95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4">
        <v>0</v>
      </c>
      <c r="S268"/>
      <c r="T268" s="121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</row>
    <row r="269" spans="1:135" s="78" customFormat="1" ht="12.75" customHeight="1">
      <c r="A269" s="45" t="s">
        <v>206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4">
        <v>0</v>
      </c>
      <c r="S269"/>
      <c r="T269" s="121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</row>
    <row r="270" spans="1:135" s="78" customFormat="1" ht="12.75" customHeight="1">
      <c r="A270" s="45" t="s">
        <v>97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13</v>
      </c>
      <c r="O270" s="42">
        <v>0</v>
      </c>
      <c r="P270" s="42">
        <v>2</v>
      </c>
      <c r="Q270" s="42">
        <v>2</v>
      </c>
      <c r="R270" s="44">
        <v>0</v>
      </c>
      <c r="S270"/>
      <c r="T270" s="121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</row>
    <row r="271" spans="1:135" s="78" customFormat="1" ht="12.75" customHeight="1">
      <c r="A271" s="46" t="s">
        <v>98</v>
      </c>
      <c r="B271" s="47">
        <v>0</v>
      </c>
      <c r="C271" s="47">
        <v>0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79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8">
        <v>4</v>
      </c>
      <c r="S271"/>
      <c r="T271" s="12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</row>
    <row r="272" spans="1:135" s="78" customFormat="1" ht="12.75" customHeight="1">
      <c r="A272" s="41" t="s">
        <v>99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4">
        <v>0</v>
      </c>
      <c r="S272"/>
      <c r="T272" s="121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</row>
    <row r="273" spans="1:135" s="78" customFormat="1" ht="12.75" customHeight="1">
      <c r="A273" s="45" t="s">
        <v>100</v>
      </c>
      <c r="B273" s="42">
        <v>3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4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4">
        <v>0</v>
      </c>
      <c r="S273"/>
      <c r="T273" s="121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</row>
    <row r="274" spans="1:135" s="78" customFormat="1" ht="12.75" customHeight="1">
      <c r="A274" s="45" t="s">
        <v>101</v>
      </c>
      <c r="B274" s="42">
        <v>88</v>
      </c>
      <c r="C274" s="42">
        <v>19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151</v>
      </c>
      <c r="N274" s="42">
        <v>0</v>
      </c>
      <c r="O274" s="42">
        <v>0</v>
      </c>
      <c r="P274" s="42">
        <v>0</v>
      </c>
      <c r="Q274" s="42">
        <v>0</v>
      </c>
      <c r="R274" s="44">
        <v>0</v>
      </c>
      <c r="S274"/>
      <c r="T274" s="121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</row>
    <row r="275" spans="1:135" s="78" customFormat="1" ht="12.75" customHeight="1">
      <c r="A275" s="45" t="s">
        <v>102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4">
        <v>0</v>
      </c>
      <c r="S275"/>
      <c r="T275" s="121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</row>
    <row r="276" spans="1:135" s="78" customFormat="1" ht="12.75" customHeight="1">
      <c r="A276" s="46" t="s">
        <v>103</v>
      </c>
      <c r="B276" s="47">
        <v>0</v>
      </c>
      <c r="C276" s="47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8">
        <v>0</v>
      </c>
      <c r="S276"/>
      <c r="T276" s="121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</row>
    <row r="277" spans="1:135" s="78" customFormat="1" ht="12.75" customHeight="1">
      <c r="A277" s="41" t="s">
        <v>104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2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4">
        <v>0</v>
      </c>
      <c r="S277"/>
      <c r="T277" s="121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</row>
    <row r="278" spans="1:135" s="78" customFormat="1" ht="12.75" customHeight="1">
      <c r="A278" s="45" t="s">
        <v>105</v>
      </c>
      <c r="B278" s="42">
        <v>0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0</v>
      </c>
      <c r="Q278" s="42">
        <v>0</v>
      </c>
      <c r="R278" s="44">
        <v>0</v>
      </c>
      <c r="S278"/>
      <c r="T278" s="121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</row>
    <row r="279" spans="1:135" s="78" customFormat="1" ht="12.75" customHeight="1">
      <c r="A279" s="45" t="s">
        <v>106</v>
      </c>
      <c r="B279" s="42">
        <v>28</v>
      </c>
      <c r="C279" s="42">
        <v>0</v>
      </c>
      <c r="D279" s="42">
        <v>0</v>
      </c>
      <c r="E279" s="42">
        <v>5</v>
      </c>
      <c r="F279" s="42">
        <v>1</v>
      </c>
      <c r="G279" s="42">
        <v>8</v>
      </c>
      <c r="H279" s="42">
        <v>0</v>
      </c>
      <c r="I279" s="42">
        <v>0</v>
      </c>
      <c r="J279" s="42">
        <v>2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4">
        <v>0</v>
      </c>
      <c r="S279"/>
      <c r="T279" s="121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</row>
    <row r="280" spans="1:135" s="78" customFormat="1" ht="12.75" customHeight="1">
      <c r="A280" s="45" t="s">
        <v>107</v>
      </c>
      <c r="B280" s="42">
        <v>0</v>
      </c>
      <c r="C280" s="42">
        <v>0</v>
      </c>
      <c r="D280" s="42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4">
        <v>0</v>
      </c>
      <c r="S280"/>
      <c r="T280" s="121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</row>
    <row r="281" spans="1:135" s="78" customFormat="1" ht="12.75" customHeight="1">
      <c r="A281" s="46" t="s">
        <v>108</v>
      </c>
      <c r="B281" s="47">
        <v>1</v>
      </c>
      <c r="C281" s="47">
        <v>0</v>
      </c>
      <c r="D281" s="47">
        <v>0</v>
      </c>
      <c r="E281" s="47"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v>0</v>
      </c>
      <c r="O281" s="47">
        <v>0</v>
      </c>
      <c r="P281" s="47">
        <v>0</v>
      </c>
      <c r="Q281" s="47">
        <v>0</v>
      </c>
      <c r="R281" s="48">
        <v>6</v>
      </c>
      <c r="S281"/>
      <c r="T281" s="12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</row>
    <row r="282" spans="1:135" s="78" customFormat="1" ht="12.75" customHeight="1">
      <c r="A282" s="41" t="s">
        <v>109</v>
      </c>
      <c r="B282" s="42">
        <v>34</v>
      </c>
      <c r="C282" s="42">
        <v>0</v>
      </c>
      <c r="D282" s="42">
        <v>0</v>
      </c>
      <c r="E282" s="42">
        <v>0</v>
      </c>
      <c r="F282" s="42">
        <v>3</v>
      </c>
      <c r="G282" s="42">
        <v>0</v>
      </c>
      <c r="H282" s="42">
        <v>161</v>
      </c>
      <c r="I282" s="42">
        <v>0</v>
      </c>
      <c r="J282" s="42">
        <v>0</v>
      </c>
      <c r="K282" s="42">
        <v>0</v>
      </c>
      <c r="L282" s="42">
        <v>8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4">
        <v>0</v>
      </c>
      <c r="S282"/>
      <c r="T282" s="121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</row>
    <row r="283" spans="1:135" s="78" customFormat="1" ht="12.75" customHeight="1">
      <c r="A283" s="45" t="s">
        <v>110</v>
      </c>
      <c r="B283" s="42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4">
        <v>0</v>
      </c>
      <c r="S283"/>
      <c r="T283" s="121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</row>
    <row r="284" spans="1:135" s="78" customFormat="1" ht="12.75" customHeight="1">
      <c r="A284" s="45" t="s">
        <v>111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4">
        <v>0</v>
      </c>
      <c r="S284"/>
      <c r="T284" s="121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</row>
    <row r="285" spans="1:135" s="78" customFormat="1" ht="12.75" customHeight="1">
      <c r="A285" s="45" t="s">
        <v>161</v>
      </c>
      <c r="B285" s="42">
        <v>2</v>
      </c>
      <c r="C285" s="42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4">
        <v>0</v>
      </c>
      <c r="S285"/>
      <c r="T285" s="121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</row>
    <row r="286" spans="1:135" s="78" customFormat="1" ht="12.75" customHeight="1">
      <c r="A286" s="46" t="s">
        <v>113</v>
      </c>
      <c r="B286" s="47">
        <v>316</v>
      </c>
      <c r="C286" s="47">
        <v>0</v>
      </c>
      <c r="D286" s="47">
        <v>2</v>
      </c>
      <c r="E286" s="47">
        <v>190</v>
      </c>
      <c r="F286" s="47">
        <v>44</v>
      </c>
      <c r="G286" s="47">
        <v>0</v>
      </c>
      <c r="H286" s="47">
        <v>47</v>
      </c>
      <c r="I286" s="47">
        <v>120</v>
      </c>
      <c r="J286" s="47">
        <v>0</v>
      </c>
      <c r="K286" s="47">
        <v>1</v>
      </c>
      <c r="L286" s="47">
        <v>3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8">
        <v>0</v>
      </c>
      <c r="S286"/>
      <c r="T286" s="121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</row>
    <row r="287" spans="1:135" s="78" customFormat="1" ht="12.75" customHeight="1">
      <c r="A287" s="41" t="s">
        <v>114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4">
        <v>0</v>
      </c>
      <c r="S287"/>
      <c r="T287" s="121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</row>
    <row r="288" spans="1:135" s="78" customFormat="1" ht="12.75" customHeight="1">
      <c r="A288" s="45" t="s">
        <v>115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4">
        <v>0</v>
      </c>
      <c r="S288"/>
      <c r="T288" s="121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</row>
    <row r="289" spans="1:135" s="78" customFormat="1" ht="12.75" customHeight="1">
      <c r="A289" s="45" t="s">
        <v>116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4">
        <v>0</v>
      </c>
      <c r="S289"/>
      <c r="T289" s="121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</row>
    <row r="290" spans="1:135" s="78" customFormat="1" ht="12.75" customHeight="1">
      <c r="A290" s="45" t="s">
        <v>117</v>
      </c>
      <c r="B290" s="42">
        <v>0</v>
      </c>
      <c r="C290" s="42">
        <v>0</v>
      </c>
      <c r="D290" s="42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4">
        <v>0</v>
      </c>
      <c r="S290"/>
      <c r="T290" s="121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</row>
    <row r="291" spans="1:135" s="78" customFormat="1" ht="12.75" customHeight="1">
      <c r="A291" s="46" t="s">
        <v>118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8">
        <v>0</v>
      </c>
      <c r="S291"/>
      <c r="T291" s="12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</row>
    <row r="292" spans="1:135" s="78" customFormat="1" ht="12.75" customHeight="1">
      <c r="A292" s="41" t="s">
        <v>162</v>
      </c>
      <c r="B292" s="42">
        <v>0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4">
        <v>0</v>
      </c>
      <c r="S292"/>
      <c r="T292" s="121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</row>
    <row r="293" spans="1:135" s="78" customFormat="1" ht="12.75" customHeight="1">
      <c r="A293" s="45" t="s">
        <v>120</v>
      </c>
      <c r="B293" s="42">
        <v>0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42">
        <v>0</v>
      </c>
      <c r="Q293" s="42">
        <v>0</v>
      </c>
      <c r="R293" s="44">
        <v>0</v>
      </c>
      <c r="S293"/>
      <c r="T293" s="121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</row>
    <row r="294" spans="1:135" s="78" customFormat="1" ht="12.75" customHeight="1">
      <c r="A294" s="45" t="s">
        <v>121</v>
      </c>
      <c r="B294" s="42">
        <v>0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4">
        <v>0</v>
      </c>
      <c r="S294"/>
      <c r="T294" s="121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</row>
    <row r="295" spans="1:135" s="78" customFormat="1" ht="12.75" customHeight="1">
      <c r="A295" s="45" t="s">
        <v>122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4">
        <v>0</v>
      </c>
      <c r="S295"/>
      <c r="T295" s="121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</row>
    <row r="296" spans="1:135" s="78" customFormat="1" ht="12.75" customHeight="1">
      <c r="A296" s="46" t="s">
        <v>123</v>
      </c>
      <c r="B296" s="47">
        <v>0</v>
      </c>
      <c r="C296" s="47">
        <v>0</v>
      </c>
      <c r="D296" s="47">
        <v>0</v>
      </c>
      <c r="E296" s="47">
        <v>0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8">
        <v>0</v>
      </c>
      <c r="S296"/>
      <c r="T296" s="121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</row>
    <row r="297" spans="1:135" s="78" customFormat="1" ht="12.75" customHeight="1">
      <c r="A297" s="41" t="s">
        <v>124</v>
      </c>
      <c r="B297" s="42">
        <v>0</v>
      </c>
      <c r="C297" s="42">
        <v>0</v>
      </c>
      <c r="D297" s="42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0</v>
      </c>
      <c r="R297" s="44">
        <v>0</v>
      </c>
      <c r="S297"/>
      <c r="T297" s="121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</row>
    <row r="298" spans="1:135" s="78" customFormat="1" ht="12.75" customHeight="1">
      <c r="A298" s="45" t="s">
        <v>125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4">
        <v>0</v>
      </c>
      <c r="S298"/>
      <c r="T298" s="121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</row>
    <row r="299" spans="1:135" s="78" customFormat="1" ht="12.75" customHeight="1">
      <c r="A299" s="45" t="s">
        <v>126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  <c r="P299" s="42">
        <v>0</v>
      </c>
      <c r="Q299" s="42">
        <v>0</v>
      </c>
      <c r="R299" s="44">
        <v>0</v>
      </c>
      <c r="S299"/>
      <c r="T299" s="121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</row>
    <row r="300" spans="1:135" s="78" customFormat="1" ht="12.75" customHeight="1">
      <c r="A300" s="45" t="s">
        <v>127</v>
      </c>
      <c r="B300" s="42">
        <v>0</v>
      </c>
      <c r="C300" s="42">
        <v>0</v>
      </c>
      <c r="D300" s="42">
        <v>0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4">
        <v>0</v>
      </c>
      <c r="S300"/>
      <c r="T300" s="121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</row>
    <row r="301" spans="1:135" s="78" customFormat="1" ht="12.75" customHeight="1">
      <c r="A301" s="46" t="s">
        <v>128</v>
      </c>
      <c r="B301" s="47">
        <v>0</v>
      </c>
      <c r="C301" s="47">
        <v>0</v>
      </c>
      <c r="D301" s="47">
        <v>0</v>
      </c>
      <c r="E301" s="47">
        <v>0</v>
      </c>
      <c r="F301" s="47">
        <v>1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8">
        <v>0</v>
      </c>
      <c r="S301"/>
      <c r="T301" s="12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</row>
    <row r="302" spans="1:135" s="78" customFormat="1" ht="12.75" customHeight="1">
      <c r="A302" s="41" t="s">
        <v>129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42">
        <v>0</v>
      </c>
      <c r="R302" s="44">
        <v>0</v>
      </c>
      <c r="S302"/>
      <c r="T302" s="121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</row>
    <row r="303" spans="1:135" s="78" customFormat="1" ht="12.75" customHeight="1">
      <c r="A303" s="45" t="s">
        <v>130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v>0</v>
      </c>
      <c r="R303" s="44">
        <v>0</v>
      </c>
      <c r="S303"/>
      <c r="T303" s="121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</row>
    <row r="304" spans="1:135" s="78" customFormat="1" ht="12.75" customHeight="1">
      <c r="A304" s="45" t="s">
        <v>131</v>
      </c>
      <c r="B304" s="42">
        <v>0</v>
      </c>
      <c r="C304" s="42">
        <v>0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4">
        <v>0</v>
      </c>
      <c r="S304"/>
      <c r="T304" s="121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</row>
    <row r="305" spans="1:135" s="78" customFormat="1" ht="12.75" customHeight="1">
      <c r="A305" s="45" t="s">
        <v>132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4">
        <v>0</v>
      </c>
      <c r="S305"/>
      <c r="T305" s="121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</row>
    <row r="306" spans="1:135" s="78" customFormat="1" ht="12.75" customHeight="1">
      <c r="A306" s="46" t="s">
        <v>133</v>
      </c>
      <c r="B306" s="47">
        <v>0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8">
        <v>0</v>
      </c>
      <c r="S306"/>
      <c r="T306" s="121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</row>
    <row r="307" spans="1:135" s="78" customFormat="1" ht="12.75" customHeight="1">
      <c r="A307" s="41" t="s">
        <v>134</v>
      </c>
      <c r="B307" s="42">
        <v>0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4">
        <v>0</v>
      </c>
      <c r="S307"/>
      <c r="T307" s="121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</row>
    <row r="308" spans="1:135" s="78" customFormat="1" ht="12.75" customHeight="1">
      <c r="A308" s="45" t="s">
        <v>135</v>
      </c>
      <c r="B308" s="42">
        <v>0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4">
        <v>0</v>
      </c>
      <c r="S308"/>
      <c r="T308" s="121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</row>
    <row r="309" spans="1:135" s="78" customFormat="1" ht="12.75" customHeight="1">
      <c r="A309" s="45" t="s">
        <v>136</v>
      </c>
      <c r="B309" s="42">
        <v>0</v>
      </c>
      <c r="C309" s="42">
        <v>0</v>
      </c>
      <c r="D309" s="42">
        <v>0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0</v>
      </c>
      <c r="Q309" s="42">
        <v>0</v>
      </c>
      <c r="R309" s="44">
        <v>0</v>
      </c>
      <c r="S309"/>
      <c r="T309" s="121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</row>
    <row r="310" spans="1:135" s="78" customFormat="1" ht="12.75" customHeight="1">
      <c r="A310" s="45" t="s">
        <v>137</v>
      </c>
      <c r="B310" s="42">
        <v>0</v>
      </c>
      <c r="C310" s="42">
        <v>0</v>
      </c>
      <c r="D310" s="42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4">
        <v>0</v>
      </c>
      <c r="S310"/>
      <c r="T310" s="121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</row>
    <row r="311" spans="1:135" s="78" customFormat="1" ht="12.75" customHeight="1">
      <c r="A311" s="46" t="s">
        <v>138</v>
      </c>
      <c r="B311" s="47">
        <v>0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8">
        <v>0</v>
      </c>
      <c r="S311"/>
      <c r="T311" s="12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</row>
    <row r="312" spans="1:135" s="78" customFormat="1" ht="12.75" customHeight="1">
      <c r="A312" s="45" t="s">
        <v>139</v>
      </c>
      <c r="B312" s="42">
        <v>0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4">
        <v>0</v>
      </c>
      <c r="S312"/>
      <c r="T312" s="121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</row>
    <row r="313" spans="1:135" s="78" customFormat="1" ht="12.75" customHeight="1">
      <c r="A313" s="49" t="s">
        <v>140</v>
      </c>
      <c r="B313" s="50">
        <v>0</v>
      </c>
      <c r="C313" s="50">
        <v>0</v>
      </c>
      <c r="D313" s="50">
        <v>0</v>
      </c>
      <c r="E313" s="50">
        <v>0</v>
      </c>
      <c r="F313" s="50">
        <v>0</v>
      </c>
      <c r="G313" s="50">
        <v>0</v>
      </c>
      <c r="H313" s="50">
        <v>0</v>
      </c>
      <c r="I313" s="50">
        <v>0</v>
      </c>
      <c r="J313" s="50">
        <v>0</v>
      </c>
      <c r="K313" s="50">
        <v>0</v>
      </c>
      <c r="L313" s="50">
        <v>0</v>
      </c>
      <c r="M313" s="50">
        <v>0</v>
      </c>
      <c r="N313" s="50">
        <v>0</v>
      </c>
      <c r="O313" s="50">
        <v>345</v>
      </c>
      <c r="P313" s="50">
        <v>0</v>
      </c>
      <c r="Q313" s="50">
        <v>0</v>
      </c>
      <c r="R313" s="51">
        <v>0</v>
      </c>
      <c r="S313"/>
      <c r="T313" s="121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</row>
    <row r="314" spans="1:135" s="78" customFormat="1" ht="12.75" customHeight="1">
      <c r="A314" s="52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79"/>
      <c r="O314" s="79"/>
      <c r="P314"/>
      <c r="Q314"/>
      <c r="R314"/>
      <c r="S314"/>
      <c r="T314" s="121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</row>
    <row r="315" spans="1:135" s="78" customFormat="1" ht="12.75" customHeight="1">
      <c r="A315" s="6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/>
      <c r="T315" s="121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</row>
    <row r="316" spans="1:135" s="78" customFormat="1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80"/>
      <c r="K316" s="80"/>
      <c r="L316" s="80"/>
      <c r="M316" s="80"/>
      <c r="N316" s="80"/>
      <c r="O316" s="80"/>
      <c r="P316" s="80"/>
      <c r="Q316" s="80"/>
      <c r="R316" s="80"/>
      <c r="S316"/>
      <c r="T316" s="121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</row>
    <row r="317" spans="1:135" s="78" customFormat="1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/>
      <c r="T317" s="121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</row>
    <row r="318" spans="1:135" s="78" customFormat="1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/>
      <c r="T318" s="121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</row>
    <row r="319" spans="1:20" s="6" customFormat="1" ht="12.75" customHeight="1">
      <c r="A319" s="10" t="s">
        <v>52</v>
      </c>
      <c r="T319" s="55"/>
    </row>
    <row r="320" spans="1:20" s="6" customFormat="1" ht="12.75" customHeight="1">
      <c r="A320" s="5"/>
      <c r="B320" s="11" t="s">
        <v>207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T320" s="55"/>
    </row>
    <row r="321" spans="1:135" s="78" customFormat="1" ht="12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57" t="s">
        <v>416</v>
      </c>
      <c r="R321" s="157"/>
      <c r="S321"/>
      <c r="T321" s="1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</row>
    <row r="322" spans="1:135" s="78" customFormat="1" ht="12.75" customHeight="1">
      <c r="A322" s="15"/>
      <c r="B322" s="75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19"/>
      <c r="S322"/>
      <c r="T322" s="121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</row>
    <row r="323" spans="1:135" s="78" customFormat="1" ht="12.75" customHeight="1">
      <c r="A323" s="20" t="s">
        <v>142</v>
      </c>
      <c r="B323" s="76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25"/>
      <c r="S323"/>
      <c r="T323" s="121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</row>
    <row r="324" spans="1:135" s="78" customFormat="1" ht="12.75" customHeight="1">
      <c r="A324" s="26"/>
      <c r="B324" s="22" t="s">
        <v>208</v>
      </c>
      <c r="C324" s="22" t="s">
        <v>209</v>
      </c>
      <c r="D324" s="22" t="s">
        <v>210</v>
      </c>
      <c r="E324" s="22" t="s">
        <v>211</v>
      </c>
      <c r="F324" s="22" t="s">
        <v>212</v>
      </c>
      <c r="G324" s="22" t="s">
        <v>213</v>
      </c>
      <c r="H324" s="22" t="s">
        <v>214</v>
      </c>
      <c r="I324" s="65" t="s">
        <v>215</v>
      </c>
      <c r="J324" s="22" t="s">
        <v>216</v>
      </c>
      <c r="K324" s="22" t="s">
        <v>217</v>
      </c>
      <c r="L324" s="22" t="s">
        <v>218</v>
      </c>
      <c r="M324" s="22" t="s">
        <v>219</v>
      </c>
      <c r="N324" s="22" t="s">
        <v>220</v>
      </c>
      <c r="O324" s="65" t="s">
        <v>221</v>
      </c>
      <c r="P324" s="22" t="s">
        <v>222</v>
      </c>
      <c r="Q324" s="22" t="s">
        <v>223</v>
      </c>
      <c r="R324" s="28" t="s">
        <v>224</v>
      </c>
      <c r="S324"/>
      <c r="T324" s="121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</row>
    <row r="325" spans="1:135" s="78" customFormat="1" ht="12.75" customHeight="1">
      <c r="A325" s="29" t="s">
        <v>91</v>
      </c>
      <c r="B325" s="76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25"/>
      <c r="S325"/>
      <c r="T325" s="121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</row>
    <row r="326" spans="1:135" s="78" customFormat="1" ht="12.75" customHeight="1">
      <c r="A326" s="29" t="s">
        <v>93</v>
      </c>
      <c r="B326" s="77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36"/>
      <c r="S326"/>
      <c r="T326" s="121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</row>
    <row r="327" spans="1:135" s="78" customFormat="1" ht="12.75" customHeight="1">
      <c r="A327" s="37" t="s">
        <v>71</v>
      </c>
      <c r="B327" s="2">
        <v>15</v>
      </c>
      <c r="C327" s="2"/>
      <c r="D327" s="2"/>
      <c r="E327" s="2" t="s">
        <v>371</v>
      </c>
      <c r="F327" s="2">
        <v>26</v>
      </c>
      <c r="G327" s="2">
        <v>41</v>
      </c>
      <c r="H327" s="2" t="s">
        <v>371</v>
      </c>
      <c r="I327" s="2"/>
      <c r="J327" s="2" t="s">
        <v>371</v>
      </c>
      <c r="K327" s="2"/>
      <c r="L327" s="2" t="s">
        <v>371</v>
      </c>
      <c r="M327" s="2">
        <v>58</v>
      </c>
      <c r="N327" s="2" t="s">
        <v>371</v>
      </c>
      <c r="O327" s="2"/>
      <c r="P327" s="2">
        <v>5</v>
      </c>
      <c r="Q327" s="2"/>
      <c r="R327" s="39">
        <v>8</v>
      </c>
      <c r="S327"/>
      <c r="T327" s="121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</row>
    <row r="328" spans="1:135" s="78" customFormat="1" ht="12.75" customHeight="1">
      <c r="A328" s="37" t="s">
        <v>1</v>
      </c>
      <c r="B328" s="4">
        <v>49</v>
      </c>
      <c r="C328" s="4"/>
      <c r="D328" s="4"/>
      <c r="E328" s="4">
        <v>3</v>
      </c>
      <c r="F328" s="4">
        <v>48</v>
      </c>
      <c r="G328" s="4">
        <v>249</v>
      </c>
      <c r="H328" s="4">
        <v>2</v>
      </c>
      <c r="I328" s="4">
        <v>1</v>
      </c>
      <c r="J328" s="4">
        <v>4</v>
      </c>
      <c r="K328" s="4"/>
      <c r="L328" s="4">
        <v>3</v>
      </c>
      <c r="M328" s="4">
        <v>32</v>
      </c>
      <c r="N328" s="4">
        <v>8</v>
      </c>
      <c r="O328" s="4"/>
      <c r="P328" s="4">
        <v>10</v>
      </c>
      <c r="Q328" s="4"/>
      <c r="R328" s="40">
        <v>23</v>
      </c>
      <c r="S328"/>
      <c r="T328" s="121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</row>
    <row r="329" spans="1:135" s="78" customFormat="1" ht="12.75" customHeight="1">
      <c r="A329" s="37" t="s">
        <v>2</v>
      </c>
      <c r="B329" s="1">
        <f aca="true" t="shared" si="6" ref="B329:R329">SUM(B330:B376)</f>
        <v>10</v>
      </c>
      <c r="C329" s="1">
        <f t="shared" si="6"/>
        <v>4</v>
      </c>
      <c r="D329" s="1">
        <f t="shared" si="6"/>
        <v>2</v>
      </c>
      <c r="E329" s="1">
        <f t="shared" si="6"/>
        <v>52</v>
      </c>
      <c r="F329" s="1">
        <f t="shared" si="6"/>
        <v>28</v>
      </c>
      <c r="G329" s="1">
        <f t="shared" si="6"/>
        <v>435</v>
      </c>
      <c r="H329" s="1">
        <f t="shared" si="6"/>
        <v>4</v>
      </c>
      <c r="I329" s="1">
        <f t="shared" si="6"/>
        <v>58</v>
      </c>
      <c r="J329" s="1">
        <f t="shared" si="6"/>
        <v>82</v>
      </c>
      <c r="K329" s="1">
        <f t="shared" si="6"/>
        <v>8</v>
      </c>
      <c r="L329" s="1">
        <f t="shared" si="6"/>
        <v>7</v>
      </c>
      <c r="M329" s="1">
        <f t="shared" si="6"/>
        <v>14</v>
      </c>
      <c r="N329" s="1">
        <f t="shared" si="6"/>
        <v>9</v>
      </c>
      <c r="O329" s="1">
        <f t="shared" si="6"/>
        <v>39</v>
      </c>
      <c r="P329" s="1">
        <f t="shared" si="6"/>
        <v>17</v>
      </c>
      <c r="Q329" s="1">
        <f t="shared" si="6"/>
        <v>2</v>
      </c>
      <c r="R329" s="3">
        <f t="shared" si="6"/>
        <v>118</v>
      </c>
      <c r="S329"/>
      <c r="T329" s="121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</row>
    <row r="330" spans="1:135" s="78" customFormat="1" ht="12.75" customHeight="1">
      <c r="A330" s="41" t="s">
        <v>94</v>
      </c>
      <c r="B330" s="42">
        <v>0</v>
      </c>
      <c r="C330" s="42">
        <v>1</v>
      </c>
      <c r="D330" s="42">
        <v>0</v>
      </c>
      <c r="E330" s="42">
        <v>0</v>
      </c>
      <c r="F330" s="42">
        <v>0</v>
      </c>
      <c r="G330" s="42">
        <v>261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12</v>
      </c>
      <c r="N330" s="42">
        <v>0</v>
      </c>
      <c r="O330" s="42">
        <v>0</v>
      </c>
      <c r="P330" s="42">
        <v>7</v>
      </c>
      <c r="Q330" s="42">
        <v>0</v>
      </c>
      <c r="R330" s="44">
        <v>0</v>
      </c>
      <c r="S330"/>
      <c r="T330" s="121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</row>
    <row r="331" spans="1:135" s="78" customFormat="1" ht="12.75" customHeight="1">
      <c r="A331" s="45" t="s">
        <v>95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  <c r="P331" s="42">
        <v>0</v>
      </c>
      <c r="Q331" s="42">
        <v>0</v>
      </c>
      <c r="R331" s="44">
        <v>0</v>
      </c>
      <c r="S331"/>
      <c r="T331" s="12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</row>
    <row r="332" spans="1:135" s="78" customFormat="1" ht="12.75" customHeight="1">
      <c r="A332" s="45" t="s">
        <v>96</v>
      </c>
      <c r="B332" s="42">
        <v>0</v>
      </c>
      <c r="C332" s="42">
        <v>0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4">
        <v>0</v>
      </c>
      <c r="S332"/>
      <c r="T332" s="121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</row>
    <row r="333" spans="1:135" s="78" customFormat="1" ht="12.75" customHeight="1">
      <c r="A333" s="45" t="s">
        <v>97</v>
      </c>
      <c r="B333" s="42">
        <v>0</v>
      </c>
      <c r="C333" s="42">
        <v>3</v>
      </c>
      <c r="D333" s="42">
        <v>0</v>
      </c>
      <c r="E333" s="42">
        <v>0</v>
      </c>
      <c r="F333" s="42">
        <v>0</v>
      </c>
      <c r="G333" s="42">
        <v>174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2</v>
      </c>
      <c r="N333" s="42">
        <v>0</v>
      </c>
      <c r="O333" s="42">
        <v>0</v>
      </c>
      <c r="P333" s="42">
        <v>10</v>
      </c>
      <c r="Q333" s="42">
        <v>2</v>
      </c>
      <c r="R333" s="44">
        <v>0</v>
      </c>
      <c r="S333"/>
      <c r="T333" s="121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</row>
    <row r="334" spans="1:135" s="78" customFormat="1" ht="12.75" customHeight="1">
      <c r="A334" s="46" t="s">
        <v>98</v>
      </c>
      <c r="B334" s="47">
        <v>0</v>
      </c>
      <c r="C334" s="47">
        <v>0</v>
      </c>
      <c r="D334" s="47">
        <v>0</v>
      </c>
      <c r="E334" s="47">
        <v>0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8">
        <v>0</v>
      </c>
      <c r="S334"/>
      <c r="T334" s="121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</row>
    <row r="335" spans="1:135" s="78" customFormat="1" ht="12.75" customHeight="1">
      <c r="A335" s="41" t="s">
        <v>99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4">
        <v>0</v>
      </c>
      <c r="S335"/>
      <c r="T335" s="121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</row>
    <row r="336" spans="1:135" s="78" customFormat="1" ht="12.75" customHeight="1">
      <c r="A336" s="45" t="s">
        <v>100</v>
      </c>
      <c r="B336" s="42">
        <v>0</v>
      </c>
      <c r="C336" s="42">
        <v>0</v>
      </c>
      <c r="D336" s="42">
        <v>0</v>
      </c>
      <c r="E336" s="42">
        <v>0</v>
      </c>
      <c r="F336" s="42">
        <v>14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4">
        <v>1</v>
      </c>
      <c r="S336"/>
      <c r="T336" s="121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</row>
    <row r="337" spans="1:135" s="78" customFormat="1" ht="12.75" customHeight="1">
      <c r="A337" s="45" t="s">
        <v>101</v>
      </c>
      <c r="B337" s="42">
        <v>0</v>
      </c>
      <c r="C337" s="42">
        <v>0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2</v>
      </c>
      <c r="P337" s="42">
        <v>0</v>
      </c>
      <c r="Q337" s="42">
        <v>0</v>
      </c>
      <c r="R337" s="44">
        <v>0</v>
      </c>
      <c r="S337"/>
      <c r="T337" s="121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</row>
    <row r="338" spans="1:135" s="78" customFormat="1" ht="12.75" customHeight="1">
      <c r="A338" s="45" t="s">
        <v>102</v>
      </c>
      <c r="B338" s="42">
        <v>0</v>
      </c>
      <c r="C338" s="42">
        <v>0</v>
      </c>
      <c r="D338" s="42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4">
        <v>0</v>
      </c>
      <c r="S338"/>
      <c r="T338" s="121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</row>
    <row r="339" spans="1:135" s="78" customFormat="1" ht="12.75" customHeight="1">
      <c r="A339" s="46" t="s">
        <v>103</v>
      </c>
      <c r="B339" s="47">
        <v>0</v>
      </c>
      <c r="C339" s="47">
        <v>0</v>
      </c>
      <c r="D339" s="47">
        <v>0</v>
      </c>
      <c r="E339" s="47">
        <v>0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8">
        <v>0</v>
      </c>
      <c r="S339"/>
      <c r="T339" s="121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</row>
    <row r="340" spans="1:135" s="78" customFormat="1" ht="12.75" customHeight="1">
      <c r="A340" s="41" t="s">
        <v>104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4">
        <v>0</v>
      </c>
      <c r="S340"/>
      <c r="T340" s="121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</row>
    <row r="341" spans="1:135" s="78" customFormat="1" ht="12.75" customHeight="1">
      <c r="A341" s="45" t="s">
        <v>105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4">
        <v>0</v>
      </c>
      <c r="S341"/>
      <c r="T341" s="12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</row>
    <row r="342" spans="1:135" s="78" customFormat="1" ht="12.75" customHeight="1">
      <c r="A342" s="45" t="s">
        <v>106</v>
      </c>
      <c r="B342" s="42">
        <v>0</v>
      </c>
      <c r="C342" s="42">
        <v>0</v>
      </c>
      <c r="D342" s="42">
        <v>0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4">
        <v>3</v>
      </c>
      <c r="S342"/>
      <c r="T342" s="121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</row>
    <row r="343" spans="1:135" s="78" customFormat="1" ht="12.75" customHeight="1">
      <c r="A343" s="45" t="s">
        <v>107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4">
        <v>0</v>
      </c>
      <c r="S343"/>
      <c r="T343" s="121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</row>
    <row r="344" spans="1:135" s="78" customFormat="1" ht="12.75" customHeight="1">
      <c r="A344" s="46" t="s">
        <v>108</v>
      </c>
      <c r="B344" s="47">
        <v>0</v>
      </c>
      <c r="C344" s="47">
        <v>0</v>
      </c>
      <c r="D344" s="47">
        <v>0</v>
      </c>
      <c r="E344" s="47">
        <v>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8">
        <v>0</v>
      </c>
      <c r="S344"/>
      <c r="T344" s="121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</row>
    <row r="345" spans="1:135" s="78" customFormat="1" ht="12.75" customHeight="1">
      <c r="A345" s="41" t="s">
        <v>109</v>
      </c>
      <c r="B345" s="42">
        <v>0</v>
      </c>
      <c r="C345" s="42">
        <v>0</v>
      </c>
      <c r="D345" s="42">
        <v>0</v>
      </c>
      <c r="E345" s="42">
        <v>7</v>
      </c>
      <c r="F345" s="42">
        <v>0</v>
      </c>
      <c r="G345" s="42">
        <v>0</v>
      </c>
      <c r="H345" s="42">
        <v>2</v>
      </c>
      <c r="I345" s="42">
        <v>3</v>
      </c>
      <c r="J345" s="42">
        <v>4</v>
      </c>
      <c r="K345" s="42">
        <v>0</v>
      </c>
      <c r="L345" s="42">
        <v>0</v>
      </c>
      <c r="M345" s="42">
        <v>0</v>
      </c>
      <c r="N345" s="42">
        <v>0</v>
      </c>
      <c r="O345" s="42">
        <v>1</v>
      </c>
      <c r="P345" s="42">
        <v>0</v>
      </c>
      <c r="Q345" s="42">
        <v>0</v>
      </c>
      <c r="R345" s="44">
        <v>21</v>
      </c>
      <c r="S345"/>
      <c r="T345" s="121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</row>
    <row r="346" spans="1:135" s="78" customFormat="1" ht="12.75" customHeight="1">
      <c r="A346" s="45" t="s">
        <v>110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4">
        <v>0</v>
      </c>
      <c r="S346"/>
      <c r="T346" s="121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</row>
    <row r="347" spans="1:135" s="78" customFormat="1" ht="12.75" customHeight="1">
      <c r="A347" s="45" t="s">
        <v>111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4">
        <v>0</v>
      </c>
      <c r="S347"/>
      <c r="T347" s="121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</row>
    <row r="348" spans="1:135" s="78" customFormat="1" ht="12.75" customHeight="1">
      <c r="A348" s="45" t="s">
        <v>161</v>
      </c>
      <c r="B348" s="42">
        <v>0</v>
      </c>
      <c r="C348" s="42">
        <v>0</v>
      </c>
      <c r="D348" s="42">
        <v>0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2</v>
      </c>
      <c r="P348" s="42">
        <v>0</v>
      </c>
      <c r="Q348" s="42">
        <v>0</v>
      </c>
      <c r="R348" s="44">
        <v>0</v>
      </c>
      <c r="S348"/>
      <c r="T348" s="121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</row>
    <row r="349" spans="1:135" s="78" customFormat="1" ht="12.75" customHeight="1">
      <c r="A349" s="46" t="s">
        <v>113</v>
      </c>
      <c r="B349" s="47">
        <v>0</v>
      </c>
      <c r="C349" s="47">
        <v>0</v>
      </c>
      <c r="D349" s="47">
        <v>2</v>
      </c>
      <c r="E349" s="47">
        <v>43</v>
      </c>
      <c r="F349" s="47">
        <v>14</v>
      </c>
      <c r="G349" s="47">
        <v>0</v>
      </c>
      <c r="H349" s="47">
        <v>2</v>
      </c>
      <c r="I349" s="47">
        <v>55</v>
      </c>
      <c r="J349" s="47">
        <v>78</v>
      </c>
      <c r="K349" s="47">
        <v>8</v>
      </c>
      <c r="L349" s="47">
        <v>7</v>
      </c>
      <c r="M349" s="47">
        <v>0</v>
      </c>
      <c r="N349" s="47">
        <v>0</v>
      </c>
      <c r="O349" s="47">
        <v>34</v>
      </c>
      <c r="P349" s="47">
        <v>0</v>
      </c>
      <c r="Q349" s="47">
        <v>0</v>
      </c>
      <c r="R349" s="48">
        <v>93</v>
      </c>
      <c r="S349"/>
      <c r="T349" s="121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</row>
    <row r="350" spans="1:135" s="78" customFormat="1" ht="12.75" customHeight="1">
      <c r="A350" s="41" t="s">
        <v>114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4">
        <v>0</v>
      </c>
      <c r="S350"/>
      <c r="T350" s="121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</row>
    <row r="351" spans="1:135" s="78" customFormat="1" ht="12.75" customHeight="1">
      <c r="A351" s="45" t="s">
        <v>115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42">
        <v>0</v>
      </c>
      <c r="Q351" s="42">
        <v>0</v>
      </c>
      <c r="R351" s="44">
        <v>0</v>
      </c>
      <c r="S351"/>
      <c r="T351" s="12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</row>
    <row r="352" spans="1:135" s="78" customFormat="1" ht="12.75" customHeight="1">
      <c r="A352" s="45" t="s">
        <v>116</v>
      </c>
      <c r="B352" s="42">
        <v>0</v>
      </c>
      <c r="C352" s="42">
        <v>0</v>
      </c>
      <c r="D352" s="42">
        <v>0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  <c r="P352" s="42">
        <v>0</v>
      </c>
      <c r="Q352" s="42">
        <v>0</v>
      </c>
      <c r="R352" s="44">
        <v>0</v>
      </c>
      <c r="S352"/>
      <c r="T352" s="121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</row>
    <row r="353" spans="1:135" s="78" customFormat="1" ht="12.75" customHeight="1">
      <c r="A353" s="45" t="s">
        <v>117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0</v>
      </c>
      <c r="Q353" s="42">
        <v>0</v>
      </c>
      <c r="R353" s="44">
        <v>0</v>
      </c>
      <c r="S353"/>
      <c r="T353" s="121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</row>
    <row r="354" spans="1:135" s="78" customFormat="1" ht="12.75" customHeight="1">
      <c r="A354" s="46" t="s">
        <v>118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8">
        <v>0</v>
      </c>
      <c r="S354"/>
      <c r="T354" s="121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</row>
    <row r="355" spans="1:135" s="78" customFormat="1" ht="12.75" customHeight="1">
      <c r="A355" s="41" t="s">
        <v>119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4">
        <v>0</v>
      </c>
      <c r="S355"/>
      <c r="T355" s="121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</row>
    <row r="356" spans="1:135" s="78" customFormat="1" ht="12.75" customHeight="1">
      <c r="A356" s="45" t="s">
        <v>120</v>
      </c>
      <c r="B356" s="42">
        <v>0</v>
      </c>
      <c r="C356" s="42">
        <v>0</v>
      </c>
      <c r="D356" s="42">
        <v>0</v>
      </c>
      <c r="E356" s="42">
        <v>0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2">
        <v>0</v>
      </c>
      <c r="P356" s="42">
        <v>0</v>
      </c>
      <c r="Q356" s="42">
        <v>0</v>
      </c>
      <c r="R356" s="44">
        <v>0</v>
      </c>
      <c r="S356"/>
      <c r="T356" s="121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</row>
    <row r="357" spans="1:135" s="78" customFormat="1" ht="12.75" customHeight="1">
      <c r="A357" s="45" t="s">
        <v>121</v>
      </c>
      <c r="B357" s="42">
        <v>0</v>
      </c>
      <c r="C357" s="42">
        <v>0</v>
      </c>
      <c r="D357" s="42">
        <v>0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  <c r="P357" s="42">
        <v>0</v>
      </c>
      <c r="Q357" s="42">
        <v>0</v>
      </c>
      <c r="R357" s="44">
        <v>0</v>
      </c>
      <c r="S357"/>
      <c r="T357" s="121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</row>
    <row r="358" spans="1:135" s="78" customFormat="1" ht="12.75" customHeight="1">
      <c r="A358" s="45" t="s">
        <v>122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42">
        <v>0</v>
      </c>
      <c r="R358" s="44">
        <v>0</v>
      </c>
      <c r="S358"/>
      <c r="T358" s="121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</row>
    <row r="359" spans="1:135" s="78" customFormat="1" ht="12.75" customHeight="1">
      <c r="A359" s="46" t="s">
        <v>123</v>
      </c>
      <c r="B359" s="47">
        <v>0</v>
      </c>
      <c r="C359" s="47">
        <v>0</v>
      </c>
      <c r="D359" s="47">
        <v>0</v>
      </c>
      <c r="E359" s="47">
        <v>0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8">
        <v>0</v>
      </c>
      <c r="S359"/>
      <c r="T359" s="121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</row>
    <row r="360" spans="1:135" s="78" customFormat="1" ht="12.75" customHeight="1">
      <c r="A360" s="41" t="s">
        <v>124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4">
        <v>0</v>
      </c>
      <c r="S360"/>
      <c r="T360" s="121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</row>
    <row r="361" spans="1:135" s="78" customFormat="1" ht="12.75" customHeight="1">
      <c r="A361" s="45" t="s">
        <v>125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  <c r="P361" s="42">
        <v>0</v>
      </c>
      <c r="Q361" s="42">
        <v>0</v>
      </c>
      <c r="R361" s="44">
        <v>0</v>
      </c>
      <c r="S361"/>
      <c r="T361" s="12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</row>
    <row r="362" spans="1:135" s="78" customFormat="1" ht="12.75" customHeight="1">
      <c r="A362" s="45" t="s">
        <v>126</v>
      </c>
      <c r="B362" s="42">
        <v>0</v>
      </c>
      <c r="C362" s="42">
        <v>0</v>
      </c>
      <c r="D362" s="42">
        <v>0</v>
      </c>
      <c r="E362" s="42">
        <v>0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  <c r="P362" s="42">
        <v>0</v>
      </c>
      <c r="Q362" s="42">
        <v>0</v>
      </c>
      <c r="R362" s="44">
        <v>0</v>
      </c>
      <c r="S362"/>
      <c r="T362" s="121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</row>
    <row r="363" spans="1:135" s="78" customFormat="1" ht="12.75" customHeight="1">
      <c r="A363" s="45" t="s">
        <v>127</v>
      </c>
      <c r="B363" s="42">
        <v>0</v>
      </c>
      <c r="C363" s="42">
        <v>0</v>
      </c>
      <c r="D363" s="42">
        <v>0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42">
        <v>0</v>
      </c>
      <c r="R363" s="44">
        <v>0</v>
      </c>
      <c r="S363"/>
      <c r="T363" s="121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</row>
    <row r="364" spans="1:135" s="78" customFormat="1" ht="12.75" customHeight="1">
      <c r="A364" s="46" t="s">
        <v>128</v>
      </c>
      <c r="B364" s="47">
        <v>0</v>
      </c>
      <c r="C364" s="47">
        <v>0</v>
      </c>
      <c r="D364" s="47">
        <v>0</v>
      </c>
      <c r="E364" s="47">
        <v>2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8">
        <v>0</v>
      </c>
      <c r="S364"/>
      <c r="T364" s="121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</row>
    <row r="365" spans="1:135" s="78" customFormat="1" ht="12.75" customHeight="1">
      <c r="A365" s="41" t="s">
        <v>129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0</v>
      </c>
      <c r="R365" s="44">
        <v>0</v>
      </c>
      <c r="S365"/>
      <c r="T365" s="121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</row>
    <row r="366" spans="1:135" s="78" customFormat="1" ht="12.75" customHeight="1">
      <c r="A366" s="45" t="s">
        <v>130</v>
      </c>
      <c r="B366" s="42">
        <v>0</v>
      </c>
      <c r="C366" s="42">
        <v>0</v>
      </c>
      <c r="D366" s="42">
        <v>0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4">
        <v>0</v>
      </c>
      <c r="S366"/>
      <c r="T366" s="121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</row>
    <row r="367" spans="1:135" s="78" customFormat="1" ht="12.75" customHeight="1">
      <c r="A367" s="45" t="s">
        <v>131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42">
        <v>0</v>
      </c>
      <c r="Q367" s="42">
        <v>0</v>
      </c>
      <c r="R367" s="44">
        <v>0</v>
      </c>
      <c r="S367"/>
      <c r="T367" s="121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</row>
    <row r="368" spans="1:135" s="78" customFormat="1" ht="12.75" customHeight="1">
      <c r="A368" s="45" t="s">
        <v>132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42">
        <v>0</v>
      </c>
      <c r="Q368" s="42">
        <v>0</v>
      </c>
      <c r="R368" s="44">
        <v>0</v>
      </c>
      <c r="S368"/>
      <c r="T368" s="121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</row>
    <row r="369" spans="1:135" s="78" customFormat="1" ht="12.75" customHeight="1">
      <c r="A369" s="46" t="s">
        <v>133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8">
        <v>0</v>
      </c>
      <c r="S369"/>
      <c r="T369" s="121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</row>
    <row r="370" spans="1:135" s="78" customFormat="1" ht="12.75" customHeight="1">
      <c r="A370" s="41" t="s">
        <v>225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  <c r="P370" s="42">
        <v>0</v>
      </c>
      <c r="Q370" s="42">
        <v>0</v>
      </c>
      <c r="R370" s="44">
        <v>0</v>
      </c>
      <c r="S370"/>
      <c r="T370" s="121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</row>
    <row r="371" spans="1:135" s="78" customFormat="1" ht="12.75" customHeight="1">
      <c r="A371" s="45" t="s">
        <v>135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4">
        <v>0</v>
      </c>
      <c r="S371"/>
      <c r="T371" s="12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</row>
    <row r="372" spans="1:135" s="78" customFormat="1" ht="12.75" customHeight="1">
      <c r="A372" s="45" t="s">
        <v>136</v>
      </c>
      <c r="B372" s="42">
        <v>0</v>
      </c>
      <c r="C372" s="42">
        <v>0</v>
      </c>
      <c r="D372" s="42">
        <v>0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4">
        <v>0</v>
      </c>
      <c r="S372"/>
      <c r="T372" s="121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</row>
    <row r="373" spans="1:135" s="78" customFormat="1" ht="12.75" customHeight="1">
      <c r="A373" s="45" t="s">
        <v>137</v>
      </c>
      <c r="B373" s="42">
        <v>0</v>
      </c>
      <c r="C373" s="42">
        <v>0</v>
      </c>
      <c r="D373" s="42">
        <v>0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  <c r="P373" s="42">
        <v>0</v>
      </c>
      <c r="Q373" s="42">
        <v>0</v>
      </c>
      <c r="R373" s="44">
        <v>0</v>
      </c>
      <c r="S373"/>
      <c r="T373" s="121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</row>
    <row r="374" spans="1:135" s="78" customFormat="1" ht="12.75" customHeight="1">
      <c r="A374" s="46" t="s">
        <v>138</v>
      </c>
      <c r="B374" s="47">
        <v>0</v>
      </c>
      <c r="C374" s="47">
        <v>0</v>
      </c>
      <c r="D374" s="47">
        <v>0</v>
      </c>
      <c r="E374" s="47">
        <v>0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8">
        <v>0</v>
      </c>
      <c r="S374"/>
      <c r="T374" s="121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</row>
    <row r="375" spans="1:135" s="78" customFormat="1" ht="12.75" customHeight="1">
      <c r="A375" s="45" t="s">
        <v>139</v>
      </c>
      <c r="B375" s="42">
        <v>0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4">
        <v>0</v>
      </c>
      <c r="S375"/>
      <c r="T375" s="121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</row>
    <row r="376" spans="1:135" s="78" customFormat="1" ht="12.75" customHeight="1">
      <c r="A376" s="49" t="s">
        <v>140</v>
      </c>
      <c r="B376" s="50">
        <v>10</v>
      </c>
      <c r="C376" s="50">
        <v>0</v>
      </c>
      <c r="D376" s="50">
        <v>0</v>
      </c>
      <c r="E376" s="50">
        <v>0</v>
      </c>
      <c r="F376" s="50">
        <v>0</v>
      </c>
      <c r="G376" s="50">
        <v>0</v>
      </c>
      <c r="H376" s="50">
        <v>0</v>
      </c>
      <c r="I376" s="50">
        <v>0</v>
      </c>
      <c r="J376" s="50">
        <v>0</v>
      </c>
      <c r="K376" s="50">
        <v>0</v>
      </c>
      <c r="L376" s="50">
        <v>0</v>
      </c>
      <c r="M376" s="50">
        <v>0</v>
      </c>
      <c r="N376" s="50">
        <v>9</v>
      </c>
      <c r="O376" s="50">
        <v>0</v>
      </c>
      <c r="P376" s="50">
        <v>0</v>
      </c>
      <c r="Q376" s="50">
        <v>0</v>
      </c>
      <c r="R376" s="51">
        <v>0</v>
      </c>
      <c r="S376"/>
      <c r="T376" s="121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</row>
    <row r="377" spans="1:135" s="78" customFormat="1" ht="12.75" customHeight="1">
      <c r="A377" s="52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79"/>
      <c r="O377" s="79"/>
      <c r="P377"/>
      <c r="Q377"/>
      <c r="R377"/>
      <c r="S377"/>
      <c r="T377" s="121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</row>
    <row r="378" spans="1:135" s="78" customFormat="1" ht="12.75" customHeight="1">
      <c r="A378" s="6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/>
      <c r="T378" s="121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</row>
    <row r="379" spans="1:135" s="78" customFormat="1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80"/>
      <c r="K379" s="80"/>
      <c r="L379" s="80"/>
      <c r="M379" s="80"/>
      <c r="N379" s="80"/>
      <c r="O379" s="80"/>
      <c r="P379" s="80"/>
      <c r="Q379" s="80"/>
      <c r="R379" s="80"/>
      <c r="S379"/>
      <c r="T379" s="121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</row>
    <row r="380" spans="1:135" s="78" customFormat="1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80"/>
      <c r="K380" s="80"/>
      <c r="L380" s="80"/>
      <c r="M380" s="80"/>
      <c r="N380" s="80"/>
      <c r="O380" s="80"/>
      <c r="P380" s="80"/>
      <c r="Q380" s="80"/>
      <c r="R380" s="80"/>
      <c r="S380"/>
      <c r="T380" s="121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</row>
    <row r="381" spans="1:135" s="78" customFormat="1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80"/>
      <c r="K381" s="80"/>
      <c r="L381" s="80"/>
      <c r="M381" s="80"/>
      <c r="N381" s="80"/>
      <c r="O381" s="80"/>
      <c r="P381" s="80"/>
      <c r="Q381" s="80"/>
      <c r="R381" s="80"/>
      <c r="S381"/>
      <c r="T381" s="12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</row>
    <row r="382" spans="1:20" s="6" customFormat="1" ht="12.75" customHeight="1">
      <c r="A382" s="10" t="s">
        <v>52</v>
      </c>
      <c r="T382" s="55"/>
    </row>
    <row r="383" spans="1:20" s="6" customFormat="1" ht="12.75" customHeight="1">
      <c r="A383" s="5"/>
      <c r="B383" s="11" t="s">
        <v>226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T383" s="55"/>
    </row>
    <row r="384" spans="1:135" s="78" customFormat="1" ht="12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57" t="s">
        <v>416</v>
      </c>
      <c r="R384" s="157"/>
      <c r="S384"/>
      <c r="T384" s="121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</row>
    <row r="385" spans="1:135" s="78" customFormat="1" ht="12.75" customHeight="1">
      <c r="A385" s="15"/>
      <c r="B385" s="75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19"/>
      <c r="S385"/>
      <c r="T385" s="121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</row>
    <row r="386" spans="1:135" s="78" customFormat="1" ht="12.75" customHeight="1">
      <c r="A386" s="20" t="s">
        <v>142</v>
      </c>
      <c r="B386" s="76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25"/>
      <c r="S386"/>
      <c r="T386" s="121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</row>
    <row r="387" spans="1:135" s="78" customFormat="1" ht="12.75" customHeight="1">
      <c r="A387" s="26"/>
      <c r="B387" s="22" t="s">
        <v>227</v>
      </c>
      <c r="C387" s="22" t="s">
        <v>228</v>
      </c>
      <c r="D387" s="22" t="s">
        <v>229</v>
      </c>
      <c r="E387" s="22" t="s">
        <v>230</v>
      </c>
      <c r="F387" s="22" t="s">
        <v>231</v>
      </c>
      <c r="G387" s="22" t="s">
        <v>232</v>
      </c>
      <c r="H387" s="22" t="s">
        <v>233</v>
      </c>
      <c r="I387" s="65" t="s">
        <v>234</v>
      </c>
      <c r="J387" s="22" t="s">
        <v>235</v>
      </c>
      <c r="K387" s="22" t="s">
        <v>236</v>
      </c>
      <c r="L387" s="22" t="s">
        <v>237</v>
      </c>
      <c r="M387" s="22" t="s">
        <v>238</v>
      </c>
      <c r="N387" s="22" t="s">
        <v>239</v>
      </c>
      <c r="O387" s="65" t="s">
        <v>240</v>
      </c>
      <c r="P387" s="22" t="s">
        <v>241</v>
      </c>
      <c r="Q387" s="22" t="s">
        <v>242</v>
      </c>
      <c r="R387" s="28" t="s">
        <v>243</v>
      </c>
      <c r="S387"/>
      <c r="T387" s="121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</row>
    <row r="388" spans="1:135" s="78" customFormat="1" ht="12.75" customHeight="1">
      <c r="A388" s="29" t="s">
        <v>91</v>
      </c>
      <c r="B388" s="76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25"/>
      <c r="S388"/>
      <c r="T388" s="121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</row>
    <row r="389" spans="1:135" s="78" customFormat="1" ht="12.75" customHeight="1">
      <c r="A389" s="29" t="s">
        <v>244</v>
      </c>
      <c r="B389" s="77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36"/>
      <c r="S389"/>
      <c r="T389" s="121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</row>
    <row r="390" spans="1:135" s="78" customFormat="1" ht="12.75" customHeight="1">
      <c r="A390" s="37" t="s">
        <v>245</v>
      </c>
      <c r="B390" s="2"/>
      <c r="C390" s="2"/>
      <c r="D390" s="2">
        <v>487</v>
      </c>
      <c r="E390" s="2" t="s">
        <v>371</v>
      </c>
      <c r="F390" s="2">
        <v>2</v>
      </c>
      <c r="G390" s="2" t="s">
        <v>371</v>
      </c>
      <c r="H390" s="2">
        <v>6</v>
      </c>
      <c r="I390" s="2"/>
      <c r="J390" s="2"/>
      <c r="K390" s="2"/>
      <c r="L390" s="2"/>
      <c r="M390" s="2"/>
      <c r="N390" s="2"/>
      <c r="O390" s="2" t="s">
        <v>371</v>
      </c>
      <c r="P390" s="2"/>
      <c r="Q390" s="2"/>
      <c r="R390" s="39">
        <v>4</v>
      </c>
      <c r="S390"/>
      <c r="T390" s="121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</row>
    <row r="391" spans="1:135" s="78" customFormat="1" ht="12.75" customHeight="1">
      <c r="A391" s="37" t="s">
        <v>1</v>
      </c>
      <c r="B391" s="4"/>
      <c r="C391" s="4"/>
      <c r="D391" s="4">
        <v>295</v>
      </c>
      <c r="E391" s="4">
        <v>144</v>
      </c>
      <c r="F391" s="4">
        <v>7</v>
      </c>
      <c r="G391" s="4">
        <v>9</v>
      </c>
      <c r="H391" s="4">
        <v>28</v>
      </c>
      <c r="I391" s="4"/>
      <c r="J391" s="4"/>
      <c r="K391" s="4"/>
      <c r="L391" s="4">
        <v>1</v>
      </c>
      <c r="M391" s="4"/>
      <c r="N391" s="4">
        <v>1</v>
      </c>
      <c r="O391" s="4">
        <v>4</v>
      </c>
      <c r="P391" s="4"/>
      <c r="Q391" s="4"/>
      <c r="R391" s="40">
        <v>104</v>
      </c>
      <c r="S391"/>
      <c r="T391" s="12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</row>
    <row r="392" spans="1:135" s="78" customFormat="1" ht="12.75" customHeight="1">
      <c r="A392" s="37" t="s">
        <v>2</v>
      </c>
      <c r="B392" s="1">
        <f aca="true" t="shared" si="7" ref="B392:R392">SUM(B393:B439)</f>
        <v>12</v>
      </c>
      <c r="C392" s="1">
        <f t="shared" si="7"/>
        <v>30</v>
      </c>
      <c r="D392" s="1">
        <f t="shared" si="7"/>
        <v>143</v>
      </c>
      <c r="E392" s="1">
        <f t="shared" si="7"/>
        <v>178</v>
      </c>
      <c r="F392" s="1">
        <f t="shared" si="7"/>
        <v>116</v>
      </c>
      <c r="G392" s="1">
        <f t="shared" si="7"/>
        <v>2</v>
      </c>
      <c r="H392" s="1">
        <f t="shared" si="7"/>
        <v>261</v>
      </c>
      <c r="I392" s="1">
        <f t="shared" si="7"/>
        <v>5</v>
      </c>
      <c r="J392" s="1">
        <f t="shared" si="7"/>
        <v>19</v>
      </c>
      <c r="K392" s="1">
        <f t="shared" si="7"/>
        <v>2</v>
      </c>
      <c r="L392" s="1">
        <f t="shared" si="7"/>
        <v>23</v>
      </c>
      <c r="M392" s="1">
        <f t="shared" si="7"/>
        <v>9</v>
      </c>
      <c r="N392" s="1">
        <f t="shared" si="7"/>
        <v>3</v>
      </c>
      <c r="O392" s="1">
        <f t="shared" si="7"/>
        <v>15</v>
      </c>
      <c r="P392" s="1">
        <f t="shared" si="7"/>
        <v>7</v>
      </c>
      <c r="Q392" s="1">
        <f t="shared" si="7"/>
        <v>46</v>
      </c>
      <c r="R392" s="3">
        <f t="shared" si="7"/>
        <v>393</v>
      </c>
      <c r="S392"/>
      <c r="T392" s="121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</row>
    <row r="393" spans="1:135" s="78" customFormat="1" ht="12.75" customHeight="1">
      <c r="A393" s="41" t="s">
        <v>94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  <c r="P393" s="42">
        <v>0</v>
      </c>
      <c r="Q393" s="42">
        <v>0</v>
      </c>
      <c r="R393" s="44">
        <v>0</v>
      </c>
      <c r="S393"/>
      <c r="T393" s="121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</row>
    <row r="394" spans="1:135" s="78" customFormat="1" ht="12.75" customHeight="1">
      <c r="A394" s="45" t="s">
        <v>95</v>
      </c>
      <c r="B394" s="42">
        <v>0</v>
      </c>
      <c r="C394" s="42">
        <v>0</v>
      </c>
      <c r="D394" s="42">
        <v>0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  <c r="P394" s="42">
        <v>0</v>
      </c>
      <c r="Q394" s="42">
        <v>0</v>
      </c>
      <c r="R394" s="44">
        <v>0</v>
      </c>
      <c r="S394"/>
      <c r="T394" s="121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</row>
    <row r="395" spans="1:135" s="78" customFormat="1" ht="12.75" customHeight="1">
      <c r="A395" s="45" t="s">
        <v>96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  <c r="P395" s="42">
        <v>0</v>
      </c>
      <c r="Q395" s="42">
        <v>0</v>
      </c>
      <c r="R395" s="44">
        <v>0</v>
      </c>
      <c r="S395"/>
      <c r="T395" s="121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</row>
    <row r="396" spans="1:135" s="78" customFormat="1" ht="12.75" customHeight="1">
      <c r="A396" s="45" t="s">
        <v>97</v>
      </c>
      <c r="B396" s="42">
        <v>0</v>
      </c>
      <c r="C396" s="42">
        <v>0</v>
      </c>
      <c r="D396" s="42">
        <v>0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  <c r="P396" s="42">
        <v>0</v>
      </c>
      <c r="Q396" s="42">
        <v>0</v>
      </c>
      <c r="R396" s="44">
        <v>0</v>
      </c>
      <c r="S396"/>
      <c r="T396" s="121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</row>
    <row r="397" spans="1:135" s="78" customFormat="1" ht="12.75" customHeight="1">
      <c r="A397" s="46" t="s">
        <v>98</v>
      </c>
      <c r="B397" s="47">
        <v>0</v>
      </c>
      <c r="C397" s="47">
        <v>0</v>
      </c>
      <c r="D397" s="47">
        <v>0</v>
      </c>
      <c r="E397" s="47">
        <v>0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8">
        <v>0</v>
      </c>
      <c r="S397"/>
      <c r="T397" s="121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</row>
    <row r="398" spans="1:135" s="78" customFormat="1" ht="12.75" customHeight="1">
      <c r="A398" s="41" t="s">
        <v>99</v>
      </c>
      <c r="B398" s="42">
        <v>0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  <c r="P398" s="42">
        <v>0</v>
      </c>
      <c r="Q398" s="42">
        <v>0</v>
      </c>
      <c r="R398" s="44">
        <v>0</v>
      </c>
      <c r="S398"/>
      <c r="T398" s="121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</row>
    <row r="399" spans="1:135" s="78" customFormat="1" ht="12.75" customHeight="1">
      <c r="A399" s="45" t="s">
        <v>100</v>
      </c>
      <c r="B399" s="42">
        <v>0</v>
      </c>
      <c r="C399" s="42">
        <v>0</v>
      </c>
      <c r="D399" s="42">
        <v>0</v>
      </c>
      <c r="E399" s="42">
        <v>0</v>
      </c>
      <c r="F399" s="42">
        <v>0</v>
      </c>
      <c r="G399" s="42">
        <v>1</v>
      </c>
      <c r="H399" s="42">
        <v>4</v>
      </c>
      <c r="I399" s="42">
        <v>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2">
        <v>0</v>
      </c>
      <c r="P399" s="42">
        <v>0</v>
      </c>
      <c r="Q399" s="42">
        <v>0</v>
      </c>
      <c r="R399" s="44">
        <v>2</v>
      </c>
      <c r="S399"/>
      <c r="T399" s="121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</row>
    <row r="400" spans="1:135" s="78" customFormat="1" ht="12.75" customHeight="1">
      <c r="A400" s="45" t="s">
        <v>101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  <c r="P400" s="42">
        <v>0</v>
      </c>
      <c r="Q400" s="42">
        <v>0</v>
      </c>
      <c r="R400" s="44">
        <v>2</v>
      </c>
      <c r="S400"/>
      <c r="T400" s="121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</row>
    <row r="401" spans="1:135" s="78" customFormat="1" ht="12.75" customHeight="1">
      <c r="A401" s="45" t="s">
        <v>102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  <c r="P401" s="42">
        <v>0</v>
      </c>
      <c r="Q401" s="42">
        <v>0</v>
      </c>
      <c r="R401" s="44">
        <v>0</v>
      </c>
      <c r="S401"/>
      <c r="T401" s="12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</row>
    <row r="402" spans="1:135" s="78" customFormat="1" ht="12.75" customHeight="1">
      <c r="A402" s="46" t="s">
        <v>103</v>
      </c>
      <c r="B402" s="47">
        <v>0</v>
      </c>
      <c r="C402" s="47">
        <v>0</v>
      </c>
      <c r="D402" s="47">
        <v>0</v>
      </c>
      <c r="E402" s="47">
        <v>0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8">
        <v>0</v>
      </c>
      <c r="S402"/>
      <c r="T402" s="121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</row>
    <row r="403" spans="1:135" s="78" customFormat="1" ht="12.75" customHeight="1">
      <c r="A403" s="41" t="s">
        <v>104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  <c r="P403" s="42">
        <v>0</v>
      </c>
      <c r="Q403" s="42">
        <v>0</v>
      </c>
      <c r="R403" s="44">
        <v>0</v>
      </c>
      <c r="S403"/>
      <c r="T403" s="121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</row>
    <row r="404" spans="1:135" s="78" customFormat="1" ht="12.75" customHeight="1">
      <c r="A404" s="45" t="s">
        <v>105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  <c r="P404" s="42">
        <v>0</v>
      </c>
      <c r="Q404" s="42">
        <v>0</v>
      </c>
      <c r="R404" s="44">
        <v>0</v>
      </c>
      <c r="S404"/>
      <c r="T404" s="121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</row>
    <row r="405" spans="1:135" s="78" customFormat="1" ht="12.75" customHeight="1">
      <c r="A405" s="45" t="s">
        <v>106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  <c r="P405" s="42">
        <v>0</v>
      </c>
      <c r="Q405" s="42">
        <v>0</v>
      </c>
      <c r="R405" s="44">
        <v>52</v>
      </c>
      <c r="S405"/>
      <c r="T405" s="121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</row>
    <row r="406" spans="1:135" s="78" customFormat="1" ht="12.75" customHeight="1">
      <c r="A406" s="45" t="s">
        <v>107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  <c r="P406" s="42">
        <v>0</v>
      </c>
      <c r="Q406" s="42">
        <v>0</v>
      </c>
      <c r="R406" s="44">
        <v>0</v>
      </c>
      <c r="S406"/>
      <c r="T406" s="121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</row>
    <row r="407" spans="1:135" s="78" customFormat="1" ht="12.75" customHeight="1">
      <c r="A407" s="46" t="s">
        <v>108</v>
      </c>
      <c r="B407" s="47">
        <v>0</v>
      </c>
      <c r="C407" s="47">
        <v>0</v>
      </c>
      <c r="D407" s="47">
        <v>2</v>
      </c>
      <c r="E407" s="47">
        <v>0</v>
      </c>
      <c r="F407" s="47">
        <v>0</v>
      </c>
      <c r="G407" s="47">
        <v>0</v>
      </c>
      <c r="H407" s="47">
        <v>4</v>
      </c>
      <c r="I407" s="47">
        <v>0</v>
      </c>
      <c r="J407" s="47">
        <v>0</v>
      </c>
      <c r="K407" s="47">
        <v>1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8">
        <v>0</v>
      </c>
      <c r="S407"/>
      <c r="T407" s="121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</row>
    <row r="408" spans="1:135" s="78" customFormat="1" ht="12.75" customHeight="1">
      <c r="A408" s="41" t="s">
        <v>109</v>
      </c>
      <c r="B408" s="42">
        <v>2</v>
      </c>
      <c r="C408" s="42">
        <v>0</v>
      </c>
      <c r="D408" s="42">
        <v>0</v>
      </c>
      <c r="E408" s="42">
        <v>0</v>
      </c>
      <c r="F408" s="42">
        <v>7</v>
      </c>
      <c r="G408" s="42">
        <v>0</v>
      </c>
      <c r="H408" s="42">
        <v>5</v>
      </c>
      <c r="I408" s="42">
        <v>0</v>
      </c>
      <c r="J408" s="42">
        <v>9</v>
      </c>
      <c r="K408" s="42">
        <v>1</v>
      </c>
      <c r="L408" s="42">
        <v>0</v>
      </c>
      <c r="M408" s="42">
        <v>8</v>
      </c>
      <c r="N408" s="42">
        <v>0</v>
      </c>
      <c r="O408" s="42">
        <v>2</v>
      </c>
      <c r="P408" s="42">
        <v>7</v>
      </c>
      <c r="Q408" s="42">
        <v>0</v>
      </c>
      <c r="R408" s="44">
        <v>273</v>
      </c>
      <c r="S408"/>
      <c r="T408" s="121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</row>
    <row r="409" spans="1:135" s="78" customFormat="1" ht="12.75" customHeight="1">
      <c r="A409" s="45" t="s">
        <v>246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7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  <c r="P409" s="42">
        <v>0</v>
      </c>
      <c r="Q409" s="42">
        <v>0</v>
      </c>
      <c r="R409" s="44">
        <v>0</v>
      </c>
      <c r="S409"/>
      <c r="T409" s="121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</row>
    <row r="410" spans="1:135" s="78" customFormat="1" ht="12.75" customHeight="1">
      <c r="A410" s="45" t="s">
        <v>111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  <c r="P410" s="42">
        <v>0</v>
      </c>
      <c r="Q410" s="42">
        <v>0</v>
      </c>
      <c r="R410" s="44">
        <v>0</v>
      </c>
      <c r="S410"/>
      <c r="T410" s="121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</row>
    <row r="411" spans="1:135" s="78" customFormat="1" ht="12.75" customHeight="1">
      <c r="A411" s="45" t="s">
        <v>161</v>
      </c>
      <c r="B411" s="42">
        <v>0</v>
      </c>
      <c r="C411" s="42">
        <v>0</v>
      </c>
      <c r="D411" s="42">
        <v>0</v>
      </c>
      <c r="E411" s="42">
        <v>0</v>
      </c>
      <c r="F411" s="42">
        <v>0</v>
      </c>
      <c r="G411" s="42">
        <v>0</v>
      </c>
      <c r="H411" s="42">
        <v>1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  <c r="P411" s="42">
        <v>0</v>
      </c>
      <c r="Q411" s="42">
        <v>0</v>
      </c>
      <c r="R411" s="44">
        <v>3</v>
      </c>
      <c r="S411"/>
      <c r="T411" s="12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</row>
    <row r="412" spans="1:135" s="78" customFormat="1" ht="12.75" customHeight="1">
      <c r="A412" s="46" t="s">
        <v>247</v>
      </c>
      <c r="B412" s="47">
        <v>10</v>
      </c>
      <c r="C412" s="47">
        <v>30</v>
      </c>
      <c r="D412" s="47">
        <v>5</v>
      </c>
      <c r="E412" s="47">
        <v>0</v>
      </c>
      <c r="F412" s="47">
        <v>109</v>
      </c>
      <c r="G412" s="47">
        <v>1</v>
      </c>
      <c r="H412" s="47">
        <v>239</v>
      </c>
      <c r="I412" s="47">
        <v>5</v>
      </c>
      <c r="J412" s="47">
        <v>10</v>
      </c>
      <c r="K412" s="47">
        <v>0</v>
      </c>
      <c r="L412" s="47">
        <v>0</v>
      </c>
      <c r="M412" s="47">
        <v>1</v>
      </c>
      <c r="N412" s="47">
        <v>3</v>
      </c>
      <c r="O412" s="47">
        <v>13</v>
      </c>
      <c r="P412" s="47">
        <v>0</v>
      </c>
      <c r="Q412" s="47">
        <v>46</v>
      </c>
      <c r="R412" s="48">
        <v>61</v>
      </c>
      <c r="S412"/>
      <c r="T412" s="121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</row>
    <row r="413" spans="1:135" s="78" customFormat="1" ht="12.75" customHeight="1">
      <c r="A413" s="41" t="s">
        <v>248</v>
      </c>
      <c r="B413" s="42">
        <v>0</v>
      </c>
      <c r="C413" s="42">
        <v>0</v>
      </c>
      <c r="D413" s="42">
        <v>0</v>
      </c>
      <c r="E413" s="42">
        <v>0</v>
      </c>
      <c r="F413" s="42">
        <v>0</v>
      </c>
      <c r="G413" s="42">
        <v>0</v>
      </c>
      <c r="H413" s="42">
        <v>0</v>
      </c>
      <c r="I413" s="42">
        <v>0</v>
      </c>
      <c r="J413" s="42">
        <v>0</v>
      </c>
      <c r="K413" s="42">
        <v>0</v>
      </c>
      <c r="L413" s="42">
        <v>0</v>
      </c>
      <c r="M413" s="42">
        <v>0</v>
      </c>
      <c r="N413" s="42">
        <v>0</v>
      </c>
      <c r="O413" s="42">
        <v>0</v>
      </c>
      <c r="P413" s="42">
        <v>0</v>
      </c>
      <c r="Q413" s="42">
        <v>0</v>
      </c>
      <c r="R413" s="44">
        <v>0</v>
      </c>
      <c r="S413"/>
      <c r="T413" s="121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</row>
    <row r="414" spans="1:135" s="78" customFormat="1" ht="12.75" customHeight="1">
      <c r="A414" s="45" t="s">
        <v>249</v>
      </c>
      <c r="B414" s="42">
        <v>0</v>
      </c>
      <c r="C414" s="42">
        <v>0</v>
      </c>
      <c r="D414" s="42">
        <v>0</v>
      </c>
      <c r="E414" s="42">
        <v>0</v>
      </c>
      <c r="F414" s="42">
        <v>0</v>
      </c>
      <c r="G414" s="42">
        <v>0</v>
      </c>
      <c r="H414" s="42">
        <v>0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  <c r="P414" s="42">
        <v>0</v>
      </c>
      <c r="Q414" s="42">
        <v>0</v>
      </c>
      <c r="R414" s="44">
        <v>0</v>
      </c>
      <c r="S414"/>
      <c r="T414" s="121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</row>
    <row r="415" spans="1:135" s="78" customFormat="1" ht="12.75" customHeight="1">
      <c r="A415" s="45" t="s">
        <v>250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  <c r="P415" s="42">
        <v>0</v>
      </c>
      <c r="Q415" s="42">
        <v>0</v>
      </c>
      <c r="R415" s="44">
        <v>0</v>
      </c>
      <c r="S415"/>
      <c r="T415" s="121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</row>
    <row r="416" spans="1:135" s="78" customFormat="1" ht="12.75" customHeight="1">
      <c r="A416" s="45" t="s">
        <v>117</v>
      </c>
      <c r="B416" s="42">
        <v>0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  <c r="P416" s="42">
        <v>0</v>
      </c>
      <c r="Q416" s="42">
        <v>0</v>
      </c>
      <c r="R416" s="44">
        <v>0</v>
      </c>
      <c r="S416"/>
      <c r="T416" s="121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</row>
    <row r="417" spans="1:135" s="78" customFormat="1" ht="12.75" customHeight="1">
      <c r="A417" s="46" t="s">
        <v>118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8">
        <v>0</v>
      </c>
      <c r="S417"/>
      <c r="T417" s="121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</row>
    <row r="418" spans="1:135" s="78" customFormat="1" ht="12.75" customHeight="1">
      <c r="A418" s="41" t="s">
        <v>119</v>
      </c>
      <c r="B418" s="42">
        <v>0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  <c r="P418" s="42">
        <v>0</v>
      </c>
      <c r="Q418" s="42">
        <v>0</v>
      </c>
      <c r="R418" s="44">
        <v>0</v>
      </c>
      <c r="S418"/>
      <c r="T418" s="121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</row>
    <row r="419" spans="1:135" s="78" customFormat="1" ht="12.75" customHeight="1">
      <c r="A419" s="45" t="s">
        <v>120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  <c r="P419" s="42">
        <v>0</v>
      </c>
      <c r="Q419" s="42">
        <v>0</v>
      </c>
      <c r="R419" s="44">
        <v>0</v>
      </c>
      <c r="S419"/>
      <c r="T419" s="121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</row>
    <row r="420" spans="1:135" s="78" customFormat="1" ht="12.75" customHeight="1">
      <c r="A420" s="45" t="s">
        <v>251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  <c r="P420" s="42">
        <v>0</v>
      </c>
      <c r="Q420" s="42">
        <v>0</v>
      </c>
      <c r="R420" s="44">
        <v>0</v>
      </c>
      <c r="S420"/>
      <c r="T420" s="121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</row>
    <row r="421" spans="1:135" s="78" customFormat="1" ht="12.75" customHeight="1">
      <c r="A421" s="45" t="s">
        <v>122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 s="42">
        <v>0</v>
      </c>
      <c r="Q421" s="42">
        <v>0</v>
      </c>
      <c r="R421" s="44">
        <v>0</v>
      </c>
      <c r="S421"/>
      <c r="T421" s="1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</row>
    <row r="422" spans="1:135" s="78" customFormat="1" ht="12.75" customHeight="1">
      <c r="A422" s="46" t="s">
        <v>252</v>
      </c>
      <c r="B422" s="47">
        <v>0</v>
      </c>
      <c r="C422" s="47">
        <v>0</v>
      </c>
      <c r="D422" s="47">
        <v>0</v>
      </c>
      <c r="E422" s="47">
        <v>0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8">
        <v>0</v>
      </c>
      <c r="S422"/>
      <c r="T422" s="121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</row>
    <row r="423" spans="1:135" s="78" customFormat="1" ht="12.75" customHeight="1">
      <c r="A423" s="41" t="s">
        <v>253</v>
      </c>
      <c r="B423" s="42">
        <v>0</v>
      </c>
      <c r="C423" s="42">
        <v>0</v>
      </c>
      <c r="D423" s="42">
        <v>41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  <c r="P423" s="42">
        <v>0</v>
      </c>
      <c r="Q423" s="42">
        <v>0</v>
      </c>
      <c r="R423" s="44">
        <v>0</v>
      </c>
      <c r="S423"/>
      <c r="T423" s="121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</row>
    <row r="424" spans="1:135" s="78" customFormat="1" ht="12.75" customHeight="1">
      <c r="A424" s="45" t="s">
        <v>254</v>
      </c>
      <c r="B424" s="42">
        <v>0</v>
      </c>
      <c r="C424" s="42">
        <v>0</v>
      </c>
      <c r="D424" s="42">
        <v>0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0</v>
      </c>
      <c r="P424" s="42">
        <v>0</v>
      </c>
      <c r="Q424" s="42">
        <v>0</v>
      </c>
      <c r="R424" s="44">
        <v>0</v>
      </c>
      <c r="S424"/>
      <c r="T424" s="121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</row>
    <row r="425" spans="1:135" s="78" customFormat="1" ht="12.75" customHeight="1">
      <c r="A425" s="45" t="s">
        <v>255</v>
      </c>
      <c r="B425" s="42">
        <v>0</v>
      </c>
      <c r="C425" s="42">
        <v>0</v>
      </c>
      <c r="D425" s="42">
        <v>95</v>
      </c>
      <c r="E425" s="42">
        <v>0</v>
      </c>
      <c r="F425" s="42">
        <v>0</v>
      </c>
      <c r="G425" s="42">
        <v>0</v>
      </c>
      <c r="H425" s="42">
        <v>0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  <c r="P425" s="42">
        <v>0</v>
      </c>
      <c r="Q425" s="42">
        <v>0</v>
      </c>
      <c r="R425" s="44">
        <v>0</v>
      </c>
      <c r="S425"/>
      <c r="T425" s="121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</row>
    <row r="426" spans="1:135" s="78" customFormat="1" ht="12.75" customHeight="1">
      <c r="A426" s="45" t="s">
        <v>256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  <c r="P426" s="42">
        <v>0</v>
      </c>
      <c r="Q426" s="42">
        <v>0</v>
      </c>
      <c r="R426" s="44">
        <v>0</v>
      </c>
      <c r="S426"/>
      <c r="T426" s="121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</row>
    <row r="427" spans="1:135" s="78" customFormat="1" ht="12.75" customHeight="1">
      <c r="A427" s="46" t="s">
        <v>257</v>
      </c>
      <c r="B427" s="47">
        <v>0</v>
      </c>
      <c r="C427" s="47">
        <v>0</v>
      </c>
      <c r="D427" s="47">
        <v>0</v>
      </c>
      <c r="E427" s="47">
        <v>0</v>
      </c>
      <c r="F427" s="47">
        <v>0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8">
        <v>0</v>
      </c>
      <c r="S427"/>
      <c r="T427" s="121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</row>
    <row r="428" spans="1:135" s="78" customFormat="1" ht="12.75" customHeight="1">
      <c r="A428" s="41" t="s">
        <v>258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  <c r="P428" s="42">
        <v>0</v>
      </c>
      <c r="Q428" s="42">
        <v>0</v>
      </c>
      <c r="R428" s="44">
        <v>0</v>
      </c>
      <c r="S428"/>
      <c r="T428" s="121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</row>
    <row r="429" spans="1:135" s="78" customFormat="1" ht="12.75" customHeight="1">
      <c r="A429" s="45" t="s">
        <v>130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 s="42">
        <v>0</v>
      </c>
      <c r="Q429" s="42">
        <v>0</v>
      </c>
      <c r="R429" s="44">
        <v>0</v>
      </c>
      <c r="S429"/>
      <c r="T429" s="121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</row>
    <row r="430" spans="1:135" s="78" customFormat="1" ht="12.75" customHeight="1">
      <c r="A430" s="45" t="s">
        <v>131</v>
      </c>
      <c r="B430" s="42">
        <v>0</v>
      </c>
      <c r="C430" s="42">
        <v>0</v>
      </c>
      <c r="D430" s="42">
        <v>0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 s="42">
        <v>0</v>
      </c>
      <c r="Q430" s="42">
        <v>0</v>
      </c>
      <c r="R430" s="44">
        <v>0</v>
      </c>
      <c r="S430"/>
      <c r="T430" s="121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</row>
    <row r="431" spans="1:135" s="78" customFormat="1" ht="12.75" customHeight="1">
      <c r="A431" s="45" t="s">
        <v>259</v>
      </c>
      <c r="B431" s="42">
        <v>0</v>
      </c>
      <c r="C431" s="42">
        <v>0</v>
      </c>
      <c r="D431" s="42">
        <v>0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  <c r="P431" s="42">
        <v>0</v>
      </c>
      <c r="Q431" s="42">
        <v>0</v>
      </c>
      <c r="R431" s="44">
        <v>0</v>
      </c>
      <c r="S431"/>
      <c r="T431" s="12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</row>
    <row r="432" spans="1:135" s="78" customFormat="1" ht="12.75" customHeight="1">
      <c r="A432" s="46" t="s">
        <v>133</v>
      </c>
      <c r="B432" s="47">
        <v>0</v>
      </c>
      <c r="C432" s="47">
        <v>0</v>
      </c>
      <c r="D432" s="47">
        <v>0</v>
      </c>
      <c r="E432" s="47">
        <v>0</v>
      </c>
      <c r="F432" s="47">
        <v>0</v>
      </c>
      <c r="G432" s="47">
        <v>0</v>
      </c>
      <c r="H432" s="47">
        <v>0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0</v>
      </c>
      <c r="R432" s="48">
        <v>0</v>
      </c>
      <c r="S432"/>
      <c r="T432" s="121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</row>
    <row r="433" spans="1:135" s="78" customFormat="1" ht="12.75" customHeight="1">
      <c r="A433" s="41" t="s">
        <v>260</v>
      </c>
      <c r="B433" s="42">
        <v>0</v>
      </c>
      <c r="C433" s="42">
        <v>0</v>
      </c>
      <c r="D433" s="42"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42">
        <v>0</v>
      </c>
      <c r="O433" s="42">
        <v>0</v>
      </c>
      <c r="P433" s="42">
        <v>0</v>
      </c>
      <c r="Q433" s="42">
        <v>0</v>
      </c>
      <c r="R433" s="44">
        <v>0</v>
      </c>
      <c r="S433"/>
      <c r="T433" s="121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</row>
    <row r="434" spans="1:135" s="78" customFormat="1" ht="12.75" customHeight="1">
      <c r="A434" s="45" t="s">
        <v>261</v>
      </c>
      <c r="B434" s="42">
        <v>0</v>
      </c>
      <c r="C434" s="42">
        <v>0</v>
      </c>
      <c r="D434" s="42">
        <v>0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  <c r="P434" s="42">
        <v>0</v>
      </c>
      <c r="Q434" s="42">
        <v>0</v>
      </c>
      <c r="R434" s="44">
        <v>0</v>
      </c>
      <c r="S434"/>
      <c r="T434" s="121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</row>
    <row r="435" spans="1:135" s="78" customFormat="1" ht="12.75" customHeight="1">
      <c r="A435" s="45" t="s">
        <v>262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  <c r="P435" s="42">
        <v>0</v>
      </c>
      <c r="Q435" s="42">
        <v>0</v>
      </c>
      <c r="R435" s="44">
        <v>0</v>
      </c>
      <c r="S435"/>
      <c r="T435" s="121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</row>
    <row r="436" spans="1:135" s="78" customFormat="1" ht="12.75" customHeight="1">
      <c r="A436" s="45" t="s">
        <v>137</v>
      </c>
      <c r="B436" s="42">
        <v>0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  <c r="P436" s="42">
        <v>0</v>
      </c>
      <c r="Q436" s="42">
        <v>0</v>
      </c>
      <c r="R436" s="44">
        <v>0</v>
      </c>
      <c r="S436"/>
      <c r="T436" s="121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</row>
    <row r="437" spans="1:135" s="78" customFormat="1" ht="12.75" customHeight="1">
      <c r="A437" s="46" t="s">
        <v>138</v>
      </c>
      <c r="B437" s="47">
        <v>0</v>
      </c>
      <c r="C437" s="47">
        <v>0</v>
      </c>
      <c r="D437" s="47">
        <v>0</v>
      </c>
      <c r="E437" s="47">
        <v>0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8">
        <v>0</v>
      </c>
      <c r="S437"/>
      <c r="T437" s="121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</row>
    <row r="438" spans="1:135" s="78" customFormat="1" ht="12.75" customHeight="1">
      <c r="A438" s="45" t="s">
        <v>263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  <c r="P438" s="42">
        <v>0</v>
      </c>
      <c r="Q438" s="42">
        <v>0</v>
      </c>
      <c r="R438" s="44">
        <v>0</v>
      </c>
      <c r="S438"/>
      <c r="T438" s="121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</row>
    <row r="439" spans="1:135" s="78" customFormat="1" ht="12.75" customHeight="1">
      <c r="A439" s="49" t="s">
        <v>264</v>
      </c>
      <c r="B439" s="50">
        <v>0</v>
      </c>
      <c r="C439" s="50">
        <v>0</v>
      </c>
      <c r="D439" s="50">
        <v>0</v>
      </c>
      <c r="E439" s="50">
        <v>178</v>
      </c>
      <c r="F439" s="50">
        <v>0</v>
      </c>
      <c r="G439" s="50">
        <v>0</v>
      </c>
      <c r="H439" s="50">
        <v>0</v>
      </c>
      <c r="I439" s="50">
        <v>0</v>
      </c>
      <c r="J439" s="50">
        <v>0</v>
      </c>
      <c r="K439" s="50">
        <v>0</v>
      </c>
      <c r="L439" s="50">
        <v>23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1">
        <v>0</v>
      </c>
      <c r="S439"/>
      <c r="T439" s="121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</row>
    <row r="440" spans="1:135" s="78" customFormat="1" ht="12.75" customHeight="1">
      <c r="A440" s="52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79"/>
      <c r="O440" s="79"/>
      <c r="P440"/>
      <c r="Q440"/>
      <c r="R440"/>
      <c r="S440"/>
      <c r="T440" s="121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</row>
    <row r="441" spans="1:135" s="78" customFormat="1" ht="12.75" customHeight="1">
      <c r="A441" s="6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/>
      <c r="T441" s="12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</row>
    <row r="442" spans="1:135" s="78" customFormat="1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80"/>
      <c r="K442" s="80"/>
      <c r="L442" s="80"/>
      <c r="M442" s="80"/>
      <c r="N442" s="80"/>
      <c r="O442" s="80"/>
      <c r="P442" s="80"/>
      <c r="Q442" s="80"/>
      <c r="R442" s="80"/>
      <c r="S442"/>
      <c r="T442" s="121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</row>
    <row r="443" spans="1:135" s="78" customFormat="1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80"/>
      <c r="K443" s="80"/>
      <c r="L443" s="80"/>
      <c r="M443" s="80"/>
      <c r="N443" s="80"/>
      <c r="O443" s="80"/>
      <c r="P443" s="80"/>
      <c r="Q443" s="80"/>
      <c r="R443" s="80"/>
      <c r="S443"/>
      <c r="T443" s="121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</row>
    <row r="444" spans="1:135" s="78" customFormat="1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80"/>
      <c r="K444" s="80"/>
      <c r="L444" s="80"/>
      <c r="M444" s="80"/>
      <c r="N444" s="80"/>
      <c r="O444" s="80"/>
      <c r="P444" s="80"/>
      <c r="Q444" s="80"/>
      <c r="R444" s="80"/>
      <c r="S444"/>
      <c r="T444" s="121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</row>
    <row r="445" spans="1:20" s="6" customFormat="1" ht="12.75" customHeight="1">
      <c r="A445" s="10" t="s">
        <v>52</v>
      </c>
      <c r="T445" s="55"/>
    </row>
    <row r="446" spans="1:20" s="6" customFormat="1" ht="12.75" customHeight="1">
      <c r="A446" s="5"/>
      <c r="B446" s="11" t="s">
        <v>265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T446" s="55"/>
    </row>
    <row r="447" spans="1:135" s="78" customFormat="1" ht="12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57" t="s">
        <v>416</v>
      </c>
      <c r="R447" s="157"/>
      <c r="S447" s="13"/>
      <c r="T447" s="121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</row>
    <row r="448" spans="1:135" s="78" customFormat="1" ht="12.75" customHeight="1">
      <c r="A448" s="15"/>
      <c r="B448" s="75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81"/>
      <c r="N448" s="81"/>
      <c r="O448" s="82"/>
      <c r="P448" s="83"/>
      <c r="Q448" s="83"/>
      <c r="R448" s="84"/>
      <c r="S448"/>
      <c r="T448" s="55"/>
      <c r="U448" s="55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</row>
    <row r="449" spans="1:135" s="78" customFormat="1" ht="12.75" customHeight="1">
      <c r="A449" s="20" t="s">
        <v>266</v>
      </c>
      <c r="B449" s="76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85"/>
      <c r="N449" s="85"/>
      <c r="O449" s="86"/>
      <c r="P449" s="87"/>
      <c r="Q449" s="87"/>
      <c r="R449" s="88"/>
      <c r="S449"/>
      <c r="T449" s="55"/>
      <c r="U449" s="55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</row>
    <row r="450" spans="1:135" s="78" customFormat="1" ht="12.75" customHeight="1">
      <c r="A450" s="26"/>
      <c r="B450" s="22" t="s">
        <v>267</v>
      </c>
      <c r="C450" s="22" t="s">
        <v>268</v>
      </c>
      <c r="D450" s="22" t="s">
        <v>269</v>
      </c>
      <c r="E450" s="22" t="s">
        <v>270</v>
      </c>
      <c r="F450" s="22" t="s">
        <v>271</v>
      </c>
      <c r="G450" s="22" t="s">
        <v>272</v>
      </c>
      <c r="H450" s="22" t="s">
        <v>273</v>
      </c>
      <c r="I450" s="65" t="s">
        <v>274</v>
      </c>
      <c r="J450" s="22" t="s">
        <v>274</v>
      </c>
      <c r="K450" s="22" t="s">
        <v>275</v>
      </c>
      <c r="L450" s="22" t="s">
        <v>276</v>
      </c>
      <c r="M450" s="89" t="s">
        <v>277</v>
      </c>
      <c r="N450" s="85"/>
      <c r="O450" s="86"/>
      <c r="P450" s="87" t="s">
        <v>278</v>
      </c>
      <c r="Q450" s="87"/>
      <c r="R450" s="88"/>
      <c r="S450"/>
      <c r="T450" s="90"/>
      <c r="U450" s="9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</row>
    <row r="451" spans="1:135" s="78" customFormat="1" ht="12.75" customHeight="1">
      <c r="A451" s="29" t="s">
        <v>91</v>
      </c>
      <c r="B451" s="76"/>
      <c r="C451" s="63"/>
      <c r="D451" s="22" t="s">
        <v>279</v>
      </c>
      <c r="E451" s="22"/>
      <c r="F451" s="22"/>
      <c r="G451" s="22"/>
      <c r="H451" s="22" t="s">
        <v>280</v>
      </c>
      <c r="I451" s="22" t="s">
        <v>281</v>
      </c>
      <c r="J451" s="22" t="s">
        <v>282</v>
      </c>
      <c r="K451" s="22"/>
      <c r="L451" s="22"/>
      <c r="M451" s="85"/>
      <c r="N451" s="85"/>
      <c r="O451" s="86"/>
      <c r="P451" s="87"/>
      <c r="Q451" s="87"/>
      <c r="R451" s="88"/>
      <c r="S451"/>
      <c r="T451" s="90"/>
      <c r="U451" s="55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</row>
    <row r="452" spans="1:135" s="78" customFormat="1" ht="12.75" customHeight="1">
      <c r="A452" s="29" t="s">
        <v>283</v>
      </c>
      <c r="B452" s="77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91"/>
      <c r="N452" s="91"/>
      <c r="O452" s="92"/>
      <c r="P452" s="93"/>
      <c r="Q452" s="93"/>
      <c r="R452" s="94"/>
      <c r="S452"/>
      <c r="T452" s="55"/>
      <c r="U452" s="55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</row>
    <row r="453" spans="1:135" s="78" customFormat="1" ht="12.75" customHeight="1">
      <c r="A453" s="37" t="s">
        <v>284</v>
      </c>
      <c r="B453" s="2">
        <v>8</v>
      </c>
      <c r="C453" s="2"/>
      <c r="D453" s="2"/>
      <c r="E453" s="2">
        <v>45</v>
      </c>
      <c r="F453" s="2" t="s">
        <v>371</v>
      </c>
      <c r="G453" s="2">
        <v>37</v>
      </c>
      <c r="H453" s="2"/>
      <c r="I453" s="2">
        <v>12</v>
      </c>
      <c r="J453" s="2"/>
      <c r="K453" s="2"/>
      <c r="L453" s="2">
        <v>48</v>
      </c>
      <c r="M453" s="95">
        <v>22</v>
      </c>
      <c r="N453" s="85"/>
      <c r="O453" s="96"/>
      <c r="P453" s="97"/>
      <c r="Q453" s="98"/>
      <c r="R453" s="88"/>
      <c r="S453"/>
      <c r="T453" s="99"/>
      <c r="U453" s="99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</row>
    <row r="454" spans="1:135" s="78" customFormat="1" ht="12.75" customHeight="1">
      <c r="A454" s="37" t="s">
        <v>1</v>
      </c>
      <c r="B454" s="4">
        <v>6</v>
      </c>
      <c r="C454" s="4">
        <v>1</v>
      </c>
      <c r="D454" s="4"/>
      <c r="E454" s="4">
        <v>148</v>
      </c>
      <c r="F454" s="4">
        <v>10</v>
      </c>
      <c r="G454" s="4">
        <v>34</v>
      </c>
      <c r="H454" s="4"/>
      <c r="I454" s="4">
        <v>66</v>
      </c>
      <c r="J454" s="4"/>
      <c r="K454" s="4"/>
      <c r="L454" s="4">
        <v>3</v>
      </c>
      <c r="M454" s="95">
        <v>32</v>
      </c>
      <c r="N454" s="85"/>
      <c r="O454"/>
      <c r="Q454" s="98"/>
      <c r="R454" s="88"/>
      <c r="S454"/>
      <c r="T454" s="99"/>
      <c r="U454" s="99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</row>
    <row r="455" spans="1:135" s="78" customFormat="1" ht="12.75" customHeight="1">
      <c r="A455" s="37" t="s">
        <v>2</v>
      </c>
      <c r="B455" s="1">
        <f aca="true" t="shared" si="8" ref="B455:L455">SUM(B456:B502)</f>
        <v>20</v>
      </c>
      <c r="C455" s="1">
        <f t="shared" si="8"/>
        <v>99</v>
      </c>
      <c r="D455" s="1">
        <f t="shared" si="8"/>
        <v>57</v>
      </c>
      <c r="E455" s="1">
        <f t="shared" si="8"/>
        <v>408</v>
      </c>
      <c r="F455" s="1">
        <f t="shared" si="8"/>
        <v>24</v>
      </c>
      <c r="G455" s="1">
        <f t="shared" si="8"/>
        <v>114</v>
      </c>
      <c r="H455" s="1">
        <f t="shared" si="8"/>
        <v>40</v>
      </c>
      <c r="I455" s="1">
        <f t="shared" si="8"/>
        <v>19</v>
      </c>
      <c r="J455" s="1">
        <f t="shared" si="8"/>
        <v>9</v>
      </c>
      <c r="K455" s="1">
        <f t="shared" si="8"/>
        <v>6</v>
      </c>
      <c r="L455" s="1">
        <f t="shared" si="8"/>
        <v>46</v>
      </c>
      <c r="M455" s="100">
        <f>SUM(M456:M502)</f>
        <v>784</v>
      </c>
      <c r="N455" s="85"/>
      <c r="O455" s="87" t="s">
        <v>285</v>
      </c>
      <c r="P455" s="101" t="s">
        <v>286</v>
      </c>
      <c r="Q455" s="98">
        <v>1</v>
      </c>
      <c r="R455" s="88"/>
      <c r="S455"/>
      <c r="T455" s="102"/>
      <c r="U455" s="102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</row>
    <row r="456" spans="1:135" s="78" customFormat="1" ht="12.75" customHeight="1">
      <c r="A456" s="41" t="s">
        <v>287</v>
      </c>
      <c r="B456" s="42">
        <v>10</v>
      </c>
      <c r="C456" s="42">
        <v>0</v>
      </c>
      <c r="D456" s="42">
        <v>0</v>
      </c>
      <c r="E456" s="42">
        <v>35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103">
        <v>764</v>
      </c>
      <c r="N456" s="85"/>
      <c r="O456" s="87" t="s">
        <v>377</v>
      </c>
      <c r="P456" s="101" t="s">
        <v>374</v>
      </c>
      <c r="Q456" s="98">
        <v>621</v>
      </c>
      <c r="R456" s="88"/>
      <c r="S456"/>
      <c r="T456" s="104"/>
      <c r="U456" s="104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</row>
    <row r="457" spans="1:135" s="78" customFormat="1" ht="12.75" customHeight="1">
      <c r="A457" s="45" t="s">
        <v>290</v>
      </c>
      <c r="B457" s="42">
        <v>0</v>
      </c>
      <c r="C457" s="42">
        <v>0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103">
        <v>0</v>
      </c>
      <c r="N457" s="85"/>
      <c r="O457" s="87" t="s">
        <v>376</v>
      </c>
      <c r="P457" s="101" t="s">
        <v>374</v>
      </c>
      <c r="Q457" s="98">
        <v>92</v>
      </c>
      <c r="R457" s="88"/>
      <c r="S457"/>
      <c r="T457" s="104"/>
      <c r="U457" s="104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</row>
    <row r="458" spans="1:135" s="78" customFormat="1" ht="12.75" customHeight="1">
      <c r="A458" s="45" t="s">
        <v>96</v>
      </c>
      <c r="B458" s="42">
        <v>0</v>
      </c>
      <c r="C458" s="42">
        <v>0</v>
      </c>
      <c r="D458" s="42">
        <v>0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  <c r="J458" s="42">
        <v>0</v>
      </c>
      <c r="K458" s="42">
        <v>0</v>
      </c>
      <c r="L458" s="42">
        <v>0</v>
      </c>
      <c r="M458" s="103">
        <v>0</v>
      </c>
      <c r="N458" s="85"/>
      <c r="O458" s="87" t="s">
        <v>288</v>
      </c>
      <c r="P458" s="101" t="s">
        <v>289</v>
      </c>
      <c r="Q458" s="98">
        <v>1</v>
      </c>
      <c r="R458" s="105"/>
      <c r="S458"/>
      <c r="T458" s="104"/>
      <c r="U458" s="104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</row>
    <row r="459" spans="1:135" s="78" customFormat="1" ht="12.75" customHeight="1">
      <c r="A459" s="45" t="s">
        <v>97</v>
      </c>
      <c r="B459" s="42">
        <v>10</v>
      </c>
      <c r="C459" s="42">
        <v>0</v>
      </c>
      <c r="D459" s="42">
        <v>0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103">
        <v>6</v>
      </c>
      <c r="N459" s="85"/>
      <c r="O459" s="87" t="s">
        <v>291</v>
      </c>
      <c r="P459" s="101" t="s">
        <v>292</v>
      </c>
      <c r="Q459" s="98">
        <v>1</v>
      </c>
      <c r="R459" s="105"/>
      <c r="S459"/>
      <c r="T459" s="104"/>
      <c r="U459" s="104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</row>
    <row r="460" spans="1:135" s="78" customFormat="1" ht="12.75" customHeight="1">
      <c r="A460" s="46" t="s">
        <v>98</v>
      </c>
      <c r="B460" s="47">
        <v>0</v>
      </c>
      <c r="C460" s="47">
        <v>0</v>
      </c>
      <c r="D460" s="47">
        <v>0</v>
      </c>
      <c r="E460" s="47">
        <v>0</v>
      </c>
      <c r="F460" s="47">
        <v>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106">
        <v>0</v>
      </c>
      <c r="N460" s="85"/>
      <c r="O460" s="87" t="s">
        <v>375</v>
      </c>
      <c r="P460" s="101" t="s">
        <v>374</v>
      </c>
      <c r="Q460" s="98">
        <v>41</v>
      </c>
      <c r="R460" s="105"/>
      <c r="S460"/>
      <c r="T460" s="104"/>
      <c r="U460" s="104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</row>
    <row r="461" spans="1:135" s="78" customFormat="1" ht="12.75" customHeight="1">
      <c r="A461" s="41" t="s">
        <v>99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103">
        <v>0</v>
      </c>
      <c r="N461" s="85"/>
      <c r="O461" s="87" t="s">
        <v>293</v>
      </c>
      <c r="P461" s="101" t="s">
        <v>294</v>
      </c>
      <c r="Q461" s="98">
        <v>1</v>
      </c>
      <c r="R461" s="88"/>
      <c r="S461"/>
      <c r="T461" s="104"/>
      <c r="U461" s="104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</row>
    <row r="462" spans="1:135" s="78" customFormat="1" ht="12.75" customHeight="1">
      <c r="A462" s="45" t="s">
        <v>298</v>
      </c>
      <c r="B462" s="42">
        <v>0</v>
      </c>
      <c r="C462" s="42">
        <v>0</v>
      </c>
      <c r="D462" s="42">
        <v>0</v>
      </c>
      <c r="E462" s="42">
        <v>1</v>
      </c>
      <c r="F462" s="42">
        <v>3</v>
      </c>
      <c r="G462" s="42">
        <v>3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103">
        <v>2</v>
      </c>
      <c r="N462" s="85"/>
      <c r="O462" s="87" t="s">
        <v>295</v>
      </c>
      <c r="P462" s="101" t="s">
        <v>289</v>
      </c>
      <c r="Q462" s="98">
        <v>1</v>
      </c>
      <c r="R462" s="88"/>
      <c r="S462"/>
      <c r="T462" s="104"/>
      <c r="U462" s="104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</row>
    <row r="463" spans="1:135" s="78" customFormat="1" ht="12.75" customHeight="1">
      <c r="A463" s="45" t="s">
        <v>300</v>
      </c>
      <c r="B463" s="42">
        <v>0</v>
      </c>
      <c r="C463" s="42">
        <v>0</v>
      </c>
      <c r="D463" s="42">
        <v>0</v>
      </c>
      <c r="E463" s="42">
        <v>0</v>
      </c>
      <c r="F463" s="42">
        <v>6</v>
      </c>
      <c r="G463" s="42">
        <v>6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103">
        <v>0</v>
      </c>
      <c r="N463" s="85"/>
      <c r="O463" s="87" t="s">
        <v>296</v>
      </c>
      <c r="P463" s="101" t="s">
        <v>289</v>
      </c>
      <c r="Q463" s="98">
        <v>1</v>
      </c>
      <c r="R463" s="88"/>
      <c r="S463"/>
      <c r="T463" s="104"/>
      <c r="U463" s="104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</row>
    <row r="464" spans="1:135" s="78" customFormat="1" ht="12.75" customHeight="1">
      <c r="A464" s="45" t="s">
        <v>302</v>
      </c>
      <c r="B464" s="42">
        <v>0</v>
      </c>
      <c r="C464" s="42">
        <v>0</v>
      </c>
      <c r="D464" s="42"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103">
        <v>0</v>
      </c>
      <c r="N464" s="85"/>
      <c r="O464" s="87" t="s">
        <v>297</v>
      </c>
      <c r="P464" s="101" t="s">
        <v>289</v>
      </c>
      <c r="Q464" s="98">
        <v>1</v>
      </c>
      <c r="R464" s="88"/>
      <c r="S464"/>
      <c r="T464" s="104"/>
      <c r="U464" s="10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</row>
    <row r="465" spans="1:135" s="78" customFormat="1" ht="12.75" customHeight="1">
      <c r="A465" s="46" t="s">
        <v>303</v>
      </c>
      <c r="B465" s="47">
        <v>0</v>
      </c>
      <c r="C465" s="47">
        <v>0</v>
      </c>
      <c r="D465" s="47">
        <v>0</v>
      </c>
      <c r="E465" s="47">
        <v>0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106">
        <v>0</v>
      </c>
      <c r="N465" s="85"/>
      <c r="O465" s="87" t="s">
        <v>373</v>
      </c>
      <c r="P465" s="101" t="s">
        <v>374</v>
      </c>
      <c r="Q465" s="98">
        <v>2</v>
      </c>
      <c r="R465" s="88"/>
      <c r="S465"/>
      <c r="T465" s="104"/>
      <c r="U465" s="104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</row>
    <row r="466" spans="1:135" s="78" customFormat="1" ht="12.75" customHeight="1">
      <c r="A466" s="41" t="s">
        <v>305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103">
        <v>0</v>
      </c>
      <c r="N466" s="85"/>
      <c r="O466" s="87" t="s">
        <v>299</v>
      </c>
      <c r="P466" s="101" t="s">
        <v>292</v>
      </c>
      <c r="Q466" s="98">
        <v>1</v>
      </c>
      <c r="R466" s="88"/>
      <c r="S466"/>
      <c r="T466" s="104"/>
      <c r="U466" s="104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</row>
    <row r="467" spans="1:135" s="78" customFormat="1" ht="12.75" customHeight="1">
      <c r="A467" s="45" t="s">
        <v>105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103">
        <v>0</v>
      </c>
      <c r="N467" s="85"/>
      <c r="O467" s="87" t="s">
        <v>301</v>
      </c>
      <c r="P467" s="101" t="s">
        <v>292</v>
      </c>
      <c r="Q467" s="98">
        <v>1</v>
      </c>
      <c r="R467" s="88"/>
      <c r="S467"/>
      <c r="T467" s="104"/>
      <c r="U467" s="104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</row>
    <row r="468" spans="1:135" s="78" customFormat="1" ht="12.75" customHeight="1">
      <c r="A468" s="45" t="s">
        <v>308</v>
      </c>
      <c r="B468" s="42">
        <v>0</v>
      </c>
      <c r="C468" s="42">
        <v>0</v>
      </c>
      <c r="D468" s="42">
        <v>0</v>
      </c>
      <c r="E468" s="42">
        <v>2</v>
      </c>
      <c r="F468" s="42">
        <v>1</v>
      </c>
      <c r="G468" s="42">
        <v>14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103">
        <v>0</v>
      </c>
      <c r="N468" s="85"/>
      <c r="O468" s="87" t="s">
        <v>372</v>
      </c>
      <c r="P468" s="101" t="s">
        <v>292</v>
      </c>
      <c r="Q468" s="98">
        <v>1</v>
      </c>
      <c r="R468" s="88"/>
      <c r="S468"/>
      <c r="T468" s="104"/>
      <c r="U468" s="104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</row>
    <row r="469" spans="1:135" s="78" customFormat="1" ht="12.75" customHeight="1">
      <c r="A469" s="45" t="s">
        <v>310</v>
      </c>
      <c r="B469" s="42">
        <v>0</v>
      </c>
      <c r="C469" s="42">
        <v>0</v>
      </c>
      <c r="D469" s="42">
        <v>0</v>
      </c>
      <c r="E469" s="42">
        <v>0</v>
      </c>
      <c r="F469" s="42">
        <v>0</v>
      </c>
      <c r="G469" s="42">
        <v>0</v>
      </c>
      <c r="H469" s="42">
        <v>0</v>
      </c>
      <c r="I469" s="42">
        <v>0</v>
      </c>
      <c r="J469" s="42">
        <v>0</v>
      </c>
      <c r="K469" s="42">
        <v>0</v>
      </c>
      <c r="L469" s="42">
        <v>0</v>
      </c>
      <c r="M469" s="103">
        <v>0</v>
      </c>
      <c r="N469" s="85"/>
      <c r="O469" s="87" t="s">
        <v>304</v>
      </c>
      <c r="P469" s="101" t="s">
        <v>292</v>
      </c>
      <c r="Q469" s="98">
        <v>1</v>
      </c>
      <c r="R469" s="88"/>
      <c r="S469"/>
      <c r="T469" s="104"/>
      <c r="U469" s="104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</row>
    <row r="470" spans="1:135" s="78" customFormat="1" ht="12.75" customHeight="1">
      <c r="A470" s="46" t="s">
        <v>313</v>
      </c>
      <c r="B470" s="47">
        <v>0</v>
      </c>
      <c r="C470" s="47">
        <v>0</v>
      </c>
      <c r="D470" s="47">
        <v>0</v>
      </c>
      <c r="E470" s="47">
        <v>0</v>
      </c>
      <c r="F470" s="47">
        <v>1</v>
      </c>
      <c r="G470" s="47">
        <v>1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106">
        <v>0</v>
      </c>
      <c r="N470" s="85"/>
      <c r="O470" s="87" t="s">
        <v>306</v>
      </c>
      <c r="P470" s="101" t="s">
        <v>289</v>
      </c>
      <c r="Q470" s="98">
        <v>1</v>
      </c>
      <c r="R470" s="88"/>
      <c r="S470"/>
      <c r="T470" s="104"/>
      <c r="U470" s="104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</row>
    <row r="471" spans="1:135" s="78" customFormat="1" ht="12.75" customHeight="1">
      <c r="A471" s="41" t="s">
        <v>315</v>
      </c>
      <c r="B471" s="42">
        <v>0</v>
      </c>
      <c r="C471" s="42">
        <v>24</v>
      </c>
      <c r="D471" s="42">
        <v>37</v>
      </c>
      <c r="E471" s="42">
        <v>1</v>
      </c>
      <c r="F471" s="42">
        <v>6</v>
      </c>
      <c r="G471" s="42">
        <v>23</v>
      </c>
      <c r="H471" s="42">
        <v>0</v>
      </c>
      <c r="I471" s="42">
        <v>0</v>
      </c>
      <c r="J471" s="42">
        <v>0</v>
      </c>
      <c r="K471" s="42">
        <v>0</v>
      </c>
      <c r="L471" s="42">
        <v>20</v>
      </c>
      <c r="M471" s="103">
        <v>1</v>
      </c>
      <c r="N471" s="85"/>
      <c r="O471" s="87" t="s">
        <v>307</v>
      </c>
      <c r="P471" s="101" t="s">
        <v>292</v>
      </c>
      <c r="Q471" s="98">
        <v>1</v>
      </c>
      <c r="R471" s="88"/>
      <c r="S471"/>
      <c r="T471" s="104"/>
      <c r="U471" s="104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</row>
    <row r="472" spans="1:135" s="78" customFormat="1" ht="12.75" customHeight="1">
      <c r="A472" s="45" t="s">
        <v>317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103">
        <v>0</v>
      </c>
      <c r="N472" s="85"/>
      <c r="O472" s="87" t="s">
        <v>309</v>
      </c>
      <c r="P472" s="101" t="s">
        <v>292</v>
      </c>
      <c r="Q472" s="98">
        <v>1</v>
      </c>
      <c r="R472" s="88"/>
      <c r="S472"/>
      <c r="T472" s="104"/>
      <c r="U472" s="104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</row>
    <row r="473" spans="1:135" s="78" customFormat="1" ht="12.75" customHeight="1">
      <c r="A473" s="45" t="s">
        <v>319</v>
      </c>
      <c r="B473" s="42">
        <v>0</v>
      </c>
      <c r="C473" s="42">
        <v>0</v>
      </c>
      <c r="D473" s="42">
        <v>0</v>
      </c>
      <c r="E473" s="42">
        <v>0</v>
      </c>
      <c r="F473" s="42">
        <v>0</v>
      </c>
      <c r="G473" s="42">
        <v>0</v>
      </c>
      <c r="H473" s="42">
        <v>0</v>
      </c>
      <c r="I473" s="42">
        <v>0</v>
      </c>
      <c r="J473" s="42">
        <v>0</v>
      </c>
      <c r="K473" s="42">
        <v>0</v>
      </c>
      <c r="L473" s="42">
        <v>0</v>
      </c>
      <c r="M473" s="103">
        <v>0</v>
      </c>
      <c r="N473" s="85"/>
      <c r="O473" s="87" t="s">
        <v>311</v>
      </c>
      <c r="P473" s="101" t="s">
        <v>312</v>
      </c>
      <c r="Q473" s="98">
        <v>1</v>
      </c>
      <c r="R473" s="88"/>
      <c r="S473"/>
      <c r="T473" s="104"/>
      <c r="U473" s="104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</row>
    <row r="474" spans="1:135" s="78" customFormat="1" ht="12.75" customHeight="1">
      <c r="A474" s="45" t="s">
        <v>321</v>
      </c>
      <c r="B474" s="42">
        <v>0</v>
      </c>
      <c r="C474" s="42">
        <v>2</v>
      </c>
      <c r="D474" s="42">
        <v>0</v>
      </c>
      <c r="E474" s="42">
        <v>2</v>
      </c>
      <c r="F474" s="42">
        <v>1</v>
      </c>
      <c r="G474" s="42">
        <v>2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103">
        <v>0</v>
      </c>
      <c r="N474" s="85"/>
      <c r="O474" s="87" t="s">
        <v>380</v>
      </c>
      <c r="P474" s="101" t="s">
        <v>374</v>
      </c>
      <c r="Q474" s="98">
        <v>1</v>
      </c>
      <c r="R474" s="88"/>
      <c r="S474"/>
      <c r="T474" s="104"/>
      <c r="U474" s="10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</row>
    <row r="475" spans="1:135" s="78" customFormat="1" ht="12.75" customHeight="1">
      <c r="A475" s="46" t="s">
        <v>247</v>
      </c>
      <c r="B475" s="47">
        <v>0</v>
      </c>
      <c r="C475" s="47">
        <v>73</v>
      </c>
      <c r="D475" s="47">
        <v>20</v>
      </c>
      <c r="E475" s="47">
        <v>367</v>
      </c>
      <c r="F475" s="47">
        <v>6</v>
      </c>
      <c r="G475" s="47">
        <v>65</v>
      </c>
      <c r="H475" s="47">
        <v>0</v>
      </c>
      <c r="I475" s="47">
        <v>0</v>
      </c>
      <c r="J475" s="47">
        <v>0</v>
      </c>
      <c r="K475" s="47">
        <v>0</v>
      </c>
      <c r="L475" s="47">
        <v>20</v>
      </c>
      <c r="M475" s="106">
        <v>10</v>
      </c>
      <c r="N475" s="85"/>
      <c r="O475" s="87" t="s">
        <v>378</v>
      </c>
      <c r="P475" s="101" t="s">
        <v>379</v>
      </c>
      <c r="Q475" s="98">
        <v>7</v>
      </c>
      <c r="R475" s="88"/>
      <c r="S475"/>
      <c r="T475" s="104"/>
      <c r="U475" s="104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</row>
    <row r="476" spans="1:135" s="78" customFormat="1" ht="12.75" customHeight="1">
      <c r="A476" s="41" t="s">
        <v>114</v>
      </c>
      <c r="B476" s="42">
        <v>0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103">
        <v>0</v>
      </c>
      <c r="N476" s="85"/>
      <c r="O476" s="87" t="s">
        <v>314</v>
      </c>
      <c r="P476" s="101" t="s">
        <v>292</v>
      </c>
      <c r="Q476" s="98">
        <v>1</v>
      </c>
      <c r="R476" s="88"/>
      <c r="S476"/>
      <c r="T476" s="104"/>
      <c r="U476" s="104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</row>
    <row r="477" spans="1:135" s="78" customFormat="1" ht="12.75" customHeight="1">
      <c r="A477" s="45" t="s">
        <v>115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5</v>
      </c>
      <c r="M477" s="103">
        <v>0</v>
      </c>
      <c r="N477" s="85"/>
      <c r="O477" s="87" t="s">
        <v>316</v>
      </c>
      <c r="P477" s="101" t="s">
        <v>289</v>
      </c>
      <c r="Q477" s="98">
        <v>1</v>
      </c>
      <c r="R477" s="88"/>
      <c r="S477"/>
      <c r="T477" s="104"/>
      <c r="U477" s="104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</row>
    <row r="478" spans="1:135" s="78" customFormat="1" ht="12.75" customHeight="1">
      <c r="A478" s="45" t="s">
        <v>116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103">
        <v>0</v>
      </c>
      <c r="N478" s="85"/>
      <c r="O478" s="87" t="s">
        <v>318</v>
      </c>
      <c r="P478" s="101" t="s">
        <v>292</v>
      </c>
      <c r="Q478" s="98">
        <v>1</v>
      </c>
      <c r="R478" s="88"/>
      <c r="S478"/>
      <c r="T478" s="104"/>
      <c r="U478" s="104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</row>
    <row r="479" spans="1:135" s="78" customFormat="1" ht="12.75" customHeight="1">
      <c r="A479" s="45" t="s">
        <v>323</v>
      </c>
      <c r="B479" s="42">
        <v>0</v>
      </c>
      <c r="C479" s="42">
        <v>0</v>
      </c>
      <c r="D479" s="42">
        <v>0</v>
      </c>
      <c r="E479" s="42">
        <v>0</v>
      </c>
      <c r="F479" s="42">
        <v>0</v>
      </c>
      <c r="G479" s="42">
        <v>0</v>
      </c>
      <c r="H479" s="42">
        <v>0</v>
      </c>
      <c r="I479" s="42">
        <v>0</v>
      </c>
      <c r="J479" s="42">
        <v>0</v>
      </c>
      <c r="K479" s="42">
        <v>0</v>
      </c>
      <c r="L479" s="42">
        <v>0</v>
      </c>
      <c r="M479" s="103">
        <v>0</v>
      </c>
      <c r="N479" s="85"/>
      <c r="O479" s="87" t="s">
        <v>320</v>
      </c>
      <c r="P479" s="101" t="s">
        <v>292</v>
      </c>
      <c r="Q479" s="98">
        <v>1</v>
      </c>
      <c r="R479" s="88"/>
      <c r="S479"/>
      <c r="T479" s="104"/>
      <c r="U479" s="104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</row>
    <row r="480" spans="1:135" s="78" customFormat="1" ht="12.75" customHeight="1">
      <c r="A480" s="46" t="s">
        <v>118</v>
      </c>
      <c r="B480" s="47">
        <v>0</v>
      </c>
      <c r="C480" s="47">
        <v>0</v>
      </c>
      <c r="D480" s="47">
        <v>0</v>
      </c>
      <c r="E480" s="47">
        <v>0</v>
      </c>
      <c r="F480" s="47">
        <v>0</v>
      </c>
      <c r="G480" s="47">
        <v>0</v>
      </c>
      <c r="H480" s="47">
        <v>0</v>
      </c>
      <c r="I480" s="47">
        <v>0</v>
      </c>
      <c r="J480" s="47">
        <v>0</v>
      </c>
      <c r="K480" s="47">
        <v>0</v>
      </c>
      <c r="L480" s="47">
        <v>0</v>
      </c>
      <c r="M480" s="106">
        <v>0</v>
      </c>
      <c r="N480" s="85"/>
      <c r="O480" s="87" t="s">
        <v>322</v>
      </c>
      <c r="P480" s="101" t="s">
        <v>312</v>
      </c>
      <c r="Q480" s="98">
        <v>1</v>
      </c>
      <c r="R480" s="88"/>
      <c r="S480"/>
      <c r="T480" s="104"/>
      <c r="U480" s="104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</row>
    <row r="481" spans="1:135" s="78" customFormat="1" ht="12.75" customHeight="1">
      <c r="A481" s="41" t="s">
        <v>324</v>
      </c>
      <c r="B481" s="42">
        <v>0</v>
      </c>
      <c r="C481" s="42">
        <v>0</v>
      </c>
      <c r="D481" s="42">
        <v>0</v>
      </c>
      <c r="E481" s="42">
        <v>0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103">
        <v>0</v>
      </c>
      <c r="N481" s="85"/>
      <c r="O481" s="87"/>
      <c r="P481" s="101"/>
      <c r="Q481" s="98"/>
      <c r="R481" s="88"/>
      <c r="S481"/>
      <c r="T481" s="104"/>
      <c r="U481" s="104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</row>
    <row r="482" spans="1:135" s="78" customFormat="1" ht="12.75" customHeight="1">
      <c r="A482" s="45" t="s">
        <v>120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103">
        <v>0</v>
      </c>
      <c r="N482" s="85"/>
      <c r="O482" s="107"/>
      <c r="P482" s="101"/>
      <c r="Q482" s="98"/>
      <c r="R482" s="88"/>
      <c r="S482"/>
      <c r="T482" s="104"/>
      <c r="U482" s="104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</row>
    <row r="483" spans="1:135" s="78" customFormat="1" ht="12.75" customHeight="1">
      <c r="A483" s="45" t="s">
        <v>251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103">
        <v>0</v>
      </c>
      <c r="N483" s="85"/>
      <c r="O483" s="107"/>
      <c r="P483" s="101"/>
      <c r="Q483" s="98"/>
      <c r="R483" s="88"/>
      <c r="S483"/>
      <c r="T483" s="104"/>
      <c r="U483" s="104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</row>
    <row r="484" spans="1:135" s="78" customFormat="1" ht="12.75" customHeight="1">
      <c r="A484" s="45" t="s">
        <v>122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103">
        <v>0</v>
      </c>
      <c r="N484" s="85"/>
      <c r="O484" s="98"/>
      <c r="P484" s="101"/>
      <c r="Q484" s="98"/>
      <c r="R484" s="88"/>
      <c r="S484"/>
      <c r="T484" s="104"/>
      <c r="U484" s="10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</row>
    <row r="485" spans="1:135" s="78" customFormat="1" ht="12.75" customHeight="1">
      <c r="A485" s="46" t="s">
        <v>123</v>
      </c>
      <c r="B485" s="47">
        <v>0</v>
      </c>
      <c r="C485" s="47">
        <v>0</v>
      </c>
      <c r="D485" s="47">
        <v>0</v>
      </c>
      <c r="E485" s="47">
        <v>0</v>
      </c>
      <c r="F485" s="47">
        <v>0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106">
        <v>0</v>
      </c>
      <c r="N485" s="85"/>
      <c r="O485" s="98"/>
      <c r="P485" s="101"/>
      <c r="Q485" s="98"/>
      <c r="R485" s="88"/>
      <c r="S485"/>
      <c r="T485" s="104"/>
      <c r="U485" s="104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</row>
    <row r="486" spans="1:135" s="78" customFormat="1" ht="12.75" customHeight="1">
      <c r="A486" s="41" t="s">
        <v>124</v>
      </c>
      <c r="B486" s="42">
        <v>0</v>
      </c>
      <c r="C486" s="42">
        <v>0</v>
      </c>
      <c r="D486" s="42"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2">
        <v>0</v>
      </c>
      <c r="L486" s="42">
        <v>0</v>
      </c>
      <c r="M486" s="103">
        <v>0</v>
      </c>
      <c r="N486" s="85"/>
      <c r="O486" s="98"/>
      <c r="P486" s="101"/>
      <c r="Q486" s="98"/>
      <c r="R486" s="88"/>
      <c r="S486"/>
      <c r="T486" s="104"/>
      <c r="U486" s="104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</row>
    <row r="487" spans="1:135" s="78" customFormat="1" ht="12.75" customHeight="1">
      <c r="A487" s="45" t="s">
        <v>125</v>
      </c>
      <c r="B487" s="42">
        <v>0</v>
      </c>
      <c r="C487" s="42">
        <v>0</v>
      </c>
      <c r="D487" s="42">
        <v>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  <c r="J487" s="42">
        <v>0</v>
      </c>
      <c r="K487" s="42">
        <v>0</v>
      </c>
      <c r="L487" s="42">
        <v>0</v>
      </c>
      <c r="M487" s="103">
        <v>0</v>
      </c>
      <c r="N487" s="85"/>
      <c r="O487" s="98"/>
      <c r="P487" s="101"/>
      <c r="Q487" s="98"/>
      <c r="R487" s="88"/>
      <c r="S487"/>
      <c r="T487" s="104"/>
      <c r="U487" s="104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</row>
    <row r="488" spans="1:135" s="78" customFormat="1" ht="12.75" customHeight="1">
      <c r="A488" s="45" t="s">
        <v>126</v>
      </c>
      <c r="B488" s="42">
        <v>0</v>
      </c>
      <c r="C488" s="42">
        <v>0</v>
      </c>
      <c r="D488" s="42">
        <v>0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103">
        <v>0</v>
      </c>
      <c r="N488" s="85"/>
      <c r="O488" s="98"/>
      <c r="P488" s="101"/>
      <c r="Q488" s="98"/>
      <c r="R488" s="88"/>
      <c r="S488"/>
      <c r="T488" s="104"/>
      <c r="U488" s="104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</row>
    <row r="489" spans="1:135" s="78" customFormat="1" ht="12.75" customHeight="1">
      <c r="A489" s="45" t="s">
        <v>127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103">
        <v>0</v>
      </c>
      <c r="N489" s="85"/>
      <c r="O489" s="98"/>
      <c r="P489" s="101"/>
      <c r="Q489" s="98"/>
      <c r="R489" s="88"/>
      <c r="S489"/>
      <c r="T489" s="104"/>
      <c r="U489" s="104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</row>
    <row r="490" spans="1:135" s="78" customFormat="1" ht="12.75" customHeight="1">
      <c r="A490" s="46" t="s">
        <v>325</v>
      </c>
      <c r="B490" s="47">
        <v>0</v>
      </c>
      <c r="C490" s="47">
        <v>0</v>
      </c>
      <c r="D490" s="47">
        <v>0</v>
      </c>
      <c r="E490" s="47">
        <v>0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1</v>
      </c>
      <c r="M490" s="106">
        <v>1</v>
      </c>
      <c r="N490" s="85"/>
      <c r="O490" s="98"/>
      <c r="P490" s="101"/>
      <c r="Q490" s="98"/>
      <c r="R490" s="88"/>
      <c r="S490"/>
      <c r="T490" s="104"/>
      <c r="U490" s="104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</row>
    <row r="491" spans="1:135" s="78" customFormat="1" ht="12.75" customHeight="1">
      <c r="A491" s="41" t="s">
        <v>129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103">
        <v>0</v>
      </c>
      <c r="N491" s="85"/>
      <c r="O491" s="98"/>
      <c r="P491" s="101"/>
      <c r="Q491" s="98"/>
      <c r="R491" s="88"/>
      <c r="S491"/>
      <c r="T491" s="104"/>
      <c r="U491" s="104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</row>
    <row r="492" spans="1:135" s="78" customFormat="1" ht="12.75" customHeight="1">
      <c r="A492" s="45" t="s">
        <v>326</v>
      </c>
      <c r="B492" s="42">
        <v>0</v>
      </c>
      <c r="C492" s="42">
        <v>0</v>
      </c>
      <c r="D492" s="42">
        <v>0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103">
        <v>0</v>
      </c>
      <c r="N492" s="85"/>
      <c r="O492" s="98"/>
      <c r="P492" s="101"/>
      <c r="Q492" s="98"/>
      <c r="R492" s="88"/>
      <c r="S492"/>
      <c r="T492" s="104"/>
      <c r="U492" s="104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</row>
    <row r="493" spans="1:135" s="78" customFormat="1" ht="12.75" customHeight="1">
      <c r="A493" s="45" t="s">
        <v>131</v>
      </c>
      <c r="B493" s="42">
        <v>0</v>
      </c>
      <c r="C493" s="42">
        <v>0</v>
      </c>
      <c r="D493" s="42">
        <v>0</v>
      </c>
      <c r="E493" s="42">
        <v>0</v>
      </c>
      <c r="F493" s="42">
        <v>0</v>
      </c>
      <c r="G493" s="42">
        <v>0</v>
      </c>
      <c r="H493" s="42">
        <v>0</v>
      </c>
      <c r="I493" s="42">
        <v>0</v>
      </c>
      <c r="J493" s="42">
        <v>0</v>
      </c>
      <c r="K493" s="42">
        <v>0</v>
      </c>
      <c r="L493" s="42">
        <v>0</v>
      </c>
      <c r="M493" s="103">
        <v>0</v>
      </c>
      <c r="N493" s="85"/>
      <c r="O493" s="108"/>
      <c r="P493" s="108"/>
      <c r="Q493" s="98"/>
      <c r="R493" s="88"/>
      <c r="S493"/>
      <c r="T493" s="104"/>
      <c r="U493" s="104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</row>
    <row r="494" spans="1:135" s="78" customFormat="1" ht="12.75" customHeight="1">
      <c r="A494" s="45" t="s">
        <v>259</v>
      </c>
      <c r="B494" s="42">
        <v>0</v>
      </c>
      <c r="C494" s="42">
        <v>0</v>
      </c>
      <c r="D494" s="42">
        <v>0</v>
      </c>
      <c r="E494" s="42">
        <v>0</v>
      </c>
      <c r="F494" s="42">
        <v>0</v>
      </c>
      <c r="G494" s="42">
        <v>0</v>
      </c>
      <c r="H494" s="42">
        <v>0</v>
      </c>
      <c r="I494" s="42">
        <v>0</v>
      </c>
      <c r="J494" s="42">
        <v>0</v>
      </c>
      <c r="K494" s="42">
        <v>0</v>
      </c>
      <c r="L494" s="42">
        <v>0</v>
      </c>
      <c r="M494" s="103">
        <v>0</v>
      </c>
      <c r="N494" s="85"/>
      <c r="O494" s="108"/>
      <c r="P494" s="108"/>
      <c r="Q494" s="98"/>
      <c r="R494" s="88"/>
      <c r="S494"/>
      <c r="T494" s="104"/>
      <c r="U494" s="10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</row>
    <row r="495" spans="1:135" s="78" customFormat="1" ht="12.75" customHeight="1">
      <c r="A495" s="46" t="s">
        <v>133</v>
      </c>
      <c r="B495" s="47">
        <v>0</v>
      </c>
      <c r="C495" s="47">
        <v>0</v>
      </c>
      <c r="D495" s="47">
        <v>0</v>
      </c>
      <c r="E495" s="47">
        <v>0</v>
      </c>
      <c r="F495" s="47">
        <v>0</v>
      </c>
      <c r="G495" s="47">
        <v>0</v>
      </c>
      <c r="H495" s="47">
        <v>0</v>
      </c>
      <c r="I495" s="47">
        <v>0</v>
      </c>
      <c r="J495" s="47">
        <v>0</v>
      </c>
      <c r="K495" s="47">
        <v>0</v>
      </c>
      <c r="L495" s="47">
        <v>0</v>
      </c>
      <c r="M495" s="106">
        <v>0</v>
      </c>
      <c r="N495" s="85"/>
      <c r="O495" s="108"/>
      <c r="P495" s="108"/>
      <c r="Q495" s="98"/>
      <c r="R495" s="88"/>
      <c r="S495"/>
      <c r="T495" s="104"/>
      <c r="U495" s="104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</row>
    <row r="496" spans="1:135" s="78" customFormat="1" ht="12.75" customHeight="1">
      <c r="A496" s="41" t="s">
        <v>134</v>
      </c>
      <c r="B496" s="42">
        <v>0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103">
        <v>0</v>
      </c>
      <c r="N496" s="85"/>
      <c r="O496" s="108"/>
      <c r="P496" s="108"/>
      <c r="Q496" s="98"/>
      <c r="R496" s="88"/>
      <c r="S496"/>
      <c r="T496" s="104"/>
      <c r="U496" s="104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</row>
    <row r="497" spans="1:135" s="78" customFormat="1" ht="12.75" customHeight="1">
      <c r="A497" s="45" t="s">
        <v>135</v>
      </c>
      <c r="B497" s="42">
        <v>0</v>
      </c>
      <c r="C497" s="42">
        <v>0</v>
      </c>
      <c r="D497" s="42">
        <v>0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42">
        <v>0</v>
      </c>
      <c r="L497" s="42">
        <v>0</v>
      </c>
      <c r="M497" s="103">
        <v>0</v>
      </c>
      <c r="N497" s="85"/>
      <c r="O497" s="108"/>
      <c r="P497" s="108"/>
      <c r="Q497" s="98"/>
      <c r="R497" s="88"/>
      <c r="S497"/>
      <c r="T497" s="104"/>
      <c r="U497" s="104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</row>
    <row r="498" spans="1:135" s="78" customFormat="1" ht="12.75" customHeight="1">
      <c r="A498" s="45" t="s">
        <v>136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103">
        <v>0</v>
      </c>
      <c r="N498" s="85"/>
      <c r="O498" s="108"/>
      <c r="P498" s="108"/>
      <c r="Q498" s="98"/>
      <c r="R498" s="88"/>
      <c r="S498"/>
      <c r="T498" s="104"/>
      <c r="U498" s="104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</row>
    <row r="499" spans="1:135" s="78" customFormat="1" ht="12.75" customHeight="1">
      <c r="A499" s="45" t="s">
        <v>137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103">
        <v>0</v>
      </c>
      <c r="N499" s="85"/>
      <c r="O499" s="108"/>
      <c r="P499" s="108"/>
      <c r="Q499" s="98"/>
      <c r="R499" s="88"/>
      <c r="S499"/>
      <c r="T499" s="104"/>
      <c r="U499" s="104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</row>
    <row r="500" spans="1:135" s="78" customFormat="1" ht="12.75" customHeight="1">
      <c r="A500" s="46" t="s">
        <v>327</v>
      </c>
      <c r="B500" s="47">
        <v>0</v>
      </c>
      <c r="C500" s="47">
        <v>0</v>
      </c>
      <c r="D500" s="47">
        <v>0</v>
      </c>
      <c r="E500" s="47">
        <v>0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106">
        <v>0</v>
      </c>
      <c r="N500" s="85"/>
      <c r="O500" s="108"/>
      <c r="P500" s="108"/>
      <c r="Q500" s="98"/>
      <c r="R500" s="88"/>
      <c r="S500"/>
      <c r="T500" s="104"/>
      <c r="U500" s="104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</row>
    <row r="501" spans="1:135" s="78" customFormat="1" ht="12.75" customHeight="1">
      <c r="A501" s="45" t="s">
        <v>139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103">
        <v>0</v>
      </c>
      <c r="N501" s="85"/>
      <c r="O501" s="108"/>
      <c r="P501" s="108"/>
      <c r="Q501" s="98"/>
      <c r="R501" s="88"/>
      <c r="S501"/>
      <c r="T501" s="104"/>
      <c r="U501" s="104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</row>
    <row r="502" spans="1:135" s="78" customFormat="1" ht="12.75" customHeight="1">
      <c r="A502" s="49" t="s">
        <v>140</v>
      </c>
      <c r="B502" s="50">
        <v>0</v>
      </c>
      <c r="C502" s="50">
        <v>0</v>
      </c>
      <c r="D502" s="50">
        <v>0</v>
      </c>
      <c r="E502" s="50">
        <v>0</v>
      </c>
      <c r="F502" s="50">
        <v>0</v>
      </c>
      <c r="G502" s="50">
        <v>0</v>
      </c>
      <c r="H502" s="50">
        <v>40</v>
      </c>
      <c r="I502" s="50">
        <v>19</v>
      </c>
      <c r="J502" s="50">
        <v>9</v>
      </c>
      <c r="K502" s="50">
        <v>6</v>
      </c>
      <c r="L502" s="50">
        <v>0</v>
      </c>
      <c r="M502" s="109">
        <v>0</v>
      </c>
      <c r="N502" s="110"/>
      <c r="O502" s="111"/>
      <c r="P502" s="111"/>
      <c r="Q502" s="112"/>
      <c r="R502" s="113"/>
      <c r="S502"/>
      <c r="T502" s="104"/>
      <c r="U502" s="104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</row>
    <row r="503" spans="1:135" s="78" customFormat="1" ht="12.75" customHeight="1">
      <c r="A503" s="52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T503" s="86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</row>
    <row r="504" spans="1:135" s="78" customFormat="1" ht="12.75" customHeight="1">
      <c r="A504" s="6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/>
      <c r="T504" s="121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</row>
    <row r="505" spans="1:135" s="78" customFormat="1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80"/>
      <c r="K505" s="80"/>
      <c r="L505" s="80"/>
      <c r="M505" s="80"/>
      <c r="N505" s="80"/>
      <c r="O505" s="80"/>
      <c r="P505" s="80"/>
      <c r="Q505" s="80"/>
      <c r="R505" s="80"/>
      <c r="S505"/>
      <c r="T505" s="121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</row>
    <row r="506" spans="1:135" s="78" customFormat="1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80"/>
      <c r="K506" s="80"/>
      <c r="L506" s="80"/>
      <c r="M506" s="80"/>
      <c r="N506" s="80"/>
      <c r="O506" s="80"/>
      <c r="P506" s="80"/>
      <c r="Q506" s="80"/>
      <c r="R506" s="80"/>
      <c r="S506"/>
      <c r="T506" s="121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</row>
    <row r="507" spans="1:135" s="78" customFormat="1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80"/>
      <c r="K507" s="80"/>
      <c r="L507" s="80"/>
      <c r="M507" s="80"/>
      <c r="N507" s="80"/>
      <c r="O507" s="80"/>
      <c r="P507" s="80"/>
      <c r="Q507" s="80"/>
      <c r="R507" s="80"/>
      <c r="S507"/>
      <c r="T507" s="121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</row>
    <row r="508" spans="1:20" s="5" customFormat="1" ht="12.75" customHeight="1">
      <c r="A508" s="74" t="s">
        <v>52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6"/>
      <c r="Q508" s="55"/>
      <c r="R508" s="58"/>
      <c r="T508" s="57"/>
    </row>
    <row r="509" spans="2:20" s="5" customFormat="1" ht="12.75" customHeight="1">
      <c r="B509" s="11" t="s">
        <v>328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T509" s="57"/>
    </row>
    <row r="510" spans="1:59" s="78" customFormat="1" ht="12.75" customHeight="1">
      <c r="A510" s="13"/>
      <c r="B510" s="13"/>
      <c r="C510" s="14" t="s">
        <v>417</v>
      </c>
      <c r="D510" s="13"/>
      <c r="E510" s="13"/>
      <c r="F510" s="13"/>
      <c r="G510" s="157" t="s">
        <v>418</v>
      </c>
      <c r="H510" s="157"/>
      <c r="I510" s="13"/>
      <c r="J510" s="13"/>
      <c r="P510" s="13"/>
      <c r="Q510" s="114"/>
      <c r="R510" s="13"/>
      <c r="S510"/>
      <c r="T510" s="121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</row>
    <row r="511" spans="1:62" s="78" customFormat="1" ht="12.75" customHeight="1">
      <c r="A511" s="15"/>
      <c r="B511" s="61"/>
      <c r="C511" s="61"/>
      <c r="D511" s="61"/>
      <c r="E511" s="137"/>
      <c r="F511" s="61"/>
      <c r="G511" s="137"/>
      <c r="H511" s="19"/>
      <c r="I511" s="55"/>
      <c r="J511" s="55"/>
      <c r="P511" s="55"/>
      <c r="Q511" s="55"/>
      <c r="R511" s="55"/>
      <c r="S511" s="55"/>
      <c r="T511" s="55"/>
      <c r="U511" s="56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</row>
    <row r="512" spans="1:62" s="78" customFormat="1" ht="12.75" customHeight="1">
      <c r="A512" s="20" t="s">
        <v>0</v>
      </c>
      <c r="B512" s="63"/>
      <c r="C512" s="63"/>
      <c r="D512" s="63"/>
      <c r="E512" s="138"/>
      <c r="F512" s="63"/>
      <c r="G512" s="138"/>
      <c r="H512" s="25"/>
      <c r="I512" s="55"/>
      <c r="J512" s="55"/>
      <c r="P512" s="55"/>
      <c r="Q512" s="55"/>
      <c r="R512" s="55"/>
      <c r="S512" s="55"/>
      <c r="T512" s="55"/>
      <c r="U512" s="56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</row>
    <row r="513" spans="1:62" s="78" customFormat="1" ht="12.75" customHeight="1">
      <c r="A513" s="26"/>
      <c r="B513" s="65" t="s">
        <v>329</v>
      </c>
      <c r="C513" s="22" t="s">
        <v>377</v>
      </c>
      <c r="D513" s="22" t="s">
        <v>381</v>
      </c>
      <c r="E513" s="139" t="s">
        <v>382</v>
      </c>
      <c r="F513" s="22" t="s">
        <v>375</v>
      </c>
      <c r="G513" s="139" t="s">
        <v>173</v>
      </c>
      <c r="H513" s="28" t="s">
        <v>193</v>
      </c>
      <c r="I513" s="90"/>
      <c r="J513" s="90"/>
      <c r="P513" s="115"/>
      <c r="Q513" s="115"/>
      <c r="R513" s="115"/>
      <c r="S513" s="90"/>
      <c r="T513" s="115"/>
      <c r="U513" s="90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</row>
    <row r="514" spans="1:62" s="78" customFormat="1" ht="12.75" customHeight="1">
      <c r="A514" s="29" t="s">
        <v>50</v>
      </c>
      <c r="B514" s="63"/>
      <c r="C514" s="22" t="s">
        <v>330</v>
      </c>
      <c r="D514" s="22" t="s">
        <v>330</v>
      </c>
      <c r="E514" s="139" t="s">
        <v>330</v>
      </c>
      <c r="F514" s="22" t="s">
        <v>330</v>
      </c>
      <c r="G514" s="139" t="s">
        <v>330</v>
      </c>
      <c r="H514" s="28" t="s">
        <v>330</v>
      </c>
      <c r="I514" s="55"/>
      <c r="J514" s="55"/>
      <c r="P514" s="90"/>
      <c r="Q514" s="55"/>
      <c r="R514" s="55"/>
      <c r="S514" s="55"/>
      <c r="T514" s="55"/>
      <c r="U514" s="56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</row>
    <row r="515" spans="1:62" s="78" customFormat="1" ht="12.75" customHeight="1">
      <c r="A515" s="29" t="s">
        <v>51</v>
      </c>
      <c r="B515" s="66"/>
      <c r="C515" s="66"/>
      <c r="D515" s="66"/>
      <c r="E515" s="140"/>
      <c r="F515" s="66"/>
      <c r="G515" s="140"/>
      <c r="H515" s="36"/>
      <c r="I515" s="55"/>
      <c r="J515" s="55"/>
      <c r="P515" s="55"/>
      <c r="Q515" s="55"/>
      <c r="R515" s="55"/>
      <c r="S515" s="55"/>
      <c r="T515" s="55"/>
      <c r="U515" s="56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</row>
    <row r="516" spans="1:62" s="78" customFormat="1" ht="12.75" customHeight="1">
      <c r="A516" s="37" t="s">
        <v>331</v>
      </c>
      <c r="B516" s="2">
        <v>0</v>
      </c>
      <c r="C516" s="2">
        <v>0</v>
      </c>
      <c r="D516" s="2">
        <v>0</v>
      </c>
      <c r="E516" s="141">
        <v>0</v>
      </c>
      <c r="F516" s="2">
        <v>0</v>
      </c>
      <c r="G516" s="141">
        <v>0</v>
      </c>
      <c r="H516" s="39">
        <v>0</v>
      </c>
      <c r="I516" s="99"/>
      <c r="J516" s="99"/>
      <c r="P516" s="99"/>
      <c r="Q516" s="99"/>
      <c r="R516" s="99"/>
      <c r="S516" s="99"/>
      <c r="T516" s="99"/>
      <c r="U516" s="99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</row>
    <row r="517" spans="1:62" s="78" customFormat="1" ht="12.75" customHeight="1">
      <c r="A517" s="37" t="s">
        <v>1</v>
      </c>
      <c r="B517" s="4">
        <v>248</v>
      </c>
      <c r="C517" s="4">
        <v>7</v>
      </c>
      <c r="D517" s="4">
        <v>5</v>
      </c>
      <c r="E517" s="142">
        <v>7</v>
      </c>
      <c r="F517" s="4">
        <v>5</v>
      </c>
      <c r="G517" s="142">
        <v>7</v>
      </c>
      <c r="H517" s="40">
        <v>5</v>
      </c>
      <c r="I517" s="99"/>
      <c r="J517" s="99"/>
      <c r="P517" s="99"/>
      <c r="Q517" s="99"/>
      <c r="R517" s="99"/>
      <c r="S517" s="99"/>
      <c r="T517" s="99"/>
      <c r="U517" s="99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</row>
    <row r="518" spans="1:62" s="78" customFormat="1" ht="12.75" customHeight="1">
      <c r="A518" s="37" t="s">
        <v>2</v>
      </c>
      <c r="B518" s="1">
        <f aca="true" t="shared" si="9" ref="B518:H518">SUM(B519:B565)</f>
        <v>259</v>
      </c>
      <c r="C518" s="1">
        <f t="shared" si="9"/>
        <v>26</v>
      </c>
      <c r="D518" s="1">
        <f t="shared" si="9"/>
        <v>103</v>
      </c>
      <c r="E518" s="143">
        <f t="shared" si="9"/>
        <v>78</v>
      </c>
      <c r="F518" s="1">
        <f t="shared" si="9"/>
        <v>40</v>
      </c>
      <c r="G518" s="143">
        <f t="shared" si="9"/>
        <v>7</v>
      </c>
      <c r="H518" s="3">
        <f t="shared" si="9"/>
        <v>5</v>
      </c>
      <c r="I518" s="102"/>
      <c r="J518" s="102"/>
      <c r="P518" s="102"/>
      <c r="Q518" s="102"/>
      <c r="R518" s="102"/>
      <c r="S518" s="102"/>
      <c r="T518" s="102"/>
      <c r="U518" s="102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</row>
    <row r="519" spans="1:62" s="78" customFormat="1" ht="12.75" customHeight="1">
      <c r="A519" s="41" t="s">
        <v>3</v>
      </c>
      <c r="B519" s="42">
        <v>247</v>
      </c>
      <c r="C519" s="42">
        <v>26</v>
      </c>
      <c r="D519" s="42">
        <v>103</v>
      </c>
      <c r="E519" s="144">
        <v>78</v>
      </c>
      <c r="F519" s="42">
        <v>40</v>
      </c>
      <c r="G519" s="144">
        <v>0</v>
      </c>
      <c r="H519" s="44">
        <v>0</v>
      </c>
      <c r="I519" s="104"/>
      <c r="J519" s="104"/>
      <c r="P519" s="104"/>
      <c r="Q519" s="104"/>
      <c r="R519" s="104"/>
      <c r="S519" s="104"/>
      <c r="T519" s="104"/>
      <c r="U519" s="104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</row>
    <row r="520" spans="1:62" s="78" customFormat="1" ht="12.75" customHeight="1">
      <c r="A520" s="45" t="s">
        <v>4</v>
      </c>
      <c r="B520" s="42">
        <v>0</v>
      </c>
      <c r="C520" s="42">
        <v>0</v>
      </c>
      <c r="D520" s="42">
        <v>0</v>
      </c>
      <c r="E520" s="144">
        <v>0</v>
      </c>
      <c r="F520" s="42">
        <v>0</v>
      </c>
      <c r="G520" s="144">
        <v>0</v>
      </c>
      <c r="H520" s="44">
        <v>0</v>
      </c>
      <c r="I520" s="104"/>
      <c r="J520" s="104"/>
      <c r="P520" s="104"/>
      <c r="Q520" s="104"/>
      <c r="R520" s="104"/>
      <c r="S520" s="104"/>
      <c r="T520" s="104"/>
      <c r="U520" s="104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</row>
    <row r="521" spans="1:62" s="78" customFormat="1" ht="12.75" customHeight="1">
      <c r="A521" s="45" t="s">
        <v>5</v>
      </c>
      <c r="B521" s="42">
        <v>0</v>
      </c>
      <c r="C521" s="42">
        <v>0</v>
      </c>
      <c r="D521" s="42">
        <v>0</v>
      </c>
      <c r="E521" s="144">
        <v>0</v>
      </c>
      <c r="F521" s="42">
        <v>0</v>
      </c>
      <c r="G521" s="144">
        <v>0</v>
      </c>
      <c r="H521" s="44">
        <v>0</v>
      </c>
      <c r="I521" s="104"/>
      <c r="J521" s="104"/>
      <c r="P521" s="104"/>
      <c r="Q521" s="104"/>
      <c r="R521" s="104"/>
      <c r="S521" s="104"/>
      <c r="T521" s="104"/>
      <c r="U521" s="104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</row>
    <row r="522" spans="1:62" s="78" customFormat="1" ht="12.75" customHeight="1">
      <c r="A522" s="45" t="s">
        <v>6</v>
      </c>
      <c r="B522" s="42">
        <v>0</v>
      </c>
      <c r="C522" s="42">
        <v>0</v>
      </c>
      <c r="D522" s="42">
        <v>0</v>
      </c>
      <c r="E522" s="144">
        <v>0</v>
      </c>
      <c r="F522" s="42">
        <v>0</v>
      </c>
      <c r="G522" s="144">
        <v>0</v>
      </c>
      <c r="H522" s="44">
        <v>0</v>
      </c>
      <c r="I522" s="104"/>
      <c r="J522" s="104"/>
      <c r="P522" s="104"/>
      <c r="Q522" s="104"/>
      <c r="R522" s="104"/>
      <c r="S522" s="104"/>
      <c r="T522" s="104"/>
      <c r="U522" s="104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</row>
    <row r="523" spans="1:62" s="78" customFormat="1" ht="12.75" customHeight="1">
      <c r="A523" s="46" t="s">
        <v>7</v>
      </c>
      <c r="B523" s="47">
        <v>0</v>
      </c>
      <c r="C523" s="47">
        <v>0</v>
      </c>
      <c r="D523" s="47">
        <v>0</v>
      </c>
      <c r="E523" s="145">
        <v>0</v>
      </c>
      <c r="F523" s="47">
        <v>0</v>
      </c>
      <c r="G523" s="145">
        <v>0</v>
      </c>
      <c r="H523" s="48">
        <v>0</v>
      </c>
      <c r="I523" s="104"/>
      <c r="J523" s="104"/>
      <c r="P523" s="104"/>
      <c r="Q523" s="104"/>
      <c r="R523" s="104"/>
      <c r="S523" s="104"/>
      <c r="T523" s="104"/>
      <c r="U523" s="104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</row>
    <row r="524" spans="1:62" s="78" customFormat="1" ht="12.75" customHeight="1">
      <c r="A524" s="41" t="s">
        <v>8</v>
      </c>
      <c r="B524" s="42">
        <v>0</v>
      </c>
      <c r="C524" s="42">
        <v>0</v>
      </c>
      <c r="D524" s="42">
        <v>0</v>
      </c>
      <c r="E524" s="144">
        <v>0</v>
      </c>
      <c r="F524" s="42">
        <v>0</v>
      </c>
      <c r="G524" s="144">
        <v>0</v>
      </c>
      <c r="H524" s="44">
        <v>0</v>
      </c>
      <c r="I524" s="104"/>
      <c r="J524" s="104"/>
      <c r="P524" s="104"/>
      <c r="Q524" s="104"/>
      <c r="R524" s="104"/>
      <c r="S524" s="104"/>
      <c r="T524" s="104"/>
      <c r="U524" s="10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</row>
    <row r="525" spans="1:62" s="78" customFormat="1" ht="12.75" customHeight="1">
      <c r="A525" s="45" t="s">
        <v>9</v>
      </c>
      <c r="B525" s="42">
        <v>0</v>
      </c>
      <c r="C525" s="42">
        <v>0</v>
      </c>
      <c r="D525" s="42">
        <v>0</v>
      </c>
      <c r="E525" s="144">
        <v>0</v>
      </c>
      <c r="F525" s="42">
        <v>0</v>
      </c>
      <c r="G525" s="144">
        <v>0</v>
      </c>
      <c r="H525" s="44">
        <v>0</v>
      </c>
      <c r="I525" s="104"/>
      <c r="J525" s="104"/>
      <c r="P525" s="104"/>
      <c r="Q525" s="104"/>
      <c r="R525" s="104"/>
      <c r="S525" s="104"/>
      <c r="T525" s="104"/>
      <c r="U525" s="104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</row>
    <row r="526" spans="1:62" s="78" customFormat="1" ht="12.75" customHeight="1">
      <c r="A526" s="45" t="s">
        <v>10</v>
      </c>
      <c r="B526" s="42">
        <v>0</v>
      </c>
      <c r="C526" s="42">
        <v>0</v>
      </c>
      <c r="D526" s="42">
        <v>0</v>
      </c>
      <c r="E526" s="144">
        <v>0</v>
      </c>
      <c r="F526" s="42">
        <v>0</v>
      </c>
      <c r="G526" s="144">
        <v>0</v>
      </c>
      <c r="H526" s="44">
        <v>0</v>
      </c>
      <c r="I526" s="104"/>
      <c r="J526" s="104"/>
      <c r="P526" s="104"/>
      <c r="Q526" s="104"/>
      <c r="R526" s="104"/>
      <c r="S526" s="104"/>
      <c r="T526" s="104"/>
      <c r="U526" s="104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</row>
    <row r="527" spans="1:62" s="78" customFormat="1" ht="12.75" customHeight="1">
      <c r="A527" s="45" t="s">
        <v>11</v>
      </c>
      <c r="B527" s="42">
        <v>0</v>
      </c>
      <c r="C527" s="42">
        <v>0</v>
      </c>
      <c r="D527" s="42">
        <v>0</v>
      </c>
      <c r="E527" s="144">
        <v>0</v>
      </c>
      <c r="F527" s="42">
        <v>0</v>
      </c>
      <c r="G527" s="144">
        <v>0</v>
      </c>
      <c r="H527" s="44">
        <v>0</v>
      </c>
      <c r="I527" s="104"/>
      <c r="J527" s="104"/>
      <c r="P527" s="104"/>
      <c r="Q527" s="104"/>
      <c r="R527" s="104"/>
      <c r="S527" s="104"/>
      <c r="T527" s="104"/>
      <c r="U527" s="104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</row>
    <row r="528" spans="1:62" s="78" customFormat="1" ht="12.75" customHeight="1">
      <c r="A528" s="46" t="s">
        <v>12</v>
      </c>
      <c r="B528" s="47">
        <v>0</v>
      </c>
      <c r="C528" s="47">
        <v>0</v>
      </c>
      <c r="D528" s="47">
        <v>0</v>
      </c>
      <c r="E528" s="145">
        <v>0</v>
      </c>
      <c r="F528" s="47">
        <v>0</v>
      </c>
      <c r="G528" s="145">
        <v>0</v>
      </c>
      <c r="H528" s="48">
        <v>0</v>
      </c>
      <c r="I528" s="104"/>
      <c r="J528" s="104"/>
      <c r="P528" s="104"/>
      <c r="Q528" s="104"/>
      <c r="R528" s="104"/>
      <c r="S528" s="104"/>
      <c r="T528" s="104"/>
      <c r="U528" s="104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</row>
    <row r="529" spans="1:62" s="78" customFormat="1" ht="12.75" customHeight="1">
      <c r="A529" s="41" t="s">
        <v>13</v>
      </c>
      <c r="B529" s="42">
        <v>12</v>
      </c>
      <c r="C529" s="42"/>
      <c r="D529" s="42"/>
      <c r="E529" s="144"/>
      <c r="F529" s="42"/>
      <c r="G529" s="144">
        <v>7</v>
      </c>
      <c r="H529" s="44">
        <v>5</v>
      </c>
      <c r="I529" s="104"/>
      <c r="J529" s="104"/>
      <c r="P529" s="104"/>
      <c r="Q529" s="104"/>
      <c r="R529" s="104"/>
      <c r="S529" s="104"/>
      <c r="T529" s="104"/>
      <c r="U529" s="104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</row>
    <row r="530" spans="1:62" s="78" customFormat="1" ht="12.75" customHeight="1">
      <c r="A530" s="45" t="s">
        <v>14</v>
      </c>
      <c r="B530" s="42">
        <v>0</v>
      </c>
      <c r="C530" s="42">
        <v>0</v>
      </c>
      <c r="D530" s="42">
        <v>0</v>
      </c>
      <c r="E530" s="144">
        <v>0</v>
      </c>
      <c r="F530" s="42">
        <v>0</v>
      </c>
      <c r="G530" s="144">
        <v>0</v>
      </c>
      <c r="H530" s="44">
        <v>0</v>
      </c>
      <c r="I530" s="104"/>
      <c r="J530" s="104"/>
      <c r="P530" s="104"/>
      <c r="Q530" s="104"/>
      <c r="R530" s="104"/>
      <c r="S530" s="104"/>
      <c r="T530" s="104"/>
      <c r="U530" s="104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</row>
    <row r="531" spans="1:62" s="78" customFormat="1" ht="12.75" customHeight="1">
      <c r="A531" s="45" t="s">
        <v>15</v>
      </c>
      <c r="B531" s="42">
        <v>0</v>
      </c>
      <c r="C531" s="42">
        <v>0</v>
      </c>
      <c r="D531" s="42">
        <v>0</v>
      </c>
      <c r="E531" s="144">
        <v>0</v>
      </c>
      <c r="F531" s="42">
        <v>0</v>
      </c>
      <c r="G531" s="144">
        <v>0</v>
      </c>
      <c r="H531" s="44">
        <v>0</v>
      </c>
      <c r="I531" s="104"/>
      <c r="J531" s="104"/>
      <c r="P531" s="104"/>
      <c r="Q531" s="104"/>
      <c r="R531" s="104"/>
      <c r="S531" s="104"/>
      <c r="T531" s="104"/>
      <c r="U531" s="104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</row>
    <row r="532" spans="1:62" s="78" customFormat="1" ht="12.75" customHeight="1">
      <c r="A532" s="45" t="s">
        <v>16</v>
      </c>
      <c r="B532" s="42">
        <v>0</v>
      </c>
      <c r="C532" s="42">
        <v>0</v>
      </c>
      <c r="D532" s="42">
        <v>0</v>
      </c>
      <c r="E532" s="144">
        <v>0</v>
      </c>
      <c r="F532" s="42">
        <v>0</v>
      </c>
      <c r="G532" s="144">
        <v>0</v>
      </c>
      <c r="H532" s="44">
        <v>0</v>
      </c>
      <c r="I532" s="104"/>
      <c r="J532" s="104"/>
      <c r="P532" s="104"/>
      <c r="Q532" s="104"/>
      <c r="R532" s="104"/>
      <c r="S532" s="104"/>
      <c r="T532" s="104"/>
      <c r="U532" s="104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</row>
    <row r="533" spans="1:62" s="78" customFormat="1" ht="12.75" customHeight="1">
      <c r="A533" s="46" t="s">
        <v>17</v>
      </c>
      <c r="B533" s="47">
        <v>0</v>
      </c>
      <c r="C533" s="47">
        <v>0</v>
      </c>
      <c r="D533" s="47">
        <v>0</v>
      </c>
      <c r="E533" s="145">
        <v>0</v>
      </c>
      <c r="F533" s="47">
        <v>0</v>
      </c>
      <c r="G533" s="145">
        <v>0</v>
      </c>
      <c r="H533" s="48">
        <v>0</v>
      </c>
      <c r="I533" s="104"/>
      <c r="J533" s="104"/>
      <c r="P533" s="104"/>
      <c r="Q533" s="104"/>
      <c r="R533" s="104"/>
      <c r="S533" s="104"/>
      <c r="T533" s="104"/>
      <c r="U533" s="104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</row>
    <row r="534" spans="1:62" s="78" customFormat="1" ht="12.75" customHeight="1">
      <c r="A534" s="41" t="s">
        <v>18</v>
      </c>
      <c r="B534" s="42">
        <v>0</v>
      </c>
      <c r="C534" s="42">
        <v>0</v>
      </c>
      <c r="D534" s="42">
        <v>0</v>
      </c>
      <c r="E534" s="144">
        <v>0</v>
      </c>
      <c r="F534" s="42">
        <v>0</v>
      </c>
      <c r="G534" s="144">
        <v>0</v>
      </c>
      <c r="H534" s="44">
        <v>0</v>
      </c>
      <c r="I534" s="104"/>
      <c r="J534" s="104"/>
      <c r="P534" s="104"/>
      <c r="Q534" s="104"/>
      <c r="R534" s="104"/>
      <c r="S534" s="104"/>
      <c r="T534" s="104"/>
      <c r="U534" s="10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</row>
    <row r="535" spans="1:62" s="78" customFormat="1" ht="12.75" customHeight="1">
      <c r="A535" s="45" t="s">
        <v>49</v>
      </c>
      <c r="B535" s="42">
        <v>0</v>
      </c>
      <c r="C535" s="42">
        <v>0</v>
      </c>
      <c r="D535" s="42">
        <v>0</v>
      </c>
      <c r="E535" s="144">
        <v>0</v>
      </c>
      <c r="F535" s="42">
        <v>0</v>
      </c>
      <c r="G535" s="144">
        <v>0</v>
      </c>
      <c r="H535" s="44">
        <v>0</v>
      </c>
      <c r="I535" s="104"/>
      <c r="J535" s="104"/>
      <c r="P535" s="104"/>
      <c r="Q535" s="104"/>
      <c r="R535" s="104"/>
      <c r="S535" s="104"/>
      <c r="T535" s="104"/>
      <c r="U535" s="104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</row>
    <row r="536" spans="1:62" s="78" customFormat="1" ht="12.75" customHeight="1">
      <c r="A536" s="45" t="s">
        <v>19</v>
      </c>
      <c r="B536" s="42">
        <v>0</v>
      </c>
      <c r="C536" s="42">
        <v>0</v>
      </c>
      <c r="D536" s="42">
        <v>0</v>
      </c>
      <c r="E536" s="144">
        <v>0</v>
      </c>
      <c r="F536" s="42">
        <v>0</v>
      </c>
      <c r="G536" s="144">
        <v>0</v>
      </c>
      <c r="H536" s="44">
        <v>0</v>
      </c>
      <c r="I536" s="104"/>
      <c r="J536" s="104"/>
      <c r="P536" s="104"/>
      <c r="Q536" s="104"/>
      <c r="R536" s="104"/>
      <c r="S536" s="104"/>
      <c r="T536" s="104"/>
      <c r="U536" s="104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</row>
    <row r="537" spans="1:62" s="78" customFormat="1" ht="12.75" customHeight="1">
      <c r="A537" s="45" t="s">
        <v>20</v>
      </c>
      <c r="B537" s="42">
        <v>0</v>
      </c>
      <c r="C537" s="42">
        <v>0</v>
      </c>
      <c r="D537" s="42">
        <v>0</v>
      </c>
      <c r="E537" s="144">
        <v>0</v>
      </c>
      <c r="F537" s="42">
        <v>0</v>
      </c>
      <c r="G537" s="144">
        <v>0</v>
      </c>
      <c r="H537" s="44">
        <v>0</v>
      </c>
      <c r="I537" s="104"/>
      <c r="J537" s="104"/>
      <c r="P537" s="104"/>
      <c r="Q537" s="104"/>
      <c r="R537" s="104"/>
      <c r="S537" s="104"/>
      <c r="T537" s="104"/>
      <c r="U537" s="104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</row>
    <row r="538" spans="1:62" s="78" customFormat="1" ht="12.75" customHeight="1">
      <c r="A538" s="46" t="s">
        <v>21</v>
      </c>
      <c r="B538" s="47">
        <v>0</v>
      </c>
      <c r="C538" s="47">
        <v>0</v>
      </c>
      <c r="D538" s="47">
        <v>0</v>
      </c>
      <c r="E538" s="145">
        <v>0</v>
      </c>
      <c r="F538" s="47">
        <v>0</v>
      </c>
      <c r="G538" s="145">
        <v>0</v>
      </c>
      <c r="H538" s="48">
        <v>0</v>
      </c>
      <c r="I538" s="104"/>
      <c r="J538" s="104"/>
      <c r="P538" s="104"/>
      <c r="Q538" s="104"/>
      <c r="R538" s="104"/>
      <c r="S538" s="104"/>
      <c r="T538" s="104"/>
      <c r="U538" s="104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</row>
    <row r="539" spans="1:62" s="78" customFormat="1" ht="12.75" customHeight="1">
      <c r="A539" s="41" t="s">
        <v>22</v>
      </c>
      <c r="B539" s="42">
        <v>0</v>
      </c>
      <c r="C539" s="42">
        <v>0</v>
      </c>
      <c r="D539" s="42">
        <v>0</v>
      </c>
      <c r="E539" s="144">
        <v>0</v>
      </c>
      <c r="F539" s="42">
        <v>0</v>
      </c>
      <c r="G539" s="144">
        <v>0</v>
      </c>
      <c r="H539" s="44">
        <v>0</v>
      </c>
      <c r="I539" s="104"/>
      <c r="J539" s="104"/>
      <c r="P539" s="104"/>
      <c r="Q539" s="104"/>
      <c r="R539" s="104"/>
      <c r="S539" s="104"/>
      <c r="T539" s="104"/>
      <c r="U539" s="104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</row>
    <row r="540" spans="1:62" s="78" customFormat="1" ht="12.75" customHeight="1">
      <c r="A540" s="45" t="s">
        <v>23</v>
      </c>
      <c r="B540" s="42">
        <v>0</v>
      </c>
      <c r="C540" s="42">
        <v>0</v>
      </c>
      <c r="D540" s="42">
        <v>0</v>
      </c>
      <c r="E540" s="144">
        <v>0</v>
      </c>
      <c r="F540" s="42">
        <v>0</v>
      </c>
      <c r="G540" s="144">
        <v>0</v>
      </c>
      <c r="H540" s="44">
        <v>0</v>
      </c>
      <c r="I540" s="104"/>
      <c r="J540" s="104"/>
      <c r="P540" s="104"/>
      <c r="Q540" s="104"/>
      <c r="R540" s="104"/>
      <c r="S540" s="104"/>
      <c r="T540" s="104"/>
      <c r="U540" s="104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</row>
    <row r="541" spans="1:62" s="78" customFormat="1" ht="12.75" customHeight="1">
      <c r="A541" s="45" t="s">
        <v>24</v>
      </c>
      <c r="B541" s="42">
        <v>0</v>
      </c>
      <c r="C541" s="42">
        <v>0</v>
      </c>
      <c r="D541" s="42">
        <v>0</v>
      </c>
      <c r="E541" s="144">
        <v>0</v>
      </c>
      <c r="F541" s="42">
        <v>0</v>
      </c>
      <c r="G541" s="144">
        <v>0</v>
      </c>
      <c r="H541" s="44">
        <v>0</v>
      </c>
      <c r="I541" s="104"/>
      <c r="J541" s="104"/>
      <c r="P541" s="104"/>
      <c r="Q541" s="104"/>
      <c r="R541" s="104"/>
      <c r="S541" s="104"/>
      <c r="T541" s="104"/>
      <c r="U541" s="104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</row>
    <row r="542" spans="1:62" s="78" customFormat="1" ht="12.75" customHeight="1">
      <c r="A542" s="45" t="s">
        <v>25</v>
      </c>
      <c r="B542" s="42">
        <v>0</v>
      </c>
      <c r="C542" s="42">
        <v>0</v>
      </c>
      <c r="D542" s="42">
        <v>0</v>
      </c>
      <c r="E542" s="144">
        <v>0</v>
      </c>
      <c r="F542" s="42">
        <v>0</v>
      </c>
      <c r="G542" s="144">
        <v>0</v>
      </c>
      <c r="H542" s="44">
        <v>0</v>
      </c>
      <c r="I542" s="104"/>
      <c r="J542" s="104"/>
      <c r="P542" s="104"/>
      <c r="Q542" s="104"/>
      <c r="R542" s="104"/>
      <c r="S542" s="104"/>
      <c r="T542" s="104"/>
      <c r="U542" s="104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</row>
    <row r="543" spans="1:62" s="78" customFormat="1" ht="12.75" customHeight="1">
      <c r="A543" s="46" t="s">
        <v>26</v>
      </c>
      <c r="B543" s="47">
        <v>0</v>
      </c>
      <c r="C543" s="47">
        <v>0</v>
      </c>
      <c r="D543" s="47">
        <v>0</v>
      </c>
      <c r="E543" s="145">
        <v>0</v>
      </c>
      <c r="F543" s="47">
        <v>0</v>
      </c>
      <c r="G543" s="145">
        <v>0</v>
      </c>
      <c r="H543" s="48">
        <v>0</v>
      </c>
      <c r="I543" s="104"/>
      <c r="J543" s="104"/>
      <c r="P543" s="104"/>
      <c r="Q543" s="104"/>
      <c r="R543" s="104"/>
      <c r="S543" s="104"/>
      <c r="T543" s="104"/>
      <c r="U543" s="104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</row>
    <row r="544" spans="1:62" s="78" customFormat="1" ht="12.75" customHeight="1">
      <c r="A544" s="41" t="s">
        <v>27</v>
      </c>
      <c r="B544" s="42">
        <v>0</v>
      </c>
      <c r="C544" s="42">
        <v>0</v>
      </c>
      <c r="D544" s="42">
        <v>0</v>
      </c>
      <c r="E544" s="144">
        <v>0</v>
      </c>
      <c r="F544" s="42">
        <v>0</v>
      </c>
      <c r="G544" s="144">
        <v>0</v>
      </c>
      <c r="H544" s="44">
        <v>0</v>
      </c>
      <c r="I544" s="104"/>
      <c r="J544" s="104"/>
      <c r="P544" s="104"/>
      <c r="Q544" s="104"/>
      <c r="R544" s="104"/>
      <c r="S544" s="104"/>
      <c r="T544" s="104"/>
      <c r="U544" s="10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</row>
    <row r="545" spans="1:62" s="78" customFormat="1" ht="12.75" customHeight="1">
      <c r="A545" s="45" t="s">
        <v>28</v>
      </c>
      <c r="B545" s="42">
        <v>0</v>
      </c>
      <c r="C545" s="42">
        <v>0</v>
      </c>
      <c r="D545" s="42">
        <v>0</v>
      </c>
      <c r="E545" s="144">
        <v>0</v>
      </c>
      <c r="F545" s="42">
        <v>0</v>
      </c>
      <c r="G545" s="144">
        <v>0</v>
      </c>
      <c r="H545" s="44">
        <v>0</v>
      </c>
      <c r="I545" s="104"/>
      <c r="J545" s="104"/>
      <c r="P545" s="104"/>
      <c r="Q545" s="104"/>
      <c r="R545" s="104"/>
      <c r="S545" s="104"/>
      <c r="T545" s="104"/>
      <c r="U545" s="104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</row>
    <row r="546" spans="1:62" s="78" customFormat="1" ht="12.75" customHeight="1">
      <c r="A546" s="45" t="s">
        <v>29</v>
      </c>
      <c r="B546" s="42">
        <v>0</v>
      </c>
      <c r="C546" s="42">
        <v>0</v>
      </c>
      <c r="D546" s="42">
        <v>0</v>
      </c>
      <c r="E546" s="144">
        <v>0</v>
      </c>
      <c r="F546" s="42">
        <v>0</v>
      </c>
      <c r="G546" s="144">
        <v>0</v>
      </c>
      <c r="H546" s="44">
        <v>0</v>
      </c>
      <c r="I546" s="104"/>
      <c r="J546" s="104"/>
      <c r="P546" s="104"/>
      <c r="Q546" s="104"/>
      <c r="R546" s="104"/>
      <c r="S546" s="104"/>
      <c r="T546" s="104"/>
      <c r="U546" s="104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</row>
    <row r="547" spans="1:62" s="78" customFormat="1" ht="12.75" customHeight="1">
      <c r="A547" s="45" t="s">
        <v>30</v>
      </c>
      <c r="B547" s="42">
        <v>0</v>
      </c>
      <c r="C547" s="42">
        <v>0</v>
      </c>
      <c r="D547" s="42">
        <v>0</v>
      </c>
      <c r="E547" s="144">
        <v>0</v>
      </c>
      <c r="F547" s="42">
        <v>0</v>
      </c>
      <c r="G547" s="144">
        <v>0</v>
      </c>
      <c r="H547" s="44">
        <v>0</v>
      </c>
      <c r="I547" s="104"/>
      <c r="J547" s="104"/>
      <c r="P547" s="104"/>
      <c r="Q547" s="104"/>
      <c r="R547" s="104"/>
      <c r="S547" s="104"/>
      <c r="T547" s="104"/>
      <c r="U547" s="104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</row>
    <row r="548" spans="1:62" s="78" customFormat="1" ht="12.75" customHeight="1">
      <c r="A548" s="46" t="s">
        <v>31</v>
      </c>
      <c r="B548" s="47">
        <v>0</v>
      </c>
      <c r="C548" s="47">
        <v>0</v>
      </c>
      <c r="D548" s="47">
        <v>0</v>
      </c>
      <c r="E548" s="145">
        <v>0</v>
      </c>
      <c r="F548" s="47">
        <v>0</v>
      </c>
      <c r="G548" s="145">
        <v>0</v>
      </c>
      <c r="H548" s="48">
        <v>0</v>
      </c>
      <c r="I548" s="104"/>
      <c r="J548" s="104"/>
      <c r="P548" s="104"/>
      <c r="Q548" s="104"/>
      <c r="R548" s="104"/>
      <c r="S548" s="104"/>
      <c r="T548" s="104"/>
      <c r="U548" s="104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</row>
    <row r="549" spans="1:62" s="78" customFormat="1" ht="12.75" customHeight="1">
      <c r="A549" s="41" t="s">
        <v>32</v>
      </c>
      <c r="B549" s="42">
        <v>0</v>
      </c>
      <c r="C549" s="42">
        <v>0</v>
      </c>
      <c r="D549" s="42">
        <v>0</v>
      </c>
      <c r="E549" s="144">
        <v>0</v>
      </c>
      <c r="F549" s="42">
        <v>0</v>
      </c>
      <c r="G549" s="144">
        <v>0</v>
      </c>
      <c r="H549" s="44">
        <v>0</v>
      </c>
      <c r="I549" s="104"/>
      <c r="J549" s="104"/>
      <c r="P549" s="104"/>
      <c r="Q549" s="104"/>
      <c r="R549" s="104"/>
      <c r="S549" s="104"/>
      <c r="T549" s="104"/>
      <c r="U549" s="104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</row>
    <row r="550" spans="1:62" s="78" customFormat="1" ht="12.75" customHeight="1">
      <c r="A550" s="45" t="s">
        <v>33</v>
      </c>
      <c r="B550" s="42">
        <v>0</v>
      </c>
      <c r="C550" s="42">
        <v>0</v>
      </c>
      <c r="D550" s="42">
        <v>0</v>
      </c>
      <c r="E550" s="144">
        <v>0</v>
      </c>
      <c r="F550" s="42">
        <v>0</v>
      </c>
      <c r="G550" s="144">
        <v>0</v>
      </c>
      <c r="H550" s="44">
        <v>0</v>
      </c>
      <c r="I550" s="104"/>
      <c r="J550" s="104"/>
      <c r="P550" s="104"/>
      <c r="Q550" s="104"/>
      <c r="R550" s="104"/>
      <c r="S550" s="104"/>
      <c r="T550" s="104"/>
      <c r="U550" s="104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</row>
    <row r="551" spans="1:62" s="78" customFormat="1" ht="12.75" customHeight="1">
      <c r="A551" s="45" t="s">
        <v>34</v>
      </c>
      <c r="B551" s="42">
        <v>0</v>
      </c>
      <c r="C551" s="42">
        <v>0</v>
      </c>
      <c r="D551" s="42">
        <v>0</v>
      </c>
      <c r="E551" s="144">
        <v>0</v>
      </c>
      <c r="F551" s="42">
        <v>0</v>
      </c>
      <c r="G551" s="144">
        <v>0</v>
      </c>
      <c r="H551" s="44">
        <v>0</v>
      </c>
      <c r="I551" s="104"/>
      <c r="J551" s="104"/>
      <c r="P551" s="104"/>
      <c r="Q551" s="104"/>
      <c r="R551" s="104"/>
      <c r="S551" s="104"/>
      <c r="T551" s="104"/>
      <c r="U551" s="104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</row>
    <row r="552" spans="1:62" s="78" customFormat="1" ht="12.75" customHeight="1">
      <c r="A552" s="45" t="s">
        <v>35</v>
      </c>
      <c r="B552" s="42">
        <v>0</v>
      </c>
      <c r="C552" s="42">
        <v>0</v>
      </c>
      <c r="D552" s="42">
        <v>0</v>
      </c>
      <c r="E552" s="144">
        <v>0</v>
      </c>
      <c r="F552" s="42">
        <v>0</v>
      </c>
      <c r="G552" s="144">
        <v>0</v>
      </c>
      <c r="H552" s="44">
        <v>0</v>
      </c>
      <c r="I552" s="104"/>
      <c r="J552" s="104"/>
      <c r="P552" s="104"/>
      <c r="Q552" s="104"/>
      <c r="R552" s="104"/>
      <c r="S552" s="104"/>
      <c r="T552" s="104"/>
      <c r="U552" s="104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</row>
    <row r="553" spans="1:62" s="78" customFormat="1" ht="12.75" customHeight="1">
      <c r="A553" s="46" t="s">
        <v>36</v>
      </c>
      <c r="B553" s="47">
        <v>0</v>
      </c>
      <c r="C553" s="47">
        <v>0</v>
      </c>
      <c r="D553" s="47">
        <v>0</v>
      </c>
      <c r="E553" s="145">
        <v>0</v>
      </c>
      <c r="F553" s="47">
        <v>0</v>
      </c>
      <c r="G553" s="145">
        <v>0</v>
      </c>
      <c r="H553" s="48">
        <v>0</v>
      </c>
      <c r="I553" s="104"/>
      <c r="J553" s="104"/>
      <c r="P553" s="104"/>
      <c r="Q553" s="104"/>
      <c r="R553" s="104"/>
      <c r="S553" s="104"/>
      <c r="T553" s="104"/>
      <c r="U553" s="104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</row>
    <row r="554" spans="1:62" s="78" customFormat="1" ht="12.75" customHeight="1">
      <c r="A554" s="41" t="s">
        <v>37</v>
      </c>
      <c r="B554" s="42">
        <v>0</v>
      </c>
      <c r="C554" s="42">
        <v>0</v>
      </c>
      <c r="D554" s="42">
        <v>0</v>
      </c>
      <c r="E554" s="144">
        <v>0</v>
      </c>
      <c r="F554" s="42">
        <v>0</v>
      </c>
      <c r="G554" s="144">
        <v>0</v>
      </c>
      <c r="H554" s="44">
        <v>0</v>
      </c>
      <c r="I554" s="104"/>
      <c r="J554" s="104"/>
      <c r="P554" s="104"/>
      <c r="Q554" s="104"/>
      <c r="R554" s="104"/>
      <c r="S554" s="104"/>
      <c r="T554" s="104"/>
      <c r="U554" s="10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</row>
    <row r="555" spans="1:62" s="78" customFormat="1" ht="12.75" customHeight="1">
      <c r="A555" s="45" t="s">
        <v>38</v>
      </c>
      <c r="B555" s="42">
        <v>0</v>
      </c>
      <c r="C555" s="42">
        <v>0</v>
      </c>
      <c r="D555" s="42">
        <v>0</v>
      </c>
      <c r="E555" s="144">
        <v>0</v>
      </c>
      <c r="F555" s="42">
        <v>0</v>
      </c>
      <c r="G555" s="144">
        <v>0</v>
      </c>
      <c r="H555" s="44">
        <v>0</v>
      </c>
      <c r="I555" s="104"/>
      <c r="J555" s="104"/>
      <c r="P555" s="104"/>
      <c r="Q555" s="104"/>
      <c r="R555" s="104"/>
      <c r="S555" s="104"/>
      <c r="T555" s="104"/>
      <c r="U555" s="104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</row>
    <row r="556" spans="1:62" s="78" customFormat="1" ht="12.75" customHeight="1">
      <c r="A556" s="45" t="s">
        <v>39</v>
      </c>
      <c r="B556" s="42">
        <v>0</v>
      </c>
      <c r="C556" s="42">
        <v>0</v>
      </c>
      <c r="D556" s="42">
        <v>0</v>
      </c>
      <c r="E556" s="144">
        <v>0</v>
      </c>
      <c r="F556" s="42">
        <v>0</v>
      </c>
      <c r="G556" s="144">
        <v>0</v>
      </c>
      <c r="H556" s="44">
        <v>0</v>
      </c>
      <c r="I556" s="104"/>
      <c r="J556" s="104"/>
      <c r="P556" s="104"/>
      <c r="Q556" s="104"/>
      <c r="R556" s="104"/>
      <c r="S556" s="104"/>
      <c r="T556" s="104"/>
      <c r="U556" s="104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</row>
    <row r="557" spans="1:62" s="78" customFormat="1" ht="12.75" customHeight="1">
      <c r="A557" s="45" t="s">
        <v>40</v>
      </c>
      <c r="B557" s="42">
        <v>0</v>
      </c>
      <c r="C557" s="42">
        <v>0</v>
      </c>
      <c r="D557" s="42">
        <v>0</v>
      </c>
      <c r="E557" s="144">
        <v>0</v>
      </c>
      <c r="F557" s="42">
        <v>0</v>
      </c>
      <c r="G557" s="144">
        <v>0</v>
      </c>
      <c r="H557" s="44">
        <v>0</v>
      </c>
      <c r="I557" s="104"/>
      <c r="J557" s="104"/>
      <c r="P557" s="104"/>
      <c r="Q557" s="104"/>
      <c r="R557" s="104"/>
      <c r="S557" s="104"/>
      <c r="T557" s="104"/>
      <c r="U557" s="104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</row>
    <row r="558" spans="1:62" s="78" customFormat="1" ht="12.75" customHeight="1">
      <c r="A558" s="46" t="s">
        <v>41</v>
      </c>
      <c r="B558" s="47">
        <v>0</v>
      </c>
      <c r="C558" s="47">
        <v>0</v>
      </c>
      <c r="D558" s="47">
        <v>0</v>
      </c>
      <c r="E558" s="145">
        <v>0</v>
      </c>
      <c r="F558" s="47">
        <v>0</v>
      </c>
      <c r="G558" s="145">
        <v>0</v>
      </c>
      <c r="H558" s="48">
        <v>0</v>
      </c>
      <c r="I558" s="104"/>
      <c r="J558" s="104"/>
      <c r="P558" s="104"/>
      <c r="Q558" s="104"/>
      <c r="R558" s="104"/>
      <c r="S558" s="104"/>
      <c r="T558" s="104"/>
      <c r="U558" s="104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</row>
    <row r="559" spans="1:62" s="78" customFormat="1" ht="12.75" customHeight="1">
      <c r="A559" s="41" t="s">
        <v>42</v>
      </c>
      <c r="B559" s="42">
        <v>0</v>
      </c>
      <c r="C559" s="42">
        <v>0</v>
      </c>
      <c r="D559" s="42">
        <v>0</v>
      </c>
      <c r="E559" s="144">
        <v>0</v>
      </c>
      <c r="F559" s="42">
        <v>0</v>
      </c>
      <c r="G559" s="144">
        <v>0</v>
      </c>
      <c r="H559" s="44">
        <v>0</v>
      </c>
      <c r="I559" s="104"/>
      <c r="J559" s="104"/>
      <c r="P559" s="104"/>
      <c r="Q559" s="104"/>
      <c r="R559" s="104"/>
      <c r="S559" s="104"/>
      <c r="T559" s="104"/>
      <c r="U559" s="104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</row>
    <row r="560" spans="1:62" s="78" customFormat="1" ht="12.75" customHeight="1">
      <c r="A560" s="45" t="s">
        <v>43</v>
      </c>
      <c r="B560" s="42">
        <v>0</v>
      </c>
      <c r="C560" s="42">
        <v>0</v>
      </c>
      <c r="D560" s="42">
        <v>0</v>
      </c>
      <c r="E560" s="144">
        <v>0</v>
      </c>
      <c r="F560" s="42">
        <v>0</v>
      </c>
      <c r="G560" s="144">
        <v>0</v>
      </c>
      <c r="H560" s="44">
        <v>0</v>
      </c>
      <c r="I560" s="104"/>
      <c r="J560" s="104"/>
      <c r="P560" s="104"/>
      <c r="Q560" s="104"/>
      <c r="R560" s="104"/>
      <c r="S560" s="104"/>
      <c r="T560" s="104"/>
      <c r="U560" s="104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</row>
    <row r="561" spans="1:62" s="78" customFormat="1" ht="12.75" customHeight="1">
      <c r="A561" s="45" t="s">
        <v>44</v>
      </c>
      <c r="B561" s="42">
        <v>0</v>
      </c>
      <c r="C561" s="42">
        <v>0</v>
      </c>
      <c r="D561" s="42">
        <v>0</v>
      </c>
      <c r="E561" s="144">
        <v>0</v>
      </c>
      <c r="F561" s="42">
        <v>0</v>
      </c>
      <c r="G561" s="144">
        <v>0</v>
      </c>
      <c r="H561" s="44">
        <v>0</v>
      </c>
      <c r="I561" s="104"/>
      <c r="J561" s="104"/>
      <c r="P561" s="104"/>
      <c r="Q561" s="104"/>
      <c r="R561" s="104"/>
      <c r="S561" s="104"/>
      <c r="T561" s="104"/>
      <c r="U561" s="104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</row>
    <row r="562" spans="1:62" s="78" customFormat="1" ht="12.75" customHeight="1">
      <c r="A562" s="45" t="s">
        <v>45</v>
      </c>
      <c r="B562" s="42">
        <v>0</v>
      </c>
      <c r="C562" s="42">
        <v>0</v>
      </c>
      <c r="D562" s="42">
        <v>0</v>
      </c>
      <c r="E562" s="144">
        <v>0</v>
      </c>
      <c r="F562" s="42">
        <v>0</v>
      </c>
      <c r="G562" s="144">
        <v>0</v>
      </c>
      <c r="H562" s="44">
        <v>0</v>
      </c>
      <c r="I562" s="104"/>
      <c r="J562" s="104"/>
      <c r="P562" s="104"/>
      <c r="Q562" s="104"/>
      <c r="R562" s="104"/>
      <c r="S562" s="104"/>
      <c r="T562" s="104"/>
      <c r="U562" s="104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</row>
    <row r="563" spans="1:62" s="78" customFormat="1" ht="12.75" customHeight="1">
      <c r="A563" s="46" t="s">
        <v>46</v>
      </c>
      <c r="B563" s="47">
        <v>0</v>
      </c>
      <c r="C563" s="47">
        <v>0</v>
      </c>
      <c r="D563" s="47">
        <v>0</v>
      </c>
      <c r="E563" s="145">
        <v>0</v>
      </c>
      <c r="F563" s="47">
        <v>0</v>
      </c>
      <c r="G563" s="145">
        <v>0</v>
      </c>
      <c r="H563" s="48">
        <v>0</v>
      </c>
      <c r="I563" s="104"/>
      <c r="J563" s="104"/>
      <c r="P563" s="104"/>
      <c r="Q563" s="104"/>
      <c r="R563" s="104"/>
      <c r="S563" s="104"/>
      <c r="T563" s="104"/>
      <c r="U563" s="104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</row>
    <row r="564" spans="1:62" s="78" customFormat="1" ht="12.75" customHeight="1">
      <c r="A564" s="45" t="s">
        <v>47</v>
      </c>
      <c r="B564" s="42">
        <v>0</v>
      </c>
      <c r="C564" s="42">
        <v>0</v>
      </c>
      <c r="D564" s="42">
        <v>0</v>
      </c>
      <c r="E564" s="144">
        <v>0</v>
      </c>
      <c r="F564" s="42">
        <v>0</v>
      </c>
      <c r="G564" s="144">
        <v>0</v>
      </c>
      <c r="H564" s="44">
        <v>0</v>
      </c>
      <c r="I564" s="104"/>
      <c r="J564" s="104"/>
      <c r="P564" s="104"/>
      <c r="Q564" s="104"/>
      <c r="R564" s="104"/>
      <c r="S564" s="104"/>
      <c r="T564" s="104"/>
      <c r="U564" s="10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</row>
    <row r="565" spans="1:62" s="78" customFormat="1" ht="12.75" customHeight="1">
      <c r="A565" s="49" t="s">
        <v>48</v>
      </c>
      <c r="B565" s="50">
        <v>0</v>
      </c>
      <c r="C565" s="50">
        <v>0</v>
      </c>
      <c r="D565" s="50">
        <v>0</v>
      </c>
      <c r="E565" s="146">
        <v>0</v>
      </c>
      <c r="F565" s="50">
        <v>0</v>
      </c>
      <c r="G565" s="146">
        <v>0</v>
      </c>
      <c r="H565" s="51">
        <v>0</v>
      </c>
      <c r="I565" s="104"/>
      <c r="J565" s="104"/>
      <c r="P565" s="104"/>
      <c r="Q565" s="104"/>
      <c r="R565" s="104"/>
      <c r="S565" s="104"/>
      <c r="T565" s="104"/>
      <c r="U565" s="104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</row>
    <row r="566" spans="1:59" s="78" customFormat="1" ht="12.75" customHeight="1">
      <c r="A566" s="57"/>
      <c r="B566" s="55"/>
      <c r="C566" s="55"/>
      <c r="D566" s="55"/>
      <c r="E566" s="55"/>
      <c r="F566" s="55"/>
      <c r="G566" s="55"/>
      <c r="H566" s="55"/>
      <c r="I566" s="55"/>
      <c r="J566" s="55"/>
      <c r="P566" s="56"/>
      <c r="Q566" s="55"/>
      <c r="R566" s="58"/>
      <c r="S566"/>
      <c r="T566" s="121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</row>
    <row r="567" spans="1:59" s="78" customFormat="1" ht="12.75" customHeight="1">
      <c r="A567" s="57"/>
      <c r="B567" s="55"/>
      <c r="C567" s="55"/>
      <c r="D567" s="55"/>
      <c r="E567" s="55"/>
      <c r="F567" s="55"/>
      <c r="G567" s="55"/>
      <c r="H567" s="55"/>
      <c r="I567" s="55"/>
      <c r="J567" s="55"/>
      <c r="P567" s="56"/>
      <c r="Q567" s="55"/>
      <c r="R567" s="58"/>
      <c r="S567"/>
      <c r="T567" s="121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</row>
    <row r="568" spans="1:59" s="78" customFormat="1" ht="12.75" customHeight="1">
      <c r="A568" s="57"/>
      <c r="B568" s="55"/>
      <c r="C568" s="55"/>
      <c r="D568" s="55"/>
      <c r="E568" s="55"/>
      <c r="F568" s="55"/>
      <c r="G568" s="55"/>
      <c r="H568" s="55"/>
      <c r="I568" s="55"/>
      <c r="J568" s="55"/>
      <c r="P568" s="56"/>
      <c r="Q568" s="55"/>
      <c r="R568" s="58"/>
      <c r="S568"/>
      <c r="T568" s="121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</row>
    <row r="569" spans="1:59" s="78" customFormat="1" ht="12.75" customHeight="1">
      <c r="A569" s="57"/>
      <c r="B569" s="55"/>
      <c r="C569" s="55"/>
      <c r="D569" s="55"/>
      <c r="E569" s="55"/>
      <c r="F569" s="55"/>
      <c r="G569" s="55"/>
      <c r="H569" s="55"/>
      <c r="I569" s="55"/>
      <c r="P569" s="56"/>
      <c r="Q569" s="55"/>
      <c r="R569" s="58"/>
      <c r="S569"/>
      <c r="T569" s="121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</row>
    <row r="570" spans="1:59" s="78" customFormat="1" ht="12.75" customHeight="1">
      <c r="A570" s="57"/>
      <c r="B570" s="55"/>
      <c r="C570" s="55"/>
      <c r="D570" s="55"/>
      <c r="E570" s="55"/>
      <c r="F570" s="55"/>
      <c r="G570" s="55"/>
      <c r="H570" s="55"/>
      <c r="I570" s="55"/>
      <c r="P570" s="56"/>
      <c r="Q570" s="55"/>
      <c r="R570" s="58"/>
      <c r="S570"/>
      <c r="T570" s="121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</row>
    <row r="571" spans="1:59" s="5" customFormat="1" ht="12.75" customHeight="1">
      <c r="A571" s="116" t="s">
        <v>52</v>
      </c>
      <c r="B571" s="55"/>
      <c r="C571" s="55"/>
      <c r="D571" s="55"/>
      <c r="E571" s="55"/>
      <c r="F571" s="55"/>
      <c r="G571" s="55"/>
      <c r="H571" s="55"/>
      <c r="I571" s="55"/>
      <c r="P571" s="56"/>
      <c r="Q571" s="55"/>
      <c r="R571" s="58"/>
      <c r="S571" s="117"/>
      <c r="T571" s="152"/>
      <c r="U571" s="117"/>
      <c r="V571" s="117"/>
      <c r="W571" s="117"/>
      <c r="X571" s="117"/>
      <c r="Y571" s="117"/>
      <c r="Z571" s="117"/>
      <c r="AA571" s="117"/>
      <c r="AB571" s="117"/>
      <c r="AC571" s="117"/>
      <c r="AD571" s="117"/>
      <c r="AE571" s="117"/>
      <c r="AF571" s="117"/>
      <c r="AG571" s="117"/>
      <c r="AH571" s="117"/>
      <c r="AI571" s="117"/>
      <c r="AJ571" s="117"/>
      <c r="AK571" s="117"/>
      <c r="AL571" s="117"/>
      <c r="AM571" s="117"/>
      <c r="AN571" s="117"/>
      <c r="AO571" s="117"/>
      <c r="AP571" s="117"/>
      <c r="AQ571" s="117"/>
      <c r="AR571" s="117"/>
      <c r="AS571" s="117"/>
      <c r="AT571" s="117"/>
      <c r="AU571" s="117"/>
      <c r="AV571" s="117"/>
      <c r="AW571" s="117"/>
      <c r="AX571" s="117"/>
      <c r="AY571" s="117"/>
      <c r="AZ571" s="117"/>
      <c r="BA571" s="117"/>
      <c r="BB571" s="117"/>
      <c r="BC571" s="117"/>
      <c r="BD571" s="117"/>
      <c r="BE571" s="117"/>
      <c r="BF571" s="117"/>
      <c r="BG571" s="117"/>
    </row>
    <row r="572" spans="2:57" s="5" customFormat="1" ht="12.75" customHeight="1">
      <c r="B572" s="11" t="s">
        <v>332</v>
      </c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17"/>
      <c r="T572" s="152"/>
      <c r="U572" s="117"/>
      <c r="V572" s="117"/>
      <c r="W572" s="117"/>
      <c r="X572" s="117"/>
      <c r="Y572" s="117"/>
      <c r="Z572" s="117"/>
      <c r="AA572" s="117"/>
      <c r="AB572" s="117"/>
      <c r="AC572" s="117"/>
      <c r="AD572" s="117"/>
      <c r="AE572" s="117"/>
      <c r="AF572" s="117"/>
      <c r="AG572" s="117"/>
      <c r="AH572" s="117"/>
      <c r="AI572" s="117"/>
      <c r="AJ572" s="117"/>
      <c r="AK572" s="117"/>
      <c r="AL572" s="117"/>
      <c r="AM572" s="117"/>
      <c r="AN572" s="117"/>
      <c r="AO572" s="117"/>
      <c r="AP572" s="117"/>
      <c r="AQ572" s="117"/>
      <c r="AR572" s="117"/>
      <c r="AS572" s="117"/>
      <c r="AT572" s="117"/>
      <c r="AU572" s="117"/>
      <c r="AV572" s="117"/>
      <c r="AW572" s="117"/>
      <c r="AX572" s="117"/>
      <c r="AY572" s="117"/>
      <c r="AZ572" s="117"/>
      <c r="BA572" s="117"/>
      <c r="BB572" s="117"/>
      <c r="BC572" s="117"/>
      <c r="BD572" s="117"/>
      <c r="BE572" s="117"/>
    </row>
    <row r="573" spans="1:59" s="78" customFormat="1" ht="12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N573" s="13"/>
      <c r="O573" s="13"/>
      <c r="P573" s="13"/>
      <c r="Q573" s="157" t="s">
        <v>419</v>
      </c>
      <c r="R573" s="157"/>
      <c r="S573"/>
      <c r="T573" s="121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</row>
    <row r="574" spans="1:59" s="78" customFormat="1" ht="12.75" customHeight="1">
      <c r="A574" s="15"/>
      <c r="B574" s="61"/>
      <c r="C574" s="69"/>
      <c r="D574" s="69"/>
      <c r="E574" s="69"/>
      <c r="F574" s="69"/>
      <c r="G574" s="69"/>
      <c r="H574" s="69"/>
      <c r="I574" s="61"/>
      <c r="J574" s="61"/>
      <c r="K574" s="61"/>
      <c r="L574" s="61"/>
      <c r="M574" s="61"/>
      <c r="N574" s="61"/>
      <c r="O574" s="61"/>
      <c r="P574" s="61"/>
      <c r="Q574" s="61"/>
      <c r="R574" s="19"/>
      <c r="S574"/>
      <c r="T574" s="153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</row>
    <row r="575" spans="1:59" s="78" customFormat="1" ht="12.75" customHeight="1">
      <c r="A575" s="20" t="s">
        <v>0</v>
      </c>
      <c r="B575" s="63"/>
      <c r="C575" s="70"/>
      <c r="D575" s="70"/>
      <c r="E575" s="70"/>
      <c r="F575" s="71" t="s">
        <v>334</v>
      </c>
      <c r="G575" s="71"/>
      <c r="H575" s="71"/>
      <c r="I575" s="22"/>
      <c r="J575" s="22"/>
      <c r="K575" s="22"/>
      <c r="L575" s="22"/>
      <c r="M575" s="22"/>
      <c r="N575" s="22"/>
      <c r="O575" s="63"/>
      <c r="P575" s="63"/>
      <c r="Q575" s="63"/>
      <c r="R575" s="25"/>
      <c r="S575"/>
      <c r="T575" s="153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</row>
    <row r="576" spans="1:59" s="78" customFormat="1" ht="12.75" customHeight="1">
      <c r="A576" s="26"/>
      <c r="B576" s="22" t="s">
        <v>54</v>
      </c>
      <c r="C576" s="71" t="s">
        <v>335</v>
      </c>
      <c r="D576" s="71" t="s">
        <v>336</v>
      </c>
      <c r="E576" s="71" t="s">
        <v>337</v>
      </c>
      <c r="F576" s="71" t="s">
        <v>338</v>
      </c>
      <c r="G576" s="71" t="s">
        <v>339</v>
      </c>
      <c r="H576" s="71" t="s">
        <v>340</v>
      </c>
      <c r="I576" s="22" t="s">
        <v>341</v>
      </c>
      <c r="J576" s="65" t="s">
        <v>342</v>
      </c>
      <c r="K576" s="65" t="s">
        <v>343</v>
      </c>
      <c r="L576" s="22" t="s">
        <v>344</v>
      </c>
      <c r="M576" s="22" t="s">
        <v>345</v>
      </c>
      <c r="N576" s="22" t="s">
        <v>346</v>
      </c>
      <c r="O576" s="65" t="s">
        <v>347</v>
      </c>
      <c r="P576" s="65" t="s">
        <v>348</v>
      </c>
      <c r="Q576" s="65" t="s">
        <v>349</v>
      </c>
      <c r="R576" s="72" t="s">
        <v>353</v>
      </c>
      <c r="S576"/>
      <c r="T576" s="154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</row>
    <row r="577" spans="1:59" s="78" customFormat="1" ht="12.75" customHeight="1">
      <c r="A577" s="29" t="s">
        <v>50</v>
      </c>
      <c r="B577" s="63"/>
      <c r="C577" s="70"/>
      <c r="D577" s="70"/>
      <c r="E577" s="70"/>
      <c r="F577" s="71" t="s">
        <v>350</v>
      </c>
      <c r="G577" s="71"/>
      <c r="H577" s="71"/>
      <c r="I577" s="22"/>
      <c r="J577" s="22"/>
      <c r="K577" s="22"/>
      <c r="L577" s="22" t="s">
        <v>351</v>
      </c>
      <c r="M577" s="22" t="s">
        <v>350</v>
      </c>
      <c r="N577" s="22" t="s">
        <v>350</v>
      </c>
      <c r="O577" s="22"/>
      <c r="P577" s="63"/>
      <c r="Q577" s="63"/>
      <c r="R577" s="25"/>
      <c r="S577"/>
      <c r="T577" s="155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</row>
    <row r="578" spans="1:59" s="78" customFormat="1" ht="12.75" customHeight="1">
      <c r="A578" s="29" t="s">
        <v>51</v>
      </c>
      <c r="B578" s="66"/>
      <c r="C578" s="73"/>
      <c r="D578" s="73"/>
      <c r="E578" s="73"/>
      <c r="F578" s="73"/>
      <c r="G578" s="73"/>
      <c r="H578" s="73"/>
      <c r="I578" s="66"/>
      <c r="J578" s="66"/>
      <c r="K578" s="66"/>
      <c r="L578" s="66"/>
      <c r="M578" s="66"/>
      <c r="N578" s="66"/>
      <c r="O578" s="66"/>
      <c r="P578" s="66"/>
      <c r="Q578" s="66"/>
      <c r="R578" s="36"/>
      <c r="S578"/>
      <c r="T578" s="153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</row>
    <row r="579" spans="1:59" s="78" customFormat="1" ht="12.75" customHeight="1">
      <c r="A579" s="37" t="s">
        <v>71</v>
      </c>
      <c r="B579" s="2">
        <v>3067</v>
      </c>
      <c r="C579" s="2">
        <v>212</v>
      </c>
      <c r="D579" s="2">
        <v>2</v>
      </c>
      <c r="E579" s="2">
        <v>79</v>
      </c>
      <c r="F579" s="2"/>
      <c r="G579" s="2">
        <v>86</v>
      </c>
      <c r="H579" s="2">
        <v>209</v>
      </c>
      <c r="I579" s="2">
        <v>197</v>
      </c>
      <c r="J579" s="2"/>
      <c r="K579" s="2">
        <v>17</v>
      </c>
      <c r="L579" s="2"/>
      <c r="M579" s="2">
        <v>9</v>
      </c>
      <c r="N579" s="2">
        <v>252</v>
      </c>
      <c r="O579" s="2" t="s">
        <v>371</v>
      </c>
      <c r="P579" s="2">
        <v>16</v>
      </c>
      <c r="Q579" s="2">
        <v>31</v>
      </c>
      <c r="R579" s="39">
        <v>4</v>
      </c>
      <c r="S579"/>
      <c r="T579" s="9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</row>
    <row r="580" spans="1:59" s="78" customFormat="1" ht="12.75" customHeight="1">
      <c r="A580" s="37" t="s">
        <v>1</v>
      </c>
      <c r="B580" s="4">
        <v>4963</v>
      </c>
      <c r="C580" s="4">
        <v>137</v>
      </c>
      <c r="D580" s="4">
        <v>43</v>
      </c>
      <c r="E580" s="4">
        <v>81</v>
      </c>
      <c r="F580" s="4"/>
      <c r="G580" s="4">
        <v>132</v>
      </c>
      <c r="H580" s="4">
        <v>49</v>
      </c>
      <c r="I580" s="4">
        <v>272</v>
      </c>
      <c r="J580" s="4"/>
      <c r="K580" s="4">
        <v>56</v>
      </c>
      <c r="L580" s="4"/>
      <c r="M580" s="4">
        <v>39</v>
      </c>
      <c r="N580" s="4">
        <v>272</v>
      </c>
      <c r="O580" s="4">
        <v>5</v>
      </c>
      <c r="P580" s="4">
        <v>24</v>
      </c>
      <c r="Q580" s="4">
        <v>85</v>
      </c>
      <c r="R580" s="40">
        <v>6</v>
      </c>
      <c r="S580"/>
      <c r="T580" s="99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</row>
    <row r="581" spans="1:59" s="86" customFormat="1" ht="12.75" customHeight="1">
      <c r="A581" s="37" t="s">
        <v>2</v>
      </c>
      <c r="B581" s="118">
        <f aca="true" t="shared" si="10" ref="B581:N581">SUM(B582:B628)</f>
        <v>2063</v>
      </c>
      <c r="C581" s="118">
        <f t="shared" si="10"/>
        <v>26</v>
      </c>
      <c r="D581" s="118">
        <f t="shared" si="10"/>
        <v>6</v>
      </c>
      <c r="E581" s="118">
        <f t="shared" si="10"/>
        <v>60</v>
      </c>
      <c r="F581" s="118">
        <f t="shared" si="10"/>
        <v>12</v>
      </c>
      <c r="G581" s="118">
        <f t="shared" si="10"/>
        <v>48</v>
      </c>
      <c r="H581" s="118">
        <f t="shared" si="10"/>
        <v>33</v>
      </c>
      <c r="I581" s="118">
        <f t="shared" si="10"/>
        <v>151</v>
      </c>
      <c r="J581" s="118">
        <f t="shared" si="10"/>
        <v>13</v>
      </c>
      <c r="K581" s="118">
        <f t="shared" si="10"/>
        <v>6</v>
      </c>
      <c r="L581" s="118">
        <f t="shared" si="10"/>
        <v>4</v>
      </c>
      <c r="M581" s="118">
        <f t="shared" si="10"/>
        <v>15</v>
      </c>
      <c r="N581" s="118">
        <f t="shared" si="10"/>
        <v>77</v>
      </c>
      <c r="O581" s="118">
        <v>2</v>
      </c>
      <c r="P581" s="118">
        <v>18</v>
      </c>
      <c r="Q581" s="118">
        <v>33</v>
      </c>
      <c r="R581" s="119">
        <v>3</v>
      </c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20"/>
      <c r="AV581" s="120"/>
      <c r="AW581" s="120"/>
      <c r="AX581" s="120"/>
      <c r="AY581" s="120"/>
      <c r="AZ581" s="121"/>
      <c r="BA581" s="121"/>
      <c r="BB581" s="121"/>
      <c r="BC581" s="121"/>
      <c r="BD581" s="121"/>
      <c r="BE581" s="121"/>
      <c r="BF581" s="121"/>
      <c r="BG581" s="121"/>
    </row>
    <row r="582" spans="1:59" s="78" customFormat="1" ht="12.75" customHeight="1">
      <c r="A582" s="41" t="s">
        <v>3</v>
      </c>
      <c r="B582" s="42">
        <f aca="true" t="shared" si="11" ref="B582:B626">SUM(C582:R582)+SUM(B645:R645)+R708</f>
        <v>305</v>
      </c>
      <c r="C582" s="42">
        <v>0</v>
      </c>
      <c r="D582" s="42">
        <v>0</v>
      </c>
      <c r="E582" s="42">
        <v>44</v>
      </c>
      <c r="F582" s="42">
        <v>0</v>
      </c>
      <c r="G582" s="42">
        <v>25</v>
      </c>
      <c r="H582" s="42">
        <v>0</v>
      </c>
      <c r="I582" s="42">
        <v>4</v>
      </c>
      <c r="J582" s="42">
        <v>0</v>
      </c>
      <c r="K582" s="42">
        <v>0</v>
      </c>
      <c r="L582" s="42">
        <v>1</v>
      </c>
      <c r="M582" s="42">
        <v>0</v>
      </c>
      <c r="N582" s="42">
        <v>5</v>
      </c>
      <c r="O582" s="42">
        <v>0</v>
      </c>
      <c r="P582" s="42">
        <v>0</v>
      </c>
      <c r="Q582" s="42">
        <v>17</v>
      </c>
      <c r="R582" s="44">
        <v>0</v>
      </c>
      <c r="S582"/>
      <c r="T582" s="104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</row>
    <row r="583" spans="1:59" s="78" customFormat="1" ht="12.75" customHeight="1">
      <c r="A583" s="45" t="s">
        <v>4</v>
      </c>
      <c r="B583" s="42">
        <f t="shared" si="11"/>
        <v>60</v>
      </c>
      <c r="C583" s="42">
        <v>0</v>
      </c>
      <c r="D583" s="42">
        <v>0</v>
      </c>
      <c r="E583" s="42">
        <v>0</v>
      </c>
      <c r="F583" s="42">
        <v>0</v>
      </c>
      <c r="G583" s="42">
        <v>0</v>
      </c>
      <c r="H583" s="42">
        <v>0</v>
      </c>
      <c r="I583" s="42">
        <v>0</v>
      </c>
      <c r="J583" s="42">
        <v>0</v>
      </c>
      <c r="K583" s="42">
        <v>0</v>
      </c>
      <c r="L583" s="42">
        <v>0</v>
      </c>
      <c r="M583" s="42">
        <v>0</v>
      </c>
      <c r="N583" s="42">
        <v>0</v>
      </c>
      <c r="O583" s="42">
        <v>0</v>
      </c>
      <c r="P583" s="42">
        <v>0</v>
      </c>
      <c r="Q583" s="42">
        <v>0</v>
      </c>
      <c r="R583" s="44">
        <v>0</v>
      </c>
      <c r="S583"/>
      <c r="T583" s="104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</row>
    <row r="584" spans="1:59" s="78" customFormat="1" ht="12.75" customHeight="1">
      <c r="A584" s="45" t="s">
        <v>5</v>
      </c>
      <c r="B584" s="42">
        <f t="shared" si="11"/>
        <v>0</v>
      </c>
      <c r="C584" s="42">
        <v>0</v>
      </c>
      <c r="D584" s="42">
        <v>0</v>
      </c>
      <c r="E584" s="42">
        <v>0</v>
      </c>
      <c r="F584" s="42">
        <v>0</v>
      </c>
      <c r="G584" s="42">
        <v>0</v>
      </c>
      <c r="H584" s="42">
        <v>0</v>
      </c>
      <c r="I584" s="42">
        <v>0</v>
      </c>
      <c r="J584" s="42">
        <v>0</v>
      </c>
      <c r="K584" s="42">
        <v>0</v>
      </c>
      <c r="L584" s="42">
        <v>0</v>
      </c>
      <c r="M584" s="42">
        <v>0</v>
      </c>
      <c r="N584" s="42">
        <v>0</v>
      </c>
      <c r="O584" s="42">
        <v>0</v>
      </c>
      <c r="P584" s="42">
        <v>0</v>
      </c>
      <c r="Q584" s="42">
        <v>0</v>
      </c>
      <c r="R584" s="44">
        <v>0</v>
      </c>
      <c r="S584"/>
      <c r="T584" s="10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</row>
    <row r="585" spans="1:59" s="78" customFormat="1" ht="12.75" customHeight="1">
      <c r="A585" s="45" t="s">
        <v>6</v>
      </c>
      <c r="B585" s="42">
        <f t="shared" si="11"/>
        <v>4</v>
      </c>
      <c r="C585" s="42">
        <v>0</v>
      </c>
      <c r="D585" s="42">
        <v>0</v>
      </c>
      <c r="E585" s="42">
        <v>0</v>
      </c>
      <c r="F585" s="42">
        <v>0</v>
      </c>
      <c r="G585" s="42">
        <v>0</v>
      </c>
      <c r="H585" s="42">
        <v>0</v>
      </c>
      <c r="I585" s="42">
        <v>0</v>
      </c>
      <c r="J585" s="42">
        <v>0</v>
      </c>
      <c r="K585" s="42">
        <v>0</v>
      </c>
      <c r="L585" s="42">
        <v>0</v>
      </c>
      <c r="M585" s="42">
        <v>1</v>
      </c>
      <c r="N585" s="42">
        <v>0</v>
      </c>
      <c r="O585" s="42">
        <v>0</v>
      </c>
      <c r="P585" s="42">
        <v>0</v>
      </c>
      <c r="Q585" s="42">
        <v>0</v>
      </c>
      <c r="R585" s="44">
        <v>0</v>
      </c>
      <c r="S585"/>
      <c r="T585" s="104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</row>
    <row r="586" spans="1:59" s="78" customFormat="1" ht="12.75" customHeight="1">
      <c r="A586" s="46" t="s">
        <v>7</v>
      </c>
      <c r="B586" s="47">
        <f t="shared" si="11"/>
        <v>0</v>
      </c>
      <c r="C586" s="47">
        <v>0</v>
      </c>
      <c r="D586" s="47">
        <v>0</v>
      </c>
      <c r="E586" s="47">
        <v>0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8">
        <v>0</v>
      </c>
      <c r="S586"/>
      <c r="T586" s="104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</row>
    <row r="587" spans="1:59" s="78" customFormat="1" ht="12.75" customHeight="1">
      <c r="A587" s="41" t="s">
        <v>8</v>
      </c>
      <c r="B587" s="42">
        <f t="shared" si="11"/>
        <v>13</v>
      </c>
      <c r="C587" s="42">
        <v>0</v>
      </c>
      <c r="D587" s="42">
        <v>0</v>
      </c>
      <c r="E587" s="42">
        <v>1</v>
      </c>
      <c r="F587" s="42">
        <v>0</v>
      </c>
      <c r="G587" s="42">
        <v>0</v>
      </c>
      <c r="H587" s="42">
        <v>0</v>
      </c>
      <c r="I587" s="42">
        <v>0</v>
      </c>
      <c r="J587" s="42">
        <v>0</v>
      </c>
      <c r="K587" s="42">
        <v>0</v>
      </c>
      <c r="L587" s="42">
        <v>0</v>
      </c>
      <c r="M587" s="42">
        <v>2</v>
      </c>
      <c r="N587" s="42">
        <v>0</v>
      </c>
      <c r="O587" s="42">
        <v>0</v>
      </c>
      <c r="P587" s="42">
        <v>0</v>
      </c>
      <c r="Q587" s="42">
        <v>0</v>
      </c>
      <c r="R587" s="44">
        <v>0</v>
      </c>
      <c r="S587"/>
      <c r="T587" s="104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</row>
    <row r="588" spans="1:59" s="78" customFormat="1" ht="12.75" customHeight="1">
      <c r="A588" s="45" t="s">
        <v>9</v>
      </c>
      <c r="B588" s="42">
        <f t="shared" si="11"/>
        <v>24</v>
      </c>
      <c r="C588" s="42">
        <v>0</v>
      </c>
      <c r="D588" s="42">
        <v>0</v>
      </c>
      <c r="E588" s="42">
        <v>0</v>
      </c>
      <c r="F588" s="42">
        <v>0</v>
      </c>
      <c r="G588" s="42">
        <v>1</v>
      </c>
      <c r="H588" s="42">
        <v>0</v>
      </c>
      <c r="I588" s="42">
        <v>0</v>
      </c>
      <c r="J588" s="42">
        <v>0</v>
      </c>
      <c r="K588" s="42">
        <v>1</v>
      </c>
      <c r="L588" s="42">
        <v>0</v>
      </c>
      <c r="M588" s="42">
        <v>0</v>
      </c>
      <c r="N588" s="42">
        <v>0</v>
      </c>
      <c r="O588" s="42">
        <v>0</v>
      </c>
      <c r="P588" s="42">
        <v>0</v>
      </c>
      <c r="Q588" s="42">
        <v>4</v>
      </c>
      <c r="R588" s="44">
        <v>0</v>
      </c>
      <c r="S588"/>
      <c r="T588" s="104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</row>
    <row r="589" spans="1:59" s="78" customFormat="1" ht="12.75" customHeight="1">
      <c r="A589" s="45" t="s">
        <v>10</v>
      </c>
      <c r="B589" s="42">
        <f t="shared" si="11"/>
        <v>0</v>
      </c>
      <c r="C589" s="42">
        <v>0</v>
      </c>
      <c r="D589" s="42">
        <v>0</v>
      </c>
      <c r="E589" s="42">
        <v>0</v>
      </c>
      <c r="F589" s="42">
        <v>0</v>
      </c>
      <c r="G589" s="42">
        <v>0</v>
      </c>
      <c r="H589" s="42">
        <v>0</v>
      </c>
      <c r="I589" s="42">
        <v>0</v>
      </c>
      <c r="J589" s="42">
        <v>0</v>
      </c>
      <c r="K589" s="42">
        <v>0</v>
      </c>
      <c r="L589" s="42">
        <v>0</v>
      </c>
      <c r="M589" s="42">
        <v>0</v>
      </c>
      <c r="N589" s="42">
        <v>0</v>
      </c>
      <c r="O589" s="42">
        <v>0</v>
      </c>
      <c r="P589" s="42">
        <v>0</v>
      </c>
      <c r="Q589" s="42">
        <v>0</v>
      </c>
      <c r="R589" s="44">
        <v>0</v>
      </c>
      <c r="S589"/>
      <c r="T589" s="104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</row>
    <row r="590" spans="1:59" s="78" customFormat="1" ht="12.75" customHeight="1">
      <c r="A590" s="45" t="s">
        <v>11</v>
      </c>
      <c r="B590" s="42">
        <f t="shared" si="11"/>
        <v>25</v>
      </c>
      <c r="C590" s="42">
        <v>0</v>
      </c>
      <c r="D590" s="42">
        <v>3</v>
      </c>
      <c r="E590" s="42">
        <v>1</v>
      </c>
      <c r="F590" s="42">
        <v>0</v>
      </c>
      <c r="G590" s="42">
        <v>0</v>
      </c>
      <c r="H590" s="42">
        <v>0</v>
      </c>
      <c r="I590" s="42">
        <v>0</v>
      </c>
      <c r="J590" s="42">
        <v>0</v>
      </c>
      <c r="K590" s="42">
        <v>0</v>
      </c>
      <c r="L590" s="42">
        <v>0</v>
      </c>
      <c r="M590" s="42">
        <v>0</v>
      </c>
      <c r="N590" s="42">
        <v>0</v>
      </c>
      <c r="O590" s="42">
        <v>0</v>
      </c>
      <c r="P590" s="42">
        <v>0</v>
      </c>
      <c r="Q590" s="42">
        <v>0</v>
      </c>
      <c r="R590" s="44">
        <v>0</v>
      </c>
      <c r="S590"/>
      <c r="T590" s="104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</row>
    <row r="591" spans="1:59" s="78" customFormat="1" ht="12.75" customHeight="1">
      <c r="A591" s="46" t="s">
        <v>12</v>
      </c>
      <c r="B591" s="47">
        <f t="shared" si="11"/>
        <v>23</v>
      </c>
      <c r="C591" s="47" t="s">
        <v>396</v>
      </c>
      <c r="D591" s="47">
        <v>0</v>
      </c>
      <c r="E591" s="47">
        <v>5</v>
      </c>
      <c r="F591" s="47">
        <v>0</v>
      </c>
      <c r="G591" s="47">
        <v>0</v>
      </c>
      <c r="H591" s="47">
        <v>0</v>
      </c>
      <c r="I591" s="47">
        <v>1</v>
      </c>
      <c r="J591" s="47">
        <v>0</v>
      </c>
      <c r="K591" s="47">
        <v>0</v>
      </c>
      <c r="L591" s="47">
        <v>0</v>
      </c>
      <c r="M591" s="47">
        <v>0</v>
      </c>
      <c r="N591" s="47">
        <v>1</v>
      </c>
      <c r="O591" s="47">
        <v>0</v>
      </c>
      <c r="P591" s="47">
        <v>0</v>
      </c>
      <c r="Q591" s="47">
        <v>0</v>
      </c>
      <c r="R591" s="48">
        <v>0</v>
      </c>
      <c r="S591"/>
      <c r="T591" s="104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</row>
    <row r="592" spans="1:59" s="78" customFormat="1" ht="12.75" customHeight="1">
      <c r="A592" s="41" t="s">
        <v>13</v>
      </c>
      <c r="B592" s="42">
        <f t="shared" si="11"/>
        <v>93</v>
      </c>
      <c r="C592" s="42">
        <v>0</v>
      </c>
      <c r="D592" s="42">
        <v>0</v>
      </c>
      <c r="E592" s="42">
        <v>0</v>
      </c>
      <c r="F592" s="42">
        <v>0</v>
      </c>
      <c r="G592" s="42">
        <v>0</v>
      </c>
      <c r="H592" s="42">
        <v>0</v>
      </c>
      <c r="I592" s="42">
        <v>0</v>
      </c>
      <c r="J592" s="42">
        <v>0</v>
      </c>
      <c r="K592" s="42">
        <v>4</v>
      </c>
      <c r="L592" s="42">
        <v>0</v>
      </c>
      <c r="M592" s="42">
        <v>0</v>
      </c>
      <c r="N592" s="42">
        <v>15</v>
      </c>
      <c r="O592" s="42">
        <v>0</v>
      </c>
      <c r="P592" s="42">
        <v>0</v>
      </c>
      <c r="Q592" s="42">
        <v>0</v>
      </c>
      <c r="R592" s="44">
        <v>0</v>
      </c>
      <c r="S592"/>
      <c r="T592" s="104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</row>
    <row r="593" spans="1:59" s="78" customFormat="1" ht="12.75" customHeight="1">
      <c r="A593" s="45" t="s">
        <v>14</v>
      </c>
      <c r="B593" s="42">
        <f t="shared" si="11"/>
        <v>3</v>
      </c>
      <c r="C593" s="42">
        <v>0</v>
      </c>
      <c r="D593" s="42">
        <v>0</v>
      </c>
      <c r="E593" s="42">
        <v>0</v>
      </c>
      <c r="F593" s="42">
        <v>0</v>
      </c>
      <c r="G593" s="42">
        <v>0</v>
      </c>
      <c r="H593" s="42">
        <v>0</v>
      </c>
      <c r="I593" s="42">
        <v>1</v>
      </c>
      <c r="J593" s="42">
        <v>0</v>
      </c>
      <c r="K593" s="42">
        <v>0</v>
      </c>
      <c r="L593" s="42">
        <v>0</v>
      </c>
      <c r="M593" s="42">
        <v>0</v>
      </c>
      <c r="N593" s="42">
        <v>0</v>
      </c>
      <c r="O593" s="42">
        <v>0</v>
      </c>
      <c r="P593" s="42">
        <v>0</v>
      </c>
      <c r="Q593" s="42">
        <v>0</v>
      </c>
      <c r="R593" s="44">
        <v>0</v>
      </c>
      <c r="S593"/>
      <c r="T593" s="104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</row>
    <row r="594" spans="1:59" s="78" customFormat="1" ht="12.75" customHeight="1">
      <c r="A594" s="45" t="s">
        <v>15</v>
      </c>
      <c r="B594" s="42">
        <f t="shared" si="11"/>
        <v>2</v>
      </c>
      <c r="C594" s="42">
        <v>0</v>
      </c>
      <c r="D594" s="42">
        <v>2</v>
      </c>
      <c r="E594" s="42">
        <v>0</v>
      </c>
      <c r="F594" s="42">
        <v>0</v>
      </c>
      <c r="G594" s="42">
        <v>0</v>
      </c>
      <c r="H594" s="42">
        <v>0</v>
      </c>
      <c r="I594" s="42">
        <v>0</v>
      </c>
      <c r="J594" s="42">
        <v>0</v>
      </c>
      <c r="K594" s="42">
        <v>0</v>
      </c>
      <c r="L594" s="42">
        <v>0</v>
      </c>
      <c r="M594" s="42">
        <v>0</v>
      </c>
      <c r="N594" s="42">
        <v>0</v>
      </c>
      <c r="O594" s="42">
        <v>0</v>
      </c>
      <c r="P594" s="42">
        <v>0</v>
      </c>
      <c r="Q594" s="42">
        <v>0</v>
      </c>
      <c r="R594" s="44">
        <v>0</v>
      </c>
      <c r="S594"/>
      <c r="T594" s="10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</row>
    <row r="595" spans="1:59" s="78" customFormat="1" ht="12.75" customHeight="1">
      <c r="A595" s="45" t="s">
        <v>16</v>
      </c>
      <c r="B595" s="42">
        <f t="shared" si="11"/>
        <v>0</v>
      </c>
      <c r="C595" s="42">
        <v>0</v>
      </c>
      <c r="D595" s="42">
        <v>0</v>
      </c>
      <c r="E595" s="42">
        <v>0</v>
      </c>
      <c r="F595" s="42">
        <v>0</v>
      </c>
      <c r="G595" s="42">
        <v>0</v>
      </c>
      <c r="H595" s="42">
        <v>0</v>
      </c>
      <c r="I595" s="42">
        <v>0</v>
      </c>
      <c r="J595" s="42">
        <v>0</v>
      </c>
      <c r="K595" s="42">
        <v>0</v>
      </c>
      <c r="L595" s="42">
        <v>0</v>
      </c>
      <c r="M595" s="42">
        <v>0</v>
      </c>
      <c r="N595" s="42">
        <v>0</v>
      </c>
      <c r="O595" s="42">
        <v>0</v>
      </c>
      <c r="P595" s="42">
        <v>0</v>
      </c>
      <c r="Q595" s="42">
        <v>0</v>
      </c>
      <c r="R595" s="44">
        <v>0</v>
      </c>
      <c r="S595"/>
      <c r="T595" s="104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</row>
    <row r="596" spans="1:59" s="78" customFormat="1" ht="12.75" customHeight="1">
      <c r="A596" s="46" t="s">
        <v>17</v>
      </c>
      <c r="B596" s="47">
        <f t="shared" si="11"/>
        <v>144</v>
      </c>
      <c r="C596" s="47">
        <v>0</v>
      </c>
      <c r="D596" s="47">
        <v>1</v>
      </c>
      <c r="E596" s="47">
        <v>1</v>
      </c>
      <c r="F596" s="47">
        <v>0</v>
      </c>
      <c r="G596" s="47">
        <v>13</v>
      </c>
      <c r="H596" s="47">
        <v>0</v>
      </c>
      <c r="I596" s="47">
        <v>9</v>
      </c>
      <c r="J596" s="47">
        <v>0</v>
      </c>
      <c r="K596" s="47">
        <v>0</v>
      </c>
      <c r="L596" s="47">
        <v>0</v>
      </c>
      <c r="M596" s="47">
        <v>0</v>
      </c>
      <c r="N596" s="47">
        <v>19</v>
      </c>
      <c r="O596" s="47">
        <v>0</v>
      </c>
      <c r="P596" s="47">
        <v>0</v>
      </c>
      <c r="Q596" s="47">
        <v>0</v>
      </c>
      <c r="R596" s="48">
        <v>0</v>
      </c>
      <c r="S596"/>
      <c r="T596" s="104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</row>
    <row r="597" spans="1:59" s="78" customFormat="1" ht="12.75" customHeight="1">
      <c r="A597" s="41" t="s">
        <v>18</v>
      </c>
      <c r="B597" s="42">
        <f t="shared" si="11"/>
        <v>15</v>
      </c>
      <c r="C597" s="42">
        <v>6</v>
      </c>
      <c r="D597" s="42">
        <v>0</v>
      </c>
      <c r="E597" s="42">
        <v>0</v>
      </c>
      <c r="F597" s="42">
        <v>0</v>
      </c>
      <c r="G597" s="42">
        <v>3</v>
      </c>
      <c r="H597" s="42">
        <v>0</v>
      </c>
      <c r="I597" s="42">
        <v>2</v>
      </c>
      <c r="J597" s="42">
        <v>0</v>
      </c>
      <c r="K597" s="42">
        <v>0</v>
      </c>
      <c r="L597" s="42">
        <v>0</v>
      </c>
      <c r="M597" s="42">
        <v>0</v>
      </c>
      <c r="N597" s="42">
        <v>0</v>
      </c>
      <c r="O597" s="42">
        <v>2</v>
      </c>
      <c r="P597" s="42">
        <v>0</v>
      </c>
      <c r="Q597" s="42">
        <v>0</v>
      </c>
      <c r="R597" s="44">
        <v>0</v>
      </c>
      <c r="S597"/>
      <c r="T597" s="104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</row>
    <row r="598" spans="1:59" s="78" customFormat="1" ht="12.75" customHeight="1">
      <c r="A598" s="45" t="s">
        <v>49</v>
      </c>
      <c r="B598" s="42">
        <f t="shared" si="11"/>
        <v>0</v>
      </c>
      <c r="C598" s="42">
        <v>0</v>
      </c>
      <c r="D598" s="42">
        <v>0</v>
      </c>
      <c r="E598" s="42">
        <v>0</v>
      </c>
      <c r="F598" s="42">
        <v>0</v>
      </c>
      <c r="G598" s="42">
        <v>0</v>
      </c>
      <c r="H598" s="42">
        <v>0</v>
      </c>
      <c r="I598" s="42">
        <v>0</v>
      </c>
      <c r="J598" s="42">
        <v>0</v>
      </c>
      <c r="K598" s="42">
        <v>0</v>
      </c>
      <c r="L598" s="42">
        <v>0</v>
      </c>
      <c r="M598" s="42">
        <v>0</v>
      </c>
      <c r="N598" s="42">
        <v>0</v>
      </c>
      <c r="O598" s="42">
        <v>0</v>
      </c>
      <c r="P598" s="42">
        <v>0</v>
      </c>
      <c r="Q598" s="42">
        <v>0</v>
      </c>
      <c r="R598" s="44">
        <v>0</v>
      </c>
      <c r="S598"/>
      <c r="T598" s="104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</row>
    <row r="599" spans="1:59" s="78" customFormat="1" ht="12.75" customHeight="1">
      <c r="A599" s="45" t="s">
        <v>19</v>
      </c>
      <c r="B599" s="42">
        <f t="shared" si="11"/>
        <v>0</v>
      </c>
      <c r="C599" s="42">
        <v>0</v>
      </c>
      <c r="D599" s="42">
        <v>0</v>
      </c>
      <c r="E599" s="42">
        <v>0</v>
      </c>
      <c r="F599" s="42">
        <v>0</v>
      </c>
      <c r="G599" s="42">
        <v>0</v>
      </c>
      <c r="H599" s="42">
        <v>0</v>
      </c>
      <c r="I599" s="42">
        <v>0</v>
      </c>
      <c r="J599" s="42">
        <v>0</v>
      </c>
      <c r="K599" s="42">
        <v>0</v>
      </c>
      <c r="L599" s="42">
        <v>0</v>
      </c>
      <c r="M599" s="42">
        <v>0</v>
      </c>
      <c r="N599" s="42">
        <v>0</v>
      </c>
      <c r="O599" s="42">
        <v>0</v>
      </c>
      <c r="P599" s="42">
        <v>0</v>
      </c>
      <c r="Q599" s="42">
        <v>0</v>
      </c>
      <c r="R599" s="44">
        <v>0</v>
      </c>
      <c r="S599"/>
      <c r="T599" s="104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</row>
    <row r="600" spans="1:59" s="78" customFormat="1" ht="12.75" customHeight="1">
      <c r="A600" s="45" t="s">
        <v>20</v>
      </c>
      <c r="B600" s="42">
        <f t="shared" si="11"/>
        <v>5</v>
      </c>
      <c r="C600" s="42">
        <v>0</v>
      </c>
      <c r="D600" s="42">
        <v>0</v>
      </c>
      <c r="E600" s="42">
        <v>0</v>
      </c>
      <c r="F600" s="42">
        <v>0</v>
      </c>
      <c r="G600" s="42">
        <v>0</v>
      </c>
      <c r="H600" s="42">
        <v>0</v>
      </c>
      <c r="I600" s="42">
        <v>0</v>
      </c>
      <c r="J600" s="42">
        <v>0</v>
      </c>
      <c r="K600" s="42">
        <v>0</v>
      </c>
      <c r="L600" s="42">
        <v>0</v>
      </c>
      <c r="M600" s="42">
        <v>0</v>
      </c>
      <c r="N600" s="42">
        <v>0</v>
      </c>
      <c r="O600" s="42">
        <v>0</v>
      </c>
      <c r="P600" s="42">
        <v>0</v>
      </c>
      <c r="Q600" s="42">
        <v>0</v>
      </c>
      <c r="R600" s="44">
        <v>0</v>
      </c>
      <c r="S600"/>
      <c r="T600" s="104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</row>
    <row r="601" spans="1:59" s="78" customFormat="1" ht="12.75" customHeight="1">
      <c r="A601" s="46" t="s">
        <v>21</v>
      </c>
      <c r="B601" s="47">
        <f t="shared" si="11"/>
        <v>230</v>
      </c>
      <c r="C601" s="47">
        <v>0</v>
      </c>
      <c r="D601" s="47">
        <v>0</v>
      </c>
      <c r="E601" s="47">
        <v>4</v>
      </c>
      <c r="F601" s="47">
        <v>0</v>
      </c>
      <c r="G601" s="47">
        <v>5</v>
      </c>
      <c r="H601" s="47">
        <v>0</v>
      </c>
      <c r="I601" s="47">
        <v>14</v>
      </c>
      <c r="J601" s="47">
        <v>0</v>
      </c>
      <c r="K601" s="47">
        <v>0</v>
      </c>
      <c r="L601" s="47">
        <v>0</v>
      </c>
      <c r="M601" s="47">
        <v>1</v>
      </c>
      <c r="N601" s="47">
        <v>0</v>
      </c>
      <c r="O601" s="47">
        <v>0</v>
      </c>
      <c r="P601" s="47">
        <v>0</v>
      </c>
      <c r="Q601" s="47">
        <v>12</v>
      </c>
      <c r="R601" s="48">
        <v>2</v>
      </c>
      <c r="S601"/>
      <c r="T601" s="104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</row>
    <row r="602" spans="1:59" s="78" customFormat="1" ht="12.75" customHeight="1">
      <c r="A602" s="41" t="s">
        <v>22</v>
      </c>
      <c r="B602" s="42">
        <f t="shared" si="11"/>
        <v>117</v>
      </c>
      <c r="C602" s="42">
        <v>9</v>
      </c>
      <c r="D602" s="42">
        <v>0</v>
      </c>
      <c r="E602" s="42">
        <v>0</v>
      </c>
      <c r="F602" s="42">
        <v>0</v>
      </c>
      <c r="G602" s="42">
        <v>1</v>
      </c>
      <c r="H602" s="42">
        <v>0</v>
      </c>
      <c r="I602" s="42">
        <v>62</v>
      </c>
      <c r="J602" s="42">
        <v>0</v>
      </c>
      <c r="K602" s="42">
        <v>0</v>
      </c>
      <c r="L602" s="42">
        <v>0</v>
      </c>
      <c r="M602" s="42">
        <v>0</v>
      </c>
      <c r="N602" s="42">
        <v>1</v>
      </c>
      <c r="O602" s="42">
        <v>0</v>
      </c>
      <c r="P602" s="42">
        <v>2</v>
      </c>
      <c r="Q602" s="42">
        <v>0</v>
      </c>
      <c r="R602" s="44">
        <v>0</v>
      </c>
      <c r="S602"/>
      <c r="T602" s="104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</row>
    <row r="603" spans="1:59" s="78" customFormat="1" ht="12.75" customHeight="1">
      <c r="A603" s="45" t="s">
        <v>23</v>
      </c>
      <c r="B603" s="42">
        <f t="shared" si="11"/>
        <v>19</v>
      </c>
      <c r="C603" s="42">
        <v>0</v>
      </c>
      <c r="D603" s="42">
        <v>0</v>
      </c>
      <c r="E603" s="42">
        <v>0</v>
      </c>
      <c r="F603" s="42">
        <v>0</v>
      </c>
      <c r="G603" s="42">
        <v>0</v>
      </c>
      <c r="H603" s="42">
        <v>0</v>
      </c>
      <c r="I603" s="42">
        <v>0</v>
      </c>
      <c r="J603" s="42">
        <v>0</v>
      </c>
      <c r="K603" s="42">
        <v>1</v>
      </c>
      <c r="L603" s="42">
        <v>0</v>
      </c>
      <c r="M603" s="42">
        <v>4</v>
      </c>
      <c r="N603" s="42">
        <v>0</v>
      </c>
      <c r="O603" s="42">
        <v>0</v>
      </c>
      <c r="P603" s="42">
        <v>0</v>
      </c>
      <c r="Q603" s="42">
        <v>0</v>
      </c>
      <c r="R603" s="44">
        <v>0</v>
      </c>
      <c r="S603"/>
      <c r="T603" s="104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</row>
    <row r="604" spans="1:59" s="78" customFormat="1" ht="12.75" customHeight="1">
      <c r="A604" s="45" t="s">
        <v>24</v>
      </c>
      <c r="B604" s="42">
        <f t="shared" si="11"/>
        <v>74</v>
      </c>
      <c r="C604" s="42">
        <v>0</v>
      </c>
      <c r="D604" s="42">
        <v>0</v>
      </c>
      <c r="E604" s="42">
        <v>0</v>
      </c>
      <c r="F604" s="42">
        <v>0</v>
      </c>
      <c r="G604" s="42">
        <v>0</v>
      </c>
      <c r="H604" s="42">
        <v>0</v>
      </c>
      <c r="I604" s="42">
        <v>6</v>
      </c>
      <c r="J604" s="42">
        <v>0</v>
      </c>
      <c r="K604" s="42">
        <v>0</v>
      </c>
      <c r="L604" s="42">
        <v>0</v>
      </c>
      <c r="M604" s="42">
        <v>0</v>
      </c>
      <c r="N604" s="42">
        <v>4</v>
      </c>
      <c r="O604" s="42">
        <v>0</v>
      </c>
      <c r="P604" s="42">
        <v>0</v>
      </c>
      <c r="Q604" s="42">
        <v>0</v>
      </c>
      <c r="R604" s="44">
        <v>0</v>
      </c>
      <c r="S604"/>
      <c r="T604" s="1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</row>
    <row r="605" spans="1:59" s="78" customFormat="1" ht="12.75" customHeight="1">
      <c r="A605" s="45" t="s">
        <v>25</v>
      </c>
      <c r="B605" s="42">
        <f t="shared" si="11"/>
        <v>165</v>
      </c>
      <c r="C605" s="42">
        <v>0</v>
      </c>
      <c r="D605" s="42">
        <v>0</v>
      </c>
      <c r="E605" s="42">
        <v>1</v>
      </c>
      <c r="F605" s="42">
        <v>0</v>
      </c>
      <c r="G605" s="42">
        <v>0</v>
      </c>
      <c r="H605" s="42">
        <v>0</v>
      </c>
      <c r="I605" s="42">
        <v>1</v>
      </c>
      <c r="J605" s="42">
        <v>0</v>
      </c>
      <c r="K605" s="42">
        <v>0</v>
      </c>
      <c r="L605" s="42">
        <v>0</v>
      </c>
      <c r="M605" s="42">
        <v>1</v>
      </c>
      <c r="N605" s="42">
        <v>5</v>
      </c>
      <c r="O605" s="42">
        <v>0</v>
      </c>
      <c r="P605" s="42">
        <v>0</v>
      </c>
      <c r="Q605" s="42">
        <v>0</v>
      </c>
      <c r="R605" s="44">
        <v>0</v>
      </c>
      <c r="S605"/>
      <c r="T605" s="104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</row>
    <row r="606" spans="1:59" s="78" customFormat="1" ht="12.75" customHeight="1">
      <c r="A606" s="46" t="s">
        <v>26</v>
      </c>
      <c r="B606" s="47">
        <f t="shared" si="11"/>
        <v>39</v>
      </c>
      <c r="C606" s="47">
        <v>0</v>
      </c>
      <c r="D606" s="47">
        <v>0</v>
      </c>
      <c r="E606" s="47">
        <v>0</v>
      </c>
      <c r="F606" s="47">
        <v>0</v>
      </c>
      <c r="G606" s="47">
        <v>0</v>
      </c>
      <c r="H606" s="47">
        <v>0</v>
      </c>
      <c r="I606" s="47">
        <v>1</v>
      </c>
      <c r="J606" s="47">
        <v>0</v>
      </c>
      <c r="K606" s="47">
        <v>0</v>
      </c>
      <c r="L606" s="47">
        <v>0</v>
      </c>
      <c r="M606" s="47">
        <v>1</v>
      </c>
      <c r="N606" s="47">
        <v>0</v>
      </c>
      <c r="O606" s="47">
        <v>0</v>
      </c>
      <c r="P606" s="47">
        <v>0</v>
      </c>
      <c r="Q606" s="47">
        <v>0</v>
      </c>
      <c r="R606" s="48">
        <v>0</v>
      </c>
      <c r="S606"/>
      <c r="T606" s="104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</row>
    <row r="607" spans="1:59" s="78" customFormat="1" ht="12.75" customHeight="1">
      <c r="A607" s="41" t="s">
        <v>27</v>
      </c>
      <c r="B607" s="42">
        <f t="shared" si="11"/>
        <v>1</v>
      </c>
      <c r="C607" s="42">
        <v>0</v>
      </c>
      <c r="D607" s="42">
        <v>0</v>
      </c>
      <c r="E607" s="42">
        <v>0</v>
      </c>
      <c r="F607" s="42">
        <v>0</v>
      </c>
      <c r="G607" s="42">
        <v>0</v>
      </c>
      <c r="H607" s="42">
        <v>0</v>
      </c>
      <c r="I607" s="42">
        <v>1</v>
      </c>
      <c r="J607" s="42">
        <v>0</v>
      </c>
      <c r="K607" s="42">
        <v>0</v>
      </c>
      <c r="L607" s="42">
        <v>0</v>
      </c>
      <c r="M607" s="42">
        <v>0</v>
      </c>
      <c r="N607" s="42">
        <v>0</v>
      </c>
      <c r="O607" s="42">
        <v>0</v>
      </c>
      <c r="P607" s="42">
        <v>0</v>
      </c>
      <c r="Q607" s="42">
        <v>0</v>
      </c>
      <c r="R607" s="44">
        <v>0</v>
      </c>
      <c r="S607"/>
      <c r="T607" s="104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</row>
    <row r="608" spans="1:59" s="78" customFormat="1" ht="12.75" customHeight="1">
      <c r="A608" s="45" t="s">
        <v>28</v>
      </c>
      <c r="B608" s="42">
        <f t="shared" si="11"/>
        <v>0</v>
      </c>
      <c r="C608" s="42">
        <v>0</v>
      </c>
      <c r="D608" s="42">
        <v>0</v>
      </c>
      <c r="E608" s="42">
        <v>0</v>
      </c>
      <c r="F608" s="42">
        <v>0</v>
      </c>
      <c r="G608" s="42">
        <v>0</v>
      </c>
      <c r="H608" s="42">
        <v>0</v>
      </c>
      <c r="I608" s="42">
        <v>0</v>
      </c>
      <c r="J608" s="42">
        <v>0</v>
      </c>
      <c r="K608" s="42">
        <v>0</v>
      </c>
      <c r="L608" s="42">
        <v>0</v>
      </c>
      <c r="M608" s="42">
        <v>0</v>
      </c>
      <c r="N608" s="42">
        <v>0</v>
      </c>
      <c r="O608" s="42">
        <v>0</v>
      </c>
      <c r="P608" s="42">
        <v>0</v>
      </c>
      <c r="Q608" s="42">
        <v>0</v>
      </c>
      <c r="R608" s="44">
        <v>0</v>
      </c>
      <c r="S608"/>
      <c r="T608" s="104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</row>
    <row r="609" spans="1:59" s="78" customFormat="1" ht="12.75" customHeight="1">
      <c r="A609" s="45" t="s">
        <v>29</v>
      </c>
      <c r="B609" s="42">
        <f t="shared" si="11"/>
        <v>23</v>
      </c>
      <c r="C609" s="42">
        <v>0</v>
      </c>
      <c r="D609" s="42">
        <v>0</v>
      </c>
      <c r="E609" s="42">
        <v>0</v>
      </c>
      <c r="F609" s="42">
        <v>0</v>
      </c>
      <c r="G609" s="42">
        <v>0</v>
      </c>
      <c r="H609" s="42">
        <v>0</v>
      </c>
      <c r="I609" s="42">
        <v>0</v>
      </c>
      <c r="J609" s="42">
        <v>0</v>
      </c>
      <c r="K609" s="42">
        <v>0</v>
      </c>
      <c r="L609" s="42">
        <v>0</v>
      </c>
      <c r="M609" s="42">
        <v>0</v>
      </c>
      <c r="N609" s="42">
        <v>0</v>
      </c>
      <c r="O609" s="42">
        <v>0</v>
      </c>
      <c r="P609" s="42">
        <v>0</v>
      </c>
      <c r="Q609" s="42">
        <v>0</v>
      </c>
      <c r="R609" s="44">
        <v>0</v>
      </c>
      <c r="S609"/>
      <c r="T609" s="104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</row>
    <row r="610" spans="1:59" s="78" customFormat="1" ht="12.75" customHeight="1">
      <c r="A610" s="45" t="s">
        <v>30</v>
      </c>
      <c r="B610" s="42">
        <f t="shared" si="11"/>
        <v>216</v>
      </c>
      <c r="C610" s="42">
        <v>11</v>
      </c>
      <c r="D610" s="42">
        <v>0</v>
      </c>
      <c r="E610" s="42">
        <v>3</v>
      </c>
      <c r="F610" s="42">
        <v>0</v>
      </c>
      <c r="G610" s="42">
        <v>0</v>
      </c>
      <c r="H610" s="42">
        <v>0</v>
      </c>
      <c r="I610" s="42">
        <v>37</v>
      </c>
      <c r="J610" s="42">
        <v>0</v>
      </c>
      <c r="K610" s="42">
        <v>0</v>
      </c>
      <c r="L610" s="42">
        <v>0</v>
      </c>
      <c r="M610" s="42">
        <v>4</v>
      </c>
      <c r="N610" s="42">
        <v>25</v>
      </c>
      <c r="O610" s="42">
        <v>0</v>
      </c>
      <c r="P610" s="42">
        <v>16</v>
      </c>
      <c r="Q610" s="42">
        <v>0</v>
      </c>
      <c r="R610" s="44">
        <v>0</v>
      </c>
      <c r="S610"/>
      <c r="T610" s="104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</row>
    <row r="611" spans="1:59" s="78" customFormat="1" ht="12.75" customHeight="1">
      <c r="A611" s="46" t="s">
        <v>31</v>
      </c>
      <c r="B611" s="47">
        <f t="shared" si="11"/>
        <v>297</v>
      </c>
      <c r="C611" s="47">
        <v>0</v>
      </c>
      <c r="D611" s="47">
        <v>0</v>
      </c>
      <c r="E611" s="47">
        <v>0</v>
      </c>
      <c r="F611" s="47">
        <v>0</v>
      </c>
      <c r="G611" s="47">
        <v>0</v>
      </c>
      <c r="H611" s="47">
        <v>0</v>
      </c>
      <c r="I611" s="47">
        <v>12</v>
      </c>
      <c r="J611" s="47">
        <v>0</v>
      </c>
      <c r="K611" s="47">
        <v>0</v>
      </c>
      <c r="L611" s="47">
        <v>0</v>
      </c>
      <c r="M611" s="47">
        <v>0</v>
      </c>
      <c r="N611" s="47">
        <v>2</v>
      </c>
      <c r="O611" s="47">
        <v>0</v>
      </c>
      <c r="P611" s="47">
        <v>0</v>
      </c>
      <c r="Q611" s="47">
        <v>0</v>
      </c>
      <c r="R611" s="48">
        <v>0</v>
      </c>
      <c r="S611"/>
      <c r="T611" s="104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</row>
    <row r="612" spans="1:59" s="78" customFormat="1" ht="12.75" customHeight="1">
      <c r="A612" s="41" t="s">
        <v>32</v>
      </c>
      <c r="B612" s="42">
        <f t="shared" si="11"/>
        <v>0</v>
      </c>
      <c r="C612" s="42">
        <v>0</v>
      </c>
      <c r="D612" s="42">
        <v>0</v>
      </c>
      <c r="E612" s="42">
        <v>0</v>
      </c>
      <c r="F612" s="42">
        <v>0</v>
      </c>
      <c r="G612" s="42">
        <v>0</v>
      </c>
      <c r="H612" s="42">
        <v>0</v>
      </c>
      <c r="I612" s="42">
        <v>0</v>
      </c>
      <c r="J612" s="42">
        <v>0</v>
      </c>
      <c r="K612" s="42">
        <v>0</v>
      </c>
      <c r="L612" s="42">
        <v>0</v>
      </c>
      <c r="M612" s="42">
        <v>0</v>
      </c>
      <c r="N612" s="42">
        <v>0</v>
      </c>
      <c r="O612" s="42">
        <v>0</v>
      </c>
      <c r="P612" s="42">
        <v>0</v>
      </c>
      <c r="Q612" s="42">
        <v>0</v>
      </c>
      <c r="R612" s="44">
        <v>0</v>
      </c>
      <c r="S612"/>
      <c r="T612" s="104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</row>
    <row r="613" spans="1:59" s="78" customFormat="1" ht="12.75" customHeight="1">
      <c r="A613" s="45" t="s">
        <v>33</v>
      </c>
      <c r="B613" s="42">
        <f t="shared" si="11"/>
        <v>0</v>
      </c>
      <c r="C613" s="42">
        <v>0</v>
      </c>
      <c r="D613" s="42">
        <v>0</v>
      </c>
      <c r="E613" s="42">
        <v>0</v>
      </c>
      <c r="F613" s="42">
        <v>0</v>
      </c>
      <c r="G613" s="42">
        <v>0</v>
      </c>
      <c r="H613" s="42">
        <v>0</v>
      </c>
      <c r="I613" s="42">
        <v>0</v>
      </c>
      <c r="J613" s="42">
        <v>0</v>
      </c>
      <c r="K613" s="42">
        <v>0</v>
      </c>
      <c r="L613" s="42">
        <v>0</v>
      </c>
      <c r="M613" s="42">
        <v>0</v>
      </c>
      <c r="N613" s="42">
        <v>0</v>
      </c>
      <c r="O613" s="42">
        <v>0</v>
      </c>
      <c r="P613" s="42">
        <v>0</v>
      </c>
      <c r="Q613" s="42">
        <v>0</v>
      </c>
      <c r="R613" s="44">
        <v>0</v>
      </c>
      <c r="S613"/>
      <c r="T613" s="104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</row>
    <row r="614" spans="1:59" s="78" customFormat="1" ht="12.75" customHeight="1">
      <c r="A614" s="45" t="s">
        <v>34</v>
      </c>
      <c r="B614" s="42">
        <f t="shared" si="11"/>
        <v>5</v>
      </c>
      <c r="C614" s="42">
        <v>0</v>
      </c>
      <c r="D614" s="42">
        <v>0</v>
      </c>
      <c r="E614" s="42">
        <v>0</v>
      </c>
      <c r="F614" s="42">
        <v>0</v>
      </c>
      <c r="G614" s="42">
        <v>0</v>
      </c>
      <c r="H614" s="42">
        <v>0</v>
      </c>
      <c r="I614" s="42">
        <v>0</v>
      </c>
      <c r="J614" s="42">
        <v>0</v>
      </c>
      <c r="K614" s="42">
        <v>0</v>
      </c>
      <c r="L614" s="42">
        <v>0</v>
      </c>
      <c r="M614" s="42">
        <v>0</v>
      </c>
      <c r="N614" s="42">
        <v>0</v>
      </c>
      <c r="O614" s="42">
        <v>0</v>
      </c>
      <c r="P614" s="42">
        <v>0</v>
      </c>
      <c r="Q614" s="42">
        <v>0</v>
      </c>
      <c r="R614" s="44">
        <v>0</v>
      </c>
      <c r="S614"/>
      <c r="T614" s="10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</row>
    <row r="615" spans="1:59" s="78" customFormat="1" ht="12.75" customHeight="1">
      <c r="A615" s="45" t="s">
        <v>35</v>
      </c>
      <c r="B615" s="42">
        <f t="shared" si="11"/>
        <v>0</v>
      </c>
      <c r="C615" s="42">
        <v>0</v>
      </c>
      <c r="D615" s="42">
        <v>0</v>
      </c>
      <c r="E615" s="42">
        <v>0</v>
      </c>
      <c r="F615" s="42">
        <v>0</v>
      </c>
      <c r="G615" s="42">
        <v>0</v>
      </c>
      <c r="H615" s="42">
        <v>0</v>
      </c>
      <c r="I615" s="42">
        <v>0</v>
      </c>
      <c r="J615" s="42">
        <v>0</v>
      </c>
      <c r="K615" s="42">
        <v>0</v>
      </c>
      <c r="L615" s="42">
        <v>0</v>
      </c>
      <c r="M615" s="42">
        <v>0</v>
      </c>
      <c r="N615" s="42">
        <v>0</v>
      </c>
      <c r="O615" s="42">
        <v>0</v>
      </c>
      <c r="P615" s="42">
        <v>0</v>
      </c>
      <c r="Q615" s="42">
        <v>0</v>
      </c>
      <c r="R615" s="44">
        <v>0</v>
      </c>
      <c r="S615"/>
      <c r="T615" s="104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</row>
    <row r="616" spans="1:59" s="78" customFormat="1" ht="12.75" customHeight="1">
      <c r="A616" s="46" t="s">
        <v>36</v>
      </c>
      <c r="B616" s="47">
        <f t="shared" si="11"/>
        <v>2</v>
      </c>
      <c r="C616" s="47">
        <v>0</v>
      </c>
      <c r="D616" s="47">
        <v>0</v>
      </c>
      <c r="E616" s="47">
        <v>0</v>
      </c>
      <c r="F616" s="47">
        <v>0</v>
      </c>
      <c r="G616" s="47">
        <v>0</v>
      </c>
      <c r="H616" s="47">
        <v>0</v>
      </c>
      <c r="I616" s="47">
        <v>0</v>
      </c>
      <c r="J616" s="47">
        <v>0</v>
      </c>
      <c r="K616" s="47">
        <v>0</v>
      </c>
      <c r="L616" s="47">
        <v>0</v>
      </c>
      <c r="M616" s="47">
        <v>1</v>
      </c>
      <c r="N616" s="47">
        <v>0</v>
      </c>
      <c r="O616" s="47">
        <v>0</v>
      </c>
      <c r="P616" s="47">
        <v>0</v>
      </c>
      <c r="Q616" s="47">
        <v>0</v>
      </c>
      <c r="R616" s="48">
        <v>0</v>
      </c>
      <c r="S616"/>
      <c r="T616" s="104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</row>
    <row r="617" spans="1:59" s="78" customFormat="1" ht="12.75" customHeight="1">
      <c r="A617" s="41" t="s">
        <v>37</v>
      </c>
      <c r="B617" s="42">
        <f t="shared" si="11"/>
        <v>1</v>
      </c>
      <c r="C617" s="42">
        <v>0</v>
      </c>
      <c r="D617" s="42">
        <v>0</v>
      </c>
      <c r="E617" s="42">
        <v>0</v>
      </c>
      <c r="F617" s="42">
        <v>0</v>
      </c>
      <c r="G617" s="42">
        <v>0</v>
      </c>
      <c r="H617" s="42">
        <v>0</v>
      </c>
      <c r="I617" s="42">
        <v>0</v>
      </c>
      <c r="J617" s="42">
        <v>0</v>
      </c>
      <c r="K617" s="42">
        <v>0</v>
      </c>
      <c r="L617" s="42">
        <v>0</v>
      </c>
      <c r="M617" s="42">
        <v>0</v>
      </c>
      <c r="N617" s="42">
        <v>0</v>
      </c>
      <c r="O617" s="42">
        <v>0</v>
      </c>
      <c r="P617" s="42">
        <v>0</v>
      </c>
      <c r="Q617" s="42">
        <v>0</v>
      </c>
      <c r="R617" s="44">
        <v>1</v>
      </c>
      <c r="S617"/>
      <c r="T617" s="104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</row>
    <row r="618" spans="1:59" s="78" customFormat="1" ht="12.75" customHeight="1">
      <c r="A618" s="45" t="s">
        <v>38</v>
      </c>
      <c r="B618" s="42">
        <f t="shared" si="11"/>
        <v>0</v>
      </c>
      <c r="C618" s="42">
        <v>0</v>
      </c>
      <c r="D618" s="42">
        <v>0</v>
      </c>
      <c r="E618" s="42">
        <v>0</v>
      </c>
      <c r="F618" s="42">
        <v>0</v>
      </c>
      <c r="G618" s="42">
        <v>0</v>
      </c>
      <c r="H618" s="42">
        <v>0</v>
      </c>
      <c r="I618" s="42">
        <v>0</v>
      </c>
      <c r="J618" s="42">
        <v>0</v>
      </c>
      <c r="K618" s="42">
        <v>0</v>
      </c>
      <c r="L618" s="42">
        <v>0</v>
      </c>
      <c r="M618" s="42">
        <v>0</v>
      </c>
      <c r="N618" s="42">
        <v>0</v>
      </c>
      <c r="O618" s="42">
        <v>0</v>
      </c>
      <c r="P618" s="42">
        <v>0</v>
      </c>
      <c r="Q618" s="42">
        <v>0</v>
      </c>
      <c r="R618" s="44">
        <v>0</v>
      </c>
      <c r="S618"/>
      <c r="T618" s="104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</row>
    <row r="619" spans="1:59" s="78" customFormat="1" ht="12.75" customHeight="1">
      <c r="A619" s="45" t="s">
        <v>39</v>
      </c>
      <c r="B619" s="42">
        <f t="shared" si="11"/>
        <v>0</v>
      </c>
      <c r="C619" s="42">
        <v>0</v>
      </c>
      <c r="D619" s="42">
        <v>0</v>
      </c>
      <c r="E619" s="42">
        <v>0</v>
      </c>
      <c r="F619" s="42">
        <v>0</v>
      </c>
      <c r="G619" s="42">
        <v>0</v>
      </c>
      <c r="H619" s="42">
        <v>0</v>
      </c>
      <c r="I619" s="42">
        <v>0</v>
      </c>
      <c r="J619" s="42">
        <v>0</v>
      </c>
      <c r="K619" s="42">
        <v>0</v>
      </c>
      <c r="L619" s="42">
        <v>0</v>
      </c>
      <c r="M619" s="42">
        <v>0</v>
      </c>
      <c r="N619" s="42">
        <v>0</v>
      </c>
      <c r="O619" s="42">
        <v>0</v>
      </c>
      <c r="P619" s="42">
        <v>0</v>
      </c>
      <c r="Q619" s="42">
        <v>0</v>
      </c>
      <c r="R619" s="44">
        <v>0</v>
      </c>
      <c r="S619"/>
      <c r="T619" s="104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</row>
    <row r="620" spans="1:59" s="78" customFormat="1" ht="12.75" customHeight="1">
      <c r="A620" s="45" t="s">
        <v>40</v>
      </c>
      <c r="B620" s="42">
        <f t="shared" si="11"/>
        <v>0</v>
      </c>
      <c r="C620" s="42">
        <v>0</v>
      </c>
      <c r="D620" s="42">
        <v>0</v>
      </c>
      <c r="E620" s="42">
        <v>0</v>
      </c>
      <c r="F620" s="42">
        <v>0</v>
      </c>
      <c r="G620" s="42">
        <v>0</v>
      </c>
      <c r="H620" s="42">
        <v>0</v>
      </c>
      <c r="I620" s="42">
        <v>0</v>
      </c>
      <c r="J620" s="42">
        <v>0</v>
      </c>
      <c r="K620" s="42">
        <v>0</v>
      </c>
      <c r="L620" s="42">
        <v>0</v>
      </c>
      <c r="M620" s="42">
        <v>0</v>
      </c>
      <c r="N620" s="42">
        <v>0</v>
      </c>
      <c r="O620" s="42">
        <v>0</v>
      </c>
      <c r="P620" s="42">
        <v>0</v>
      </c>
      <c r="Q620" s="42">
        <v>0</v>
      </c>
      <c r="R620" s="44">
        <v>0</v>
      </c>
      <c r="S620"/>
      <c r="T620" s="104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</row>
    <row r="621" spans="1:59" s="78" customFormat="1" ht="12.75" customHeight="1">
      <c r="A621" s="46" t="s">
        <v>41</v>
      </c>
      <c r="B621" s="47">
        <f t="shared" si="11"/>
        <v>0</v>
      </c>
      <c r="C621" s="47">
        <v>0</v>
      </c>
      <c r="D621" s="47">
        <v>0</v>
      </c>
      <c r="E621" s="47">
        <v>0</v>
      </c>
      <c r="F621" s="47">
        <v>0</v>
      </c>
      <c r="G621" s="47">
        <v>0</v>
      </c>
      <c r="H621" s="47">
        <v>0</v>
      </c>
      <c r="I621" s="47">
        <v>0</v>
      </c>
      <c r="J621" s="47">
        <v>0</v>
      </c>
      <c r="K621" s="47">
        <v>0</v>
      </c>
      <c r="L621" s="47">
        <v>0</v>
      </c>
      <c r="M621" s="47">
        <v>0</v>
      </c>
      <c r="N621" s="47">
        <v>0</v>
      </c>
      <c r="O621" s="47">
        <v>0</v>
      </c>
      <c r="P621" s="47">
        <v>0</v>
      </c>
      <c r="Q621" s="47">
        <v>0</v>
      </c>
      <c r="R621" s="48">
        <v>0</v>
      </c>
      <c r="S621"/>
      <c r="T621" s="104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</row>
    <row r="622" spans="1:59" s="78" customFormat="1" ht="12.75" customHeight="1">
      <c r="A622" s="41" t="s">
        <v>42</v>
      </c>
      <c r="B622" s="42">
        <f t="shared" si="11"/>
        <v>0</v>
      </c>
      <c r="C622" s="42">
        <v>0</v>
      </c>
      <c r="D622" s="42">
        <v>0</v>
      </c>
      <c r="E622" s="42">
        <v>0</v>
      </c>
      <c r="F622" s="42">
        <v>0</v>
      </c>
      <c r="G622" s="42">
        <v>0</v>
      </c>
      <c r="H622" s="42">
        <v>0</v>
      </c>
      <c r="I622" s="42">
        <v>0</v>
      </c>
      <c r="J622" s="42">
        <v>0</v>
      </c>
      <c r="K622" s="42">
        <v>0</v>
      </c>
      <c r="L622" s="42">
        <v>0</v>
      </c>
      <c r="M622" s="42">
        <v>0</v>
      </c>
      <c r="N622" s="42">
        <v>0</v>
      </c>
      <c r="O622" s="42">
        <v>0</v>
      </c>
      <c r="P622" s="42">
        <v>0</v>
      </c>
      <c r="Q622" s="42">
        <v>0</v>
      </c>
      <c r="R622" s="44">
        <v>0</v>
      </c>
      <c r="S622"/>
      <c r="T622" s="104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</row>
    <row r="623" spans="1:59" s="78" customFormat="1" ht="12.75" customHeight="1">
      <c r="A623" s="45" t="s">
        <v>43</v>
      </c>
      <c r="B623" s="42">
        <f t="shared" si="11"/>
        <v>0</v>
      </c>
      <c r="C623" s="42">
        <v>0</v>
      </c>
      <c r="D623" s="42">
        <v>0</v>
      </c>
      <c r="E623" s="42">
        <v>0</v>
      </c>
      <c r="F623" s="42">
        <v>0</v>
      </c>
      <c r="G623" s="42">
        <v>0</v>
      </c>
      <c r="H623" s="42">
        <v>0</v>
      </c>
      <c r="I623" s="42">
        <v>0</v>
      </c>
      <c r="J623" s="42">
        <v>0</v>
      </c>
      <c r="K623" s="42">
        <v>0</v>
      </c>
      <c r="L623" s="42">
        <v>0</v>
      </c>
      <c r="M623" s="42">
        <v>0</v>
      </c>
      <c r="N623" s="42">
        <v>0</v>
      </c>
      <c r="O623" s="42">
        <v>0</v>
      </c>
      <c r="P623" s="42">
        <v>0</v>
      </c>
      <c r="Q623" s="42">
        <v>0</v>
      </c>
      <c r="R623" s="44">
        <v>0</v>
      </c>
      <c r="S623"/>
      <c r="T623" s="104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</row>
    <row r="624" spans="1:59" s="78" customFormat="1" ht="12.75" customHeight="1">
      <c r="A624" s="45" t="s">
        <v>44</v>
      </c>
      <c r="B624" s="42">
        <f t="shared" si="11"/>
        <v>0</v>
      </c>
      <c r="C624" s="42">
        <v>0</v>
      </c>
      <c r="D624" s="42">
        <v>0</v>
      </c>
      <c r="E624" s="42">
        <v>0</v>
      </c>
      <c r="F624" s="42">
        <v>0</v>
      </c>
      <c r="G624" s="42">
        <v>0</v>
      </c>
      <c r="H624" s="42">
        <v>0</v>
      </c>
      <c r="I624" s="42">
        <v>0</v>
      </c>
      <c r="J624" s="42">
        <v>0</v>
      </c>
      <c r="K624" s="42">
        <v>0</v>
      </c>
      <c r="L624" s="42">
        <v>0</v>
      </c>
      <c r="M624" s="42">
        <v>0</v>
      </c>
      <c r="N624" s="42">
        <v>0</v>
      </c>
      <c r="O624" s="42">
        <v>0</v>
      </c>
      <c r="P624" s="42">
        <v>0</v>
      </c>
      <c r="Q624" s="42">
        <v>0</v>
      </c>
      <c r="R624" s="44">
        <v>0</v>
      </c>
      <c r="S624"/>
      <c r="T624" s="10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</row>
    <row r="625" spans="1:59" s="78" customFormat="1" ht="12.75" customHeight="1">
      <c r="A625" s="45" t="s">
        <v>45</v>
      </c>
      <c r="B625" s="42">
        <f t="shared" si="11"/>
        <v>0</v>
      </c>
      <c r="C625" s="42">
        <v>0</v>
      </c>
      <c r="D625" s="42">
        <v>0</v>
      </c>
      <c r="E625" s="42">
        <v>0</v>
      </c>
      <c r="F625" s="42">
        <v>0</v>
      </c>
      <c r="G625" s="42">
        <v>0</v>
      </c>
      <c r="H625" s="42">
        <v>0</v>
      </c>
      <c r="I625" s="42">
        <v>0</v>
      </c>
      <c r="J625" s="42">
        <v>0</v>
      </c>
      <c r="K625" s="42">
        <v>0</v>
      </c>
      <c r="L625" s="42">
        <v>0</v>
      </c>
      <c r="M625" s="42">
        <v>0</v>
      </c>
      <c r="N625" s="42">
        <v>0</v>
      </c>
      <c r="O625" s="42">
        <v>0</v>
      </c>
      <c r="P625" s="42">
        <v>0</v>
      </c>
      <c r="Q625" s="42">
        <v>0</v>
      </c>
      <c r="R625" s="44">
        <v>0</v>
      </c>
      <c r="S625"/>
      <c r="T625" s="104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</row>
    <row r="626" spans="1:59" s="78" customFormat="1" ht="12.75" customHeight="1">
      <c r="A626" s="46" t="s">
        <v>46</v>
      </c>
      <c r="B626" s="47">
        <f t="shared" si="11"/>
        <v>0</v>
      </c>
      <c r="C626" s="47">
        <v>0</v>
      </c>
      <c r="D626" s="47">
        <v>0</v>
      </c>
      <c r="E626" s="47">
        <v>0</v>
      </c>
      <c r="F626" s="47">
        <v>0</v>
      </c>
      <c r="G626" s="47">
        <v>0</v>
      </c>
      <c r="H626" s="47">
        <v>0</v>
      </c>
      <c r="I626" s="47">
        <v>0</v>
      </c>
      <c r="J626" s="47">
        <v>0</v>
      </c>
      <c r="K626" s="47">
        <v>0</v>
      </c>
      <c r="L626" s="47">
        <v>0</v>
      </c>
      <c r="M626" s="47">
        <v>0</v>
      </c>
      <c r="N626" s="47">
        <v>0</v>
      </c>
      <c r="O626" s="47">
        <v>0</v>
      </c>
      <c r="P626" s="47">
        <v>0</v>
      </c>
      <c r="Q626" s="47">
        <v>0</v>
      </c>
      <c r="R626" s="48">
        <v>0</v>
      </c>
      <c r="S626"/>
      <c r="T626" s="104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</row>
    <row r="627" spans="1:59" s="78" customFormat="1" ht="12.75" customHeight="1">
      <c r="A627" s="45" t="s">
        <v>47</v>
      </c>
      <c r="B627" s="42">
        <f>SUM(C627:R627)+SUM(B690:R690)+SUM(B753:R753)+R816</f>
        <v>12</v>
      </c>
      <c r="C627" s="42">
        <v>0</v>
      </c>
      <c r="D627" s="42">
        <v>0</v>
      </c>
      <c r="E627" s="42">
        <v>0</v>
      </c>
      <c r="F627" s="42">
        <v>0</v>
      </c>
      <c r="G627" s="42">
        <v>0</v>
      </c>
      <c r="H627" s="42">
        <v>0</v>
      </c>
      <c r="I627" s="42">
        <v>0</v>
      </c>
      <c r="J627" s="42">
        <v>0</v>
      </c>
      <c r="K627" s="42">
        <v>0</v>
      </c>
      <c r="L627" s="42">
        <v>3</v>
      </c>
      <c r="M627" s="42">
        <v>0</v>
      </c>
      <c r="N627" s="42">
        <v>0</v>
      </c>
      <c r="O627" s="42">
        <v>0</v>
      </c>
      <c r="P627" s="42">
        <v>0</v>
      </c>
      <c r="Q627" s="42">
        <v>0</v>
      </c>
      <c r="R627" s="44">
        <v>0</v>
      </c>
      <c r="S627"/>
      <c r="T627" s="104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</row>
    <row r="628" spans="1:59" s="78" customFormat="1" ht="12.75" customHeight="1">
      <c r="A628" s="49" t="s">
        <v>48</v>
      </c>
      <c r="B628" s="50">
        <f>SUM(C628:R628)+SUM(B691:R691)+SUM(B754)+R817</f>
        <v>146</v>
      </c>
      <c r="C628" s="50">
        <v>0</v>
      </c>
      <c r="D628" s="50">
        <v>0</v>
      </c>
      <c r="E628" s="50">
        <v>0</v>
      </c>
      <c r="F628" s="50">
        <v>12</v>
      </c>
      <c r="G628" s="50">
        <v>0</v>
      </c>
      <c r="H628" s="50">
        <v>33</v>
      </c>
      <c r="I628" s="50">
        <v>0</v>
      </c>
      <c r="J628" s="50">
        <v>13</v>
      </c>
      <c r="K628" s="50">
        <v>0</v>
      </c>
      <c r="L628" s="50">
        <v>0</v>
      </c>
      <c r="M628" s="50">
        <v>0</v>
      </c>
      <c r="N628" s="50">
        <v>0</v>
      </c>
      <c r="O628" s="50">
        <v>0</v>
      </c>
      <c r="P628" s="50">
        <v>0</v>
      </c>
      <c r="Q628" s="50">
        <v>0</v>
      </c>
      <c r="R628" s="51">
        <v>0</v>
      </c>
      <c r="S628"/>
      <c r="T628" s="104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</row>
    <row r="629" spans="1:59" s="78" customFormat="1" ht="12.75" customHeight="1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7"/>
      <c r="Q629" s="6"/>
      <c r="R629" s="8"/>
      <c r="S629"/>
      <c r="T629" s="121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</row>
    <row r="630" spans="1:59" s="78" customFormat="1" ht="12.75" customHeight="1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7"/>
      <c r="Q630" s="6"/>
      <c r="R630" s="8"/>
      <c r="S630"/>
      <c r="T630" s="121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</row>
    <row r="631" spans="1:59" ht="12.75" customHeight="1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7"/>
      <c r="Q631" s="6"/>
      <c r="R631" s="8"/>
      <c r="S631"/>
      <c r="T631" s="12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</row>
    <row r="632" spans="1:59" ht="12.75" customHeight="1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7"/>
      <c r="Q632" s="6"/>
      <c r="R632" s="8"/>
      <c r="S632"/>
      <c r="T632" s="121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</row>
    <row r="633" spans="1:59" ht="12.75" customHeight="1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7"/>
      <c r="Q633" s="6"/>
      <c r="R633" s="8"/>
      <c r="S633"/>
      <c r="T633" s="121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</row>
    <row r="634" spans="1:20" s="117" customFormat="1" ht="12.75" customHeight="1">
      <c r="A634" s="116" t="s">
        <v>52</v>
      </c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7"/>
      <c r="Q634" s="6"/>
      <c r="R634" s="8"/>
      <c r="T634" s="152"/>
    </row>
    <row r="635" spans="1:20" s="117" customFormat="1" ht="12.75" customHeight="1">
      <c r="A635" s="5"/>
      <c r="B635" s="11" t="s">
        <v>352</v>
      </c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T635" s="152"/>
    </row>
    <row r="636" spans="1:59" ht="12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57" t="s">
        <v>333</v>
      </c>
      <c r="R636" s="157"/>
      <c r="S636"/>
      <c r="T636" s="121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</row>
    <row r="637" spans="1:59" ht="12.75" customHeight="1">
      <c r="A637" s="15"/>
      <c r="B637" s="122"/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3"/>
      <c r="S637"/>
      <c r="T637" s="155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</row>
    <row r="638" spans="1:59" ht="12.75" customHeight="1">
      <c r="A638" s="20" t="s">
        <v>73</v>
      </c>
      <c r="B638" s="124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 t="s">
        <v>415</v>
      </c>
      <c r="O638" s="124"/>
      <c r="P638" s="124" t="s">
        <v>414</v>
      </c>
      <c r="Q638" s="124"/>
      <c r="R638" s="28" t="s">
        <v>273</v>
      </c>
      <c r="S638"/>
      <c r="T638" s="155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</row>
    <row r="639" spans="1:59" ht="12.75" customHeight="1">
      <c r="A639" s="26"/>
      <c r="B639" s="124" t="s">
        <v>406</v>
      </c>
      <c r="C639" s="124" t="s">
        <v>407</v>
      </c>
      <c r="D639" s="124" t="s">
        <v>409</v>
      </c>
      <c r="E639" s="124" t="s">
        <v>410</v>
      </c>
      <c r="F639" s="124" t="s">
        <v>354</v>
      </c>
      <c r="G639" s="124" t="s">
        <v>355</v>
      </c>
      <c r="H639" s="124" t="s">
        <v>356</v>
      </c>
      <c r="I639" s="124" t="s">
        <v>357</v>
      </c>
      <c r="J639" s="124" t="s">
        <v>358</v>
      </c>
      <c r="K639" s="124" t="s">
        <v>413</v>
      </c>
      <c r="L639" s="124" t="s">
        <v>359</v>
      </c>
      <c r="M639" s="124" t="s">
        <v>360</v>
      </c>
      <c r="N639" s="124" t="s">
        <v>412</v>
      </c>
      <c r="O639" s="124" t="s">
        <v>361</v>
      </c>
      <c r="P639" s="124" t="s">
        <v>411</v>
      </c>
      <c r="Q639" s="124" t="s">
        <v>273</v>
      </c>
      <c r="R639" s="28" t="s">
        <v>362</v>
      </c>
      <c r="S639"/>
      <c r="T639" s="155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</row>
    <row r="640" spans="1:59" ht="12.75" customHeight="1">
      <c r="A640" s="29" t="s">
        <v>91</v>
      </c>
      <c r="B640" s="125" t="s">
        <v>405</v>
      </c>
      <c r="C640" s="125" t="s">
        <v>408</v>
      </c>
      <c r="D640" s="125" t="s">
        <v>405</v>
      </c>
      <c r="E640" s="125" t="s">
        <v>405</v>
      </c>
      <c r="F640" s="125"/>
      <c r="G640" s="125"/>
      <c r="H640" s="125"/>
      <c r="I640" s="125"/>
      <c r="J640" s="125"/>
      <c r="K640" s="125" t="s">
        <v>405</v>
      </c>
      <c r="L640" s="125"/>
      <c r="M640" s="125"/>
      <c r="N640" s="125" t="s">
        <v>405</v>
      </c>
      <c r="O640" s="125"/>
      <c r="P640" s="125" t="s">
        <v>405</v>
      </c>
      <c r="Q640" s="125" t="s">
        <v>363</v>
      </c>
      <c r="R640" s="126" t="s">
        <v>350</v>
      </c>
      <c r="S640"/>
      <c r="T640" s="156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</row>
    <row r="641" spans="1:59" ht="12.75" customHeight="1">
      <c r="A641" s="29" t="s">
        <v>93</v>
      </c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8"/>
      <c r="S641"/>
      <c r="T641" s="155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</row>
    <row r="642" spans="1:59" ht="12.75" customHeight="1">
      <c r="A642" s="37" t="s">
        <v>71</v>
      </c>
      <c r="B642" s="129">
        <v>79</v>
      </c>
      <c r="C642" s="129"/>
      <c r="D642" s="129">
        <v>33</v>
      </c>
      <c r="E642" s="129">
        <v>170</v>
      </c>
      <c r="F642" s="129">
        <v>169</v>
      </c>
      <c r="G642" s="129" t="s">
        <v>371</v>
      </c>
      <c r="H642" s="129">
        <v>164</v>
      </c>
      <c r="I642" s="129">
        <v>5</v>
      </c>
      <c r="J642" s="129">
        <v>130</v>
      </c>
      <c r="K642" s="129">
        <v>102</v>
      </c>
      <c r="L642" s="129">
        <v>197</v>
      </c>
      <c r="M642" s="129">
        <v>4</v>
      </c>
      <c r="N642" s="129"/>
      <c r="O642" s="129">
        <v>27</v>
      </c>
      <c r="P642" s="129">
        <v>3</v>
      </c>
      <c r="Q642" s="129">
        <v>4</v>
      </c>
      <c r="R642" s="39"/>
      <c r="S642"/>
      <c r="T642" s="99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</row>
    <row r="643" spans="1:59" ht="12.75" customHeight="1">
      <c r="A643" s="37" t="s">
        <v>1</v>
      </c>
      <c r="B643" s="100">
        <v>130</v>
      </c>
      <c r="C643" s="100"/>
      <c r="D643" s="100">
        <v>76</v>
      </c>
      <c r="E643" s="100">
        <v>1458</v>
      </c>
      <c r="F643" s="100">
        <v>341</v>
      </c>
      <c r="G643" s="100">
        <v>3</v>
      </c>
      <c r="H643" s="100">
        <v>456</v>
      </c>
      <c r="I643" s="100">
        <v>6</v>
      </c>
      <c r="J643" s="100">
        <v>63</v>
      </c>
      <c r="K643" s="100">
        <v>143</v>
      </c>
      <c r="L643" s="100">
        <v>462</v>
      </c>
      <c r="M643" s="100">
        <v>69</v>
      </c>
      <c r="N643" s="100"/>
      <c r="O643" s="100">
        <v>372</v>
      </c>
      <c r="P643" s="100">
        <v>17</v>
      </c>
      <c r="Q643" s="100">
        <v>25</v>
      </c>
      <c r="R643" s="3"/>
      <c r="S643"/>
      <c r="T643" s="102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</row>
    <row r="644" spans="1:59" ht="12.75" customHeight="1">
      <c r="A644" s="37" t="s">
        <v>2</v>
      </c>
      <c r="B644" s="118">
        <v>13</v>
      </c>
      <c r="C644" s="118">
        <v>5</v>
      </c>
      <c r="D644" s="118">
        <v>47</v>
      </c>
      <c r="E644" s="118">
        <v>329</v>
      </c>
      <c r="F644" s="118">
        <v>121</v>
      </c>
      <c r="G644" s="118">
        <v>3</v>
      </c>
      <c r="H644" s="118">
        <v>85</v>
      </c>
      <c r="I644" s="118">
        <v>4</v>
      </c>
      <c r="J644" s="118">
        <v>18</v>
      </c>
      <c r="K644" s="118">
        <v>107</v>
      </c>
      <c r="L644" s="118">
        <v>326</v>
      </c>
      <c r="M644" s="118">
        <v>9</v>
      </c>
      <c r="N644" s="118">
        <v>42</v>
      </c>
      <c r="O644" s="118">
        <v>55</v>
      </c>
      <c r="P644" s="118">
        <v>7</v>
      </c>
      <c r="Q644" s="118">
        <f>SUM(Q645:Q691)</f>
        <v>23</v>
      </c>
      <c r="R644" s="119">
        <f>SUM(R645:R691)</f>
        <v>20</v>
      </c>
      <c r="S644"/>
      <c r="T644" s="120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</row>
    <row r="645" spans="1:59" ht="12.75" customHeight="1">
      <c r="A645" s="41" t="s">
        <v>94</v>
      </c>
      <c r="B645" s="130">
        <v>71</v>
      </c>
      <c r="C645" s="130">
        <v>0</v>
      </c>
      <c r="D645" s="130">
        <v>11</v>
      </c>
      <c r="E645" s="130">
        <v>0</v>
      </c>
      <c r="F645" s="130">
        <v>0</v>
      </c>
      <c r="G645" s="130">
        <v>0</v>
      </c>
      <c r="H645" s="130">
        <v>13</v>
      </c>
      <c r="I645" s="130">
        <v>0</v>
      </c>
      <c r="J645" s="130">
        <v>0</v>
      </c>
      <c r="K645" s="130">
        <v>55</v>
      </c>
      <c r="L645" s="130">
        <v>46</v>
      </c>
      <c r="M645" s="130">
        <v>0</v>
      </c>
      <c r="N645" s="130">
        <v>0</v>
      </c>
      <c r="O645" s="130">
        <v>13</v>
      </c>
      <c r="P645" s="130">
        <v>0</v>
      </c>
      <c r="Q645" s="130">
        <v>0</v>
      </c>
      <c r="R645" s="44">
        <v>0</v>
      </c>
      <c r="S645"/>
      <c r="T645" s="104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</row>
    <row r="646" spans="1:59" ht="12.75" customHeight="1">
      <c r="A646" s="45" t="s">
        <v>290</v>
      </c>
      <c r="B646" s="130">
        <v>0</v>
      </c>
      <c r="C646" s="130">
        <v>0</v>
      </c>
      <c r="D646" s="130">
        <v>0</v>
      </c>
      <c r="E646" s="130">
        <v>0</v>
      </c>
      <c r="F646" s="130">
        <v>0</v>
      </c>
      <c r="G646" s="130">
        <v>0</v>
      </c>
      <c r="H646" s="130">
        <v>2</v>
      </c>
      <c r="I646" s="130">
        <v>0</v>
      </c>
      <c r="J646" s="130">
        <v>0</v>
      </c>
      <c r="K646" s="130">
        <v>0</v>
      </c>
      <c r="L646" s="130">
        <v>58</v>
      </c>
      <c r="M646" s="130">
        <v>0</v>
      </c>
      <c r="N646" s="130">
        <v>0</v>
      </c>
      <c r="O646" s="130">
        <v>0</v>
      </c>
      <c r="P646" s="130">
        <v>0</v>
      </c>
      <c r="Q646" s="130">
        <v>0</v>
      </c>
      <c r="R646" s="44">
        <v>0</v>
      </c>
      <c r="S646"/>
      <c r="T646" s="104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</row>
    <row r="647" spans="1:59" ht="12.75" customHeight="1">
      <c r="A647" s="45" t="s">
        <v>96</v>
      </c>
      <c r="B647" s="130">
        <v>0</v>
      </c>
      <c r="C647" s="130">
        <v>0</v>
      </c>
      <c r="D647" s="130">
        <v>0</v>
      </c>
      <c r="E647" s="130">
        <v>0</v>
      </c>
      <c r="F647" s="130">
        <v>0</v>
      </c>
      <c r="G647" s="130">
        <v>0</v>
      </c>
      <c r="H647" s="130">
        <v>0</v>
      </c>
      <c r="I647" s="130">
        <v>0</v>
      </c>
      <c r="J647" s="130">
        <v>0</v>
      </c>
      <c r="K647" s="130">
        <v>0</v>
      </c>
      <c r="L647" s="130">
        <v>0</v>
      </c>
      <c r="M647" s="130">
        <v>0</v>
      </c>
      <c r="N647" s="130">
        <v>0</v>
      </c>
      <c r="O647" s="130">
        <v>0</v>
      </c>
      <c r="P647" s="130">
        <v>0</v>
      </c>
      <c r="Q647" s="130">
        <v>0</v>
      </c>
      <c r="R647" s="44">
        <v>0</v>
      </c>
      <c r="S647"/>
      <c r="T647" s="104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</row>
    <row r="648" spans="1:59" ht="12.75" customHeight="1">
      <c r="A648" s="45" t="s">
        <v>97</v>
      </c>
      <c r="B648" s="130">
        <v>0</v>
      </c>
      <c r="C648" s="130">
        <v>0</v>
      </c>
      <c r="D648" s="130">
        <v>0</v>
      </c>
      <c r="E648" s="130">
        <v>0</v>
      </c>
      <c r="F648" s="130">
        <v>0</v>
      </c>
      <c r="G648" s="130">
        <v>0</v>
      </c>
      <c r="H648" s="130">
        <v>0</v>
      </c>
      <c r="I648" s="130">
        <v>0</v>
      </c>
      <c r="J648" s="130">
        <v>0</v>
      </c>
      <c r="K648" s="130">
        <v>2</v>
      </c>
      <c r="L648" s="130">
        <v>0</v>
      </c>
      <c r="M648" s="130">
        <v>1</v>
      </c>
      <c r="N648" s="130">
        <v>0</v>
      </c>
      <c r="O648" s="130">
        <v>0</v>
      </c>
      <c r="P648" s="130">
        <v>0</v>
      </c>
      <c r="Q648" s="130">
        <v>0</v>
      </c>
      <c r="R648" s="44">
        <v>0</v>
      </c>
      <c r="S648"/>
      <c r="T648" s="104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</row>
    <row r="649" spans="1:59" ht="12.75" customHeight="1">
      <c r="A649" s="46" t="s">
        <v>98</v>
      </c>
      <c r="B649" s="131">
        <v>0</v>
      </c>
      <c r="C649" s="131">
        <v>0</v>
      </c>
      <c r="D649" s="131">
        <v>0</v>
      </c>
      <c r="E649" s="131">
        <v>0</v>
      </c>
      <c r="F649" s="131">
        <v>0</v>
      </c>
      <c r="G649" s="131">
        <v>0</v>
      </c>
      <c r="H649" s="131">
        <v>0</v>
      </c>
      <c r="I649" s="131">
        <v>0</v>
      </c>
      <c r="J649" s="131">
        <v>0</v>
      </c>
      <c r="K649" s="131">
        <v>0</v>
      </c>
      <c r="L649" s="131">
        <v>0</v>
      </c>
      <c r="M649" s="131">
        <v>0</v>
      </c>
      <c r="N649" s="131">
        <v>0</v>
      </c>
      <c r="O649" s="131">
        <v>0</v>
      </c>
      <c r="P649" s="131">
        <v>0</v>
      </c>
      <c r="Q649" s="131">
        <v>0</v>
      </c>
      <c r="R649" s="48">
        <v>0</v>
      </c>
      <c r="S649"/>
      <c r="T649" s="104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</row>
    <row r="650" spans="1:59" ht="12.75" customHeight="1">
      <c r="A650" s="41" t="s">
        <v>99</v>
      </c>
      <c r="B650" s="130">
        <v>0</v>
      </c>
      <c r="C650" s="130">
        <v>0</v>
      </c>
      <c r="D650" s="130">
        <v>0</v>
      </c>
      <c r="E650" s="130">
        <v>0</v>
      </c>
      <c r="F650" s="130">
        <v>0</v>
      </c>
      <c r="G650" s="130">
        <v>0</v>
      </c>
      <c r="H650" s="130">
        <v>10</v>
      </c>
      <c r="I650" s="130">
        <v>0</v>
      </c>
      <c r="J650" s="130">
        <v>0</v>
      </c>
      <c r="K650" s="130">
        <v>0</v>
      </c>
      <c r="L650" s="130">
        <v>0</v>
      </c>
      <c r="M650" s="130">
        <v>0</v>
      </c>
      <c r="N650" s="130">
        <v>0</v>
      </c>
      <c r="O650" s="130">
        <v>0</v>
      </c>
      <c r="P650" s="130">
        <v>0</v>
      </c>
      <c r="Q650" s="130">
        <v>0</v>
      </c>
      <c r="R650" s="44">
        <v>0</v>
      </c>
      <c r="S650"/>
      <c r="T650" s="104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</row>
    <row r="651" spans="1:59" ht="12.75" customHeight="1">
      <c r="A651" s="45" t="s">
        <v>100</v>
      </c>
      <c r="B651" s="130">
        <v>2</v>
      </c>
      <c r="C651" s="130">
        <v>0</v>
      </c>
      <c r="D651" s="130">
        <v>0</v>
      </c>
      <c r="E651" s="130">
        <v>0</v>
      </c>
      <c r="F651" s="130">
        <v>0</v>
      </c>
      <c r="G651" s="130">
        <v>0</v>
      </c>
      <c r="H651" s="130">
        <v>1</v>
      </c>
      <c r="I651" s="130">
        <v>0</v>
      </c>
      <c r="J651" s="130">
        <v>0</v>
      </c>
      <c r="K651" s="130">
        <v>11</v>
      </c>
      <c r="L651" s="130">
        <v>0</v>
      </c>
      <c r="M651" s="130">
        <v>4</v>
      </c>
      <c r="N651" s="130">
        <v>0</v>
      </c>
      <c r="O651" s="130">
        <v>0</v>
      </c>
      <c r="P651" s="130">
        <v>0</v>
      </c>
      <c r="Q651" s="130">
        <v>0</v>
      </c>
      <c r="R651" s="44">
        <v>0</v>
      </c>
      <c r="S651"/>
      <c r="T651" s="104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</row>
    <row r="652" spans="1:59" ht="12.75" customHeight="1">
      <c r="A652" s="45" t="s">
        <v>101</v>
      </c>
      <c r="B652" s="130">
        <v>0</v>
      </c>
      <c r="C652" s="130">
        <v>0</v>
      </c>
      <c r="D652" s="130">
        <v>0</v>
      </c>
      <c r="E652" s="130">
        <v>0</v>
      </c>
      <c r="F652" s="130">
        <v>0</v>
      </c>
      <c r="G652" s="130">
        <v>0</v>
      </c>
      <c r="H652" s="130">
        <v>0</v>
      </c>
      <c r="I652" s="130">
        <v>0</v>
      </c>
      <c r="J652" s="130">
        <v>0</v>
      </c>
      <c r="K652" s="130">
        <v>0</v>
      </c>
      <c r="L652" s="130">
        <v>0</v>
      </c>
      <c r="M652" s="130">
        <v>0</v>
      </c>
      <c r="N652" s="130">
        <v>0</v>
      </c>
      <c r="O652" s="130">
        <v>0</v>
      </c>
      <c r="P652" s="130">
        <v>0</v>
      </c>
      <c r="Q652" s="130">
        <v>0</v>
      </c>
      <c r="R652" s="44">
        <v>0</v>
      </c>
      <c r="S652"/>
      <c r="T652" s="104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</row>
    <row r="653" spans="1:59" ht="12.75" customHeight="1">
      <c r="A653" s="45" t="s">
        <v>102</v>
      </c>
      <c r="B653" s="130">
        <v>0</v>
      </c>
      <c r="C653" s="130">
        <v>0</v>
      </c>
      <c r="D653" s="130">
        <v>0</v>
      </c>
      <c r="E653" s="130">
        <v>0</v>
      </c>
      <c r="F653" s="130">
        <v>0</v>
      </c>
      <c r="G653" s="130">
        <v>0</v>
      </c>
      <c r="H653" s="130">
        <v>20</v>
      </c>
      <c r="I653" s="130">
        <v>0</v>
      </c>
      <c r="J653" s="130">
        <v>0</v>
      </c>
      <c r="K653" s="130">
        <v>0</v>
      </c>
      <c r="L653" s="130">
        <v>0</v>
      </c>
      <c r="M653" s="130">
        <v>1</v>
      </c>
      <c r="N653" s="130">
        <v>0</v>
      </c>
      <c r="O653" s="130">
        <v>0</v>
      </c>
      <c r="P653" s="130">
        <v>0</v>
      </c>
      <c r="Q653" s="130">
        <v>0</v>
      </c>
      <c r="R653" s="44">
        <v>0</v>
      </c>
      <c r="S653"/>
      <c r="T653" s="104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</row>
    <row r="654" spans="1:59" ht="12.75" customHeight="1">
      <c r="A654" s="46" t="s">
        <v>303</v>
      </c>
      <c r="B654" s="131">
        <v>1</v>
      </c>
      <c r="C654" s="131">
        <v>0</v>
      </c>
      <c r="D654" s="131">
        <v>5</v>
      </c>
      <c r="E654" s="131">
        <v>0</v>
      </c>
      <c r="F654" s="131" t="s">
        <v>371</v>
      </c>
      <c r="G654" s="131">
        <v>3</v>
      </c>
      <c r="H654" s="131" t="s">
        <v>371</v>
      </c>
      <c r="I654" s="131" t="s">
        <v>371</v>
      </c>
      <c r="J654" s="131" t="s">
        <v>371</v>
      </c>
      <c r="K654" s="131">
        <v>1</v>
      </c>
      <c r="L654" s="131">
        <v>6</v>
      </c>
      <c r="M654" s="131">
        <v>0</v>
      </c>
      <c r="N654" s="131">
        <v>0</v>
      </c>
      <c r="O654" s="131" t="s">
        <v>371</v>
      </c>
      <c r="P654" s="131">
        <v>0</v>
      </c>
      <c r="Q654" s="131">
        <v>0</v>
      </c>
      <c r="R654" s="48">
        <v>0</v>
      </c>
      <c r="S654"/>
      <c r="T654" s="10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</row>
    <row r="655" spans="1:59" ht="12.75" customHeight="1">
      <c r="A655" s="41" t="s">
        <v>104</v>
      </c>
      <c r="B655" s="130">
        <v>0</v>
      </c>
      <c r="C655" s="130">
        <v>0</v>
      </c>
      <c r="D655" s="130">
        <v>0</v>
      </c>
      <c r="E655" s="130">
        <v>0</v>
      </c>
      <c r="F655" s="130">
        <v>0</v>
      </c>
      <c r="G655" s="130">
        <v>0</v>
      </c>
      <c r="H655" s="130">
        <v>34</v>
      </c>
      <c r="I655" s="130">
        <v>0</v>
      </c>
      <c r="J655" s="130">
        <v>0</v>
      </c>
      <c r="K655" s="130">
        <v>0</v>
      </c>
      <c r="L655" s="130">
        <v>0</v>
      </c>
      <c r="M655" s="130">
        <v>2</v>
      </c>
      <c r="N655" s="130">
        <v>0</v>
      </c>
      <c r="O655" s="130">
        <v>38</v>
      </c>
      <c r="P655" s="130">
        <v>0</v>
      </c>
      <c r="Q655" s="130">
        <v>0</v>
      </c>
      <c r="R655" s="44">
        <v>0</v>
      </c>
      <c r="S655"/>
      <c r="T655" s="104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</row>
    <row r="656" spans="1:59" ht="12.75" customHeight="1">
      <c r="A656" s="45" t="s">
        <v>364</v>
      </c>
      <c r="B656" s="130">
        <v>0</v>
      </c>
      <c r="C656" s="130">
        <v>0</v>
      </c>
      <c r="D656" s="130">
        <v>0</v>
      </c>
      <c r="E656" s="130">
        <v>0</v>
      </c>
      <c r="F656" s="130">
        <v>0</v>
      </c>
      <c r="G656" s="130">
        <v>0</v>
      </c>
      <c r="H656" s="130">
        <v>0</v>
      </c>
      <c r="I656" s="130">
        <v>0</v>
      </c>
      <c r="J656" s="130">
        <v>0</v>
      </c>
      <c r="K656" s="130">
        <v>0</v>
      </c>
      <c r="L656" s="130">
        <v>2</v>
      </c>
      <c r="M656" s="130">
        <v>0</v>
      </c>
      <c r="N656" s="130">
        <v>0</v>
      </c>
      <c r="O656" s="130">
        <v>0</v>
      </c>
      <c r="P656" s="130">
        <v>0</v>
      </c>
      <c r="Q656" s="130">
        <v>0</v>
      </c>
      <c r="R656" s="44">
        <v>0</v>
      </c>
      <c r="S656"/>
      <c r="T656" s="104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</row>
    <row r="657" spans="1:59" ht="12.75" customHeight="1">
      <c r="A657" s="45" t="s">
        <v>106</v>
      </c>
      <c r="B657" s="130">
        <v>0</v>
      </c>
      <c r="C657" s="130">
        <v>0</v>
      </c>
      <c r="D657" s="130">
        <v>0</v>
      </c>
      <c r="E657" s="130">
        <v>0</v>
      </c>
      <c r="F657" s="130">
        <v>0</v>
      </c>
      <c r="G657" s="130">
        <v>0</v>
      </c>
      <c r="H657" s="130">
        <v>0</v>
      </c>
      <c r="I657" s="130">
        <v>0</v>
      </c>
      <c r="J657" s="130">
        <v>0</v>
      </c>
      <c r="K657" s="130">
        <v>0</v>
      </c>
      <c r="L657" s="130">
        <v>0</v>
      </c>
      <c r="M657" s="130">
        <v>0</v>
      </c>
      <c r="N657" s="130">
        <v>0</v>
      </c>
      <c r="O657" s="130">
        <v>0</v>
      </c>
      <c r="P657" s="130">
        <v>0</v>
      </c>
      <c r="Q657" s="130">
        <v>0</v>
      </c>
      <c r="R657" s="44">
        <v>0</v>
      </c>
      <c r="S657"/>
      <c r="T657" s="104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</row>
    <row r="658" spans="1:59" ht="12.75" customHeight="1">
      <c r="A658" s="45" t="s">
        <v>107</v>
      </c>
      <c r="B658" s="130">
        <v>0</v>
      </c>
      <c r="C658" s="130">
        <v>0</v>
      </c>
      <c r="D658" s="130">
        <v>0</v>
      </c>
      <c r="E658" s="130">
        <v>0</v>
      </c>
      <c r="F658" s="130">
        <v>0</v>
      </c>
      <c r="G658" s="130">
        <v>0</v>
      </c>
      <c r="H658" s="130">
        <v>0</v>
      </c>
      <c r="I658" s="130">
        <v>0</v>
      </c>
      <c r="J658" s="130">
        <v>0</v>
      </c>
      <c r="K658" s="130">
        <v>0</v>
      </c>
      <c r="L658" s="130">
        <v>0</v>
      </c>
      <c r="M658" s="130">
        <v>0</v>
      </c>
      <c r="N658" s="130">
        <v>0</v>
      </c>
      <c r="O658" s="130">
        <v>0</v>
      </c>
      <c r="P658" s="130">
        <v>0</v>
      </c>
      <c r="Q658" s="130">
        <v>0</v>
      </c>
      <c r="R658" s="44">
        <v>0</v>
      </c>
      <c r="S658"/>
      <c r="T658" s="104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</row>
    <row r="659" spans="1:59" ht="12.75" customHeight="1">
      <c r="A659" s="46" t="s">
        <v>108</v>
      </c>
      <c r="B659" s="131">
        <v>0</v>
      </c>
      <c r="C659" s="131">
        <v>0</v>
      </c>
      <c r="D659" s="131">
        <v>23</v>
      </c>
      <c r="E659" s="131">
        <v>65</v>
      </c>
      <c r="F659" s="131">
        <v>2</v>
      </c>
      <c r="G659" s="131">
        <v>0</v>
      </c>
      <c r="H659" s="131">
        <v>0</v>
      </c>
      <c r="I659" s="131">
        <v>0</v>
      </c>
      <c r="J659" s="131">
        <v>0</v>
      </c>
      <c r="K659" s="131">
        <v>6</v>
      </c>
      <c r="L659" s="131">
        <v>5</v>
      </c>
      <c r="M659" s="131">
        <v>0</v>
      </c>
      <c r="N659" s="131">
        <v>0</v>
      </c>
      <c r="O659" s="131">
        <v>0</v>
      </c>
      <c r="P659" s="131">
        <v>0</v>
      </c>
      <c r="Q659" s="131">
        <v>0</v>
      </c>
      <c r="R659" s="48">
        <v>0</v>
      </c>
      <c r="S659"/>
      <c r="T659" s="104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</row>
    <row r="660" spans="1:59" ht="12.75" customHeight="1">
      <c r="A660" s="41" t="s">
        <v>109</v>
      </c>
      <c r="B660" s="130">
        <v>0</v>
      </c>
      <c r="C660" s="130">
        <v>0</v>
      </c>
      <c r="D660" s="130">
        <v>0</v>
      </c>
      <c r="E660" s="130">
        <v>0</v>
      </c>
      <c r="F660" s="130">
        <v>0</v>
      </c>
      <c r="G660" s="130">
        <v>0</v>
      </c>
      <c r="H660" s="130">
        <v>0</v>
      </c>
      <c r="I660" s="130">
        <v>0</v>
      </c>
      <c r="J660" s="130">
        <v>0</v>
      </c>
      <c r="K660" s="130">
        <v>0</v>
      </c>
      <c r="L660" s="130">
        <v>2</v>
      </c>
      <c r="M660" s="130">
        <v>0</v>
      </c>
      <c r="N660" s="130">
        <v>0</v>
      </c>
      <c r="O660" s="130">
        <v>0</v>
      </c>
      <c r="P660" s="130">
        <v>0</v>
      </c>
      <c r="Q660" s="130">
        <v>0</v>
      </c>
      <c r="R660" s="44">
        <v>0</v>
      </c>
      <c r="S660"/>
      <c r="T660" s="104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</row>
    <row r="661" spans="1:59" ht="12.75" customHeight="1">
      <c r="A661" s="45" t="s">
        <v>110</v>
      </c>
      <c r="B661" s="130">
        <v>0</v>
      </c>
      <c r="C661" s="130">
        <v>0</v>
      </c>
      <c r="D661" s="130">
        <v>0</v>
      </c>
      <c r="E661" s="130">
        <v>0</v>
      </c>
      <c r="F661" s="130">
        <v>0</v>
      </c>
      <c r="G661" s="130">
        <v>0</v>
      </c>
      <c r="H661" s="130">
        <v>0</v>
      </c>
      <c r="I661" s="130">
        <v>0</v>
      </c>
      <c r="J661" s="130">
        <v>0</v>
      </c>
      <c r="K661" s="130">
        <v>0</v>
      </c>
      <c r="L661" s="130">
        <v>0</v>
      </c>
      <c r="M661" s="130">
        <v>0</v>
      </c>
      <c r="N661" s="130">
        <v>0</v>
      </c>
      <c r="O661" s="130">
        <v>0</v>
      </c>
      <c r="P661" s="130">
        <v>0</v>
      </c>
      <c r="Q661" s="130">
        <v>0</v>
      </c>
      <c r="R661" s="44">
        <v>0</v>
      </c>
      <c r="S661"/>
      <c r="T661" s="104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</row>
    <row r="662" spans="1:59" ht="12.75" customHeight="1">
      <c r="A662" s="45" t="s">
        <v>111</v>
      </c>
      <c r="B662" s="130">
        <v>0</v>
      </c>
      <c r="C662" s="130">
        <v>0</v>
      </c>
      <c r="D662" s="130">
        <v>0</v>
      </c>
      <c r="E662" s="130">
        <v>0</v>
      </c>
      <c r="F662" s="130">
        <v>0</v>
      </c>
      <c r="G662" s="130">
        <v>0</v>
      </c>
      <c r="H662" s="130">
        <v>0</v>
      </c>
      <c r="I662" s="130">
        <v>0</v>
      </c>
      <c r="J662" s="130">
        <v>0</v>
      </c>
      <c r="K662" s="130">
        <v>0</v>
      </c>
      <c r="L662" s="130">
        <v>0</v>
      </c>
      <c r="M662" s="130">
        <v>0</v>
      </c>
      <c r="N662" s="130">
        <v>0</v>
      </c>
      <c r="O662" s="130">
        <v>0</v>
      </c>
      <c r="P662" s="130">
        <v>0</v>
      </c>
      <c r="Q662" s="130">
        <v>0</v>
      </c>
      <c r="R662" s="44">
        <v>0</v>
      </c>
      <c r="S662"/>
      <c r="T662" s="104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</row>
    <row r="663" spans="1:59" ht="12.75" customHeight="1">
      <c r="A663" s="45" t="s">
        <v>161</v>
      </c>
      <c r="B663" s="130">
        <v>0</v>
      </c>
      <c r="C663" s="130">
        <v>0</v>
      </c>
      <c r="D663" s="130">
        <v>1</v>
      </c>
      <c r="E663" s="130">
        <v>0</v>
      </c>
      <c r="F663" s="130">
        <v>0</v>
      </c>
      <c r="G663" s="130">
        <v>0</v>
      </c>
      <c r="H663" s="130">
        <v>0</v>
      </c>
      <c r="I663" s="130">
        <v>0</v>
      </c>
      <c r="J663" s="130">
        <v>0</v>
      </c>
      <c r="K663" s="130">
        <v>0</v>
      </c>
      <c r="L663" s="130">
        <v>4</v>
      </c>
      <c r="M663" s="130">
        <v>0</v>
      </c>
      <c r="N663" s="130">
        <v>0</v>
      </c>
      <c r="O663" s="130">
        <v>0</v>
      </c>
      <c r="P663" s="130">
        <v>0</v>
      </c>
      <c r="Q663" s="130">
        <v>0</v>
      </c>
      <c r="R663" s="44">
        <v>0</v>
      </c>
      <c r="S663"/>
      <c r="T663" s="104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</row>
    <row r="664" spans="1:59" ht="12.75" customHeight="1">
      <c r="A664" s="46" t="s">
        <v>113</v>
      </c>
      <c r="B664" s="131">
        <v>11</v>
      </c>
      <c r="C664" s="131">
        <v>4</v>
      </c>
      <c r="D664" s="131">
        <v>2</v>
      </c>
      <c r="E664" s="131">
        <v>126</v>
      </c>
      <c r="F664" s="131">
        <v>0</v>
      </c>
      <c r="G664" s="131">
        <v>0</v>
      </c>
      <c r="H664" s="131">
        <v>2</v>
      </c>
      <c r="I664" s="131">
        <v>0</v>
      </c>
      <c r="J664" s="131">
        <v>0</v>
      </c>
      <c r="K664" s="131">
        <v>17</v>
      </c>
      <c r="L664" s="131">
        <v>30</v>
      </c>
      <c r="M664" s="131">
        <v>0</v>
      </c>
      <c r="N664" s="131">
        <v>0</v>
      </c>
      <c r="O664" s="131">
        <v>0</v>
      </c>
      <c r="P664" s="131">
        <v>0</v>
      </c>
      <c r="Q664" s="131">
        <v>0</v>
      </c>
      <c r="R664" s="48">
        <v>0</v>
      </c>
      <c r="S664"/>
      <c r="T664" s="10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</row>
    <row r="665" spans="1:59" ht="12.75" customHeight="1">
      <c r="A665" s="41" t="s">
        <v>114</v>
      </c>
      <c r="B665" s="130">
        <v>1</v>
      </c>
      <c r="C665" s="130">
        <v>0</v>
      </c>
      <c r="D665" s="130">
        <v>4</v>
      </c>
      <c r="E665" s="130">
        <v>3</v>
      </c>
      <c r="F665" s="130">
        <v>0</v>
      </c>
      <c r="G665" s="130">
        <v>0</v>
      </c>
      <c r="H665" s="130">
        <v>0</v>
      </c>
      <c r="I665" s="130">
        <v>4</v>
      </c>
      <c r="J665" s="130">
        <v>5</v>
      </c>
      <c r="K665" s="130">
        <v>11</v>
      </c>
      <c r="L665" s="130">
        <v>13</v>
      </c>
      <c r="M665" s="130">
        <v>1</v>
      </c>
      <c r="N665" s="130">
        <v>0</v>
      </c>
      <c r="O665" s="130">
        <v>0</v>
      </c>
      <c r="P665" s="130">
        <v>0</v>
      </c>
      <c r="Q665" s="130">
        <v>0</v>
      </c>
      <c r="R665" s="44">
        <v>0</v>
      </c>
      <c r="S665"/>
      <c r="T665" s="104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</row>
    <row r="666" spans="1:59" ht="12.75" customHeight="1">
      <c r="A666" s="45" t="s">
        <v>115</v>
      </c>
      <c r="B666" s="130">
        <v>0</v>
      </c>
      <c r="C666" s="130">
        <v>0</v>
      </c>
      <c r="D666" s="130">
        <v>0</v>
      </c>
      <c r="E666" s="130">
        <v>2</v>
      </c>
      <c r="F666" s="130">
        <v>7</v>
      </c>
      <c r="G666" s="130">
        <v>0</v>
      </c>
      <c r="H666" s="130">
        <v>2</v>
      </c>
      <c r="I666" s="130">
        <v>0</v>
      </c>
      <c r="J666" s="130">
        <v>0</v>
      </c>
      <c r="K666" s="130">
        <v>3</v>
      </c>
      <c r="L666" s="130">
        <v>0</v>
      </c>
      <c r="M666" s="130">
        <v>0</v>
      </c>
      <c r="N666" s="130">
        <v>0</v>
      </c>
      <c r="O666" s="130">
        <v>0</v>
      </c>
      <c r="P666" s="130">
        <v>0</v>
      </c>
      <c r="Q666" s="130">
        <v>0</v>
      </c>
      <c r="R666" s="44">
        <v>0</v>
      </c>
      <c r="S666"/>
      <c r="T666" s="104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</row>
    <row r="667" spans="1:59" ht="12.75" customHeight="1">
      <c r="A667" s="45" t="s">
        <v>116</v>
      </c>
      <c r="B667" s="130">
        <v>1</v>
      </c>
      <c r="C667" s="130">
        <v>0</v>
      </c>
      <c r="D667" s="130">
        <v>1</v>
      </c>
      <c r="E667" s="130">
        <v>0</v>
      </c>
      <c r="F667" s="130">
        <v>0</v>
      </c>
      <c r="G667" s="130">
        <v>0</v>
      </c>
      <c r="H667" s="130">
        <v>1</v>
      </c>
      <c r="I667" s="130">
        <v>0</v>
      </c>
      <c r="J667" s="130">
        <v>0</v>
      </c>
      <c r="K667" s="130">
        <v>0</v>
      </c>
      <c r="L667" s="130">
        <v>61</v>
      </c>
      <c r="M667" s="130">
        <v>0</v>
      </c>
      <c r="N667" s="130">
        <v>0</v>
      </c>
      <c r="O667" s="130">
        <v>0</v>
      </c>
      <c r="P667" s="130">
        <v>0</v>
      </c>
      <c r="Q667" s="130">
        <v>0</v>
      </c>
      <c r="R667" s="44">
        <v>0</v>
      </c>
      <c r="S667"/>
      <c r="T667" s="104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</row>
    <row r="668" spans="1:59" ht="12.75" customHeight="1">
      <c r="A668" s="45" t="s">
        <v>117</v>
      </c>
      <c r="B668" s="130">
        <v>0</v>
      </c>
      <c r="C668" s="130">
        <v>1</v>
      </c>
      <c r="D668" s="130">
        <v>5</v>
      </c>
      <c r="E668" s="130">
        <v>116</v>
      </c>
      <c r="F668" s="130">
        <v>0</v>
      </c>
      <c r="G668" s="130">
        <v>0</v>
      </c>
      <c r="H668" s="130">
        <v>0</v>
      </c>
      <c r="I668" s="130">
        <v>0</v>
      </c>
      <c r="J668" s="130">
        <v>0</v>
      </c>
      <c r="K668" s="130">
        <v>0</v>
      </c>
      <c r="L668" s="130">
        <v>35</v>
      </c>
      <c r="M668" s="130">
        <v>0</v>
      </c>
      <c r="N668" s="130">
        <v>0</v>
      </c>
      <c r="O668" s="130">
        <v>0</v>
      </c>
      <c r="P668" s="130">
        <v>0</v>
      </c>
      <c r="Q668" s="130">
        <v>0</v>
      </c>
      <c r="R668" s="44">
        <v>0</v>
      </c>
      <c r="S668"/>
      <c r="T668" s="104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</row>
    <row r="669" spans="1:59" ht="12.75" customHeight="1">
      <c r="A669" s="46" t="s">
        <v>118</v>
      </c>
      <c r="B669" s="131">
        <v>0</v>
      </c>
      <c r="C669" s="131">
        <v>0</v>
      </c>
      <c r="D669" s="131">
        <v>0</v>
      </c>
      <c r="E669" s="131">
        <v>35</v>
      </c>
      <c r="F669" s="131">
        <v>0</v>
      </c>
      <c r="G669" s="131">
        <v>0</v>
      </c>
      <c r="H669" s="131">
        <v>0</v>
      </c>
      <c r="I669" s="131">
        <v>0</v>
      </c>
      <c r="J669" s="131">
        <v>0</v>
      </c>
      <c r="K669" s="131">
        <v>0</v>
      </c>
      <c r="L669" s="131">
        <v>2</v>
      </c>
      <c r="M669" s="131">
        <v>0</v>
      </c>
      <c r="N669" s="131">
        <v>0</v>
      </c>
      <c r="O669" s="131">
        <v>0</v>
      </c>
      <c r="P669" s="131">
        <v>0</v>
      </c>
      <c r="Q669" s="131">
        <v>0</v>
      </c>
      <c r="R669" s="48">
        <v>0</v>
      </c>
      <c r="S669"/>
      <c r="T669" s="104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</row>
    <row r="670" spans="1:59" ht="12.75" customHeight="1">
      <c r="A670" s="41" t="s">
        <v>119</v>
      </c>
      <c r="B670" s="130">
        <v>0</v>
      </c>
      <c r="C670" s="130">
        <v>0</v>
      </c>
      <c r="D670" s="130">
        <v>0</v>
      </c>
      <c r="E670" s="130">
        <v>0</v>
      </c>
      <c r="F670" s="130">
        <v>0</v>
      </c>
      <c r="G670" s="130">
        <v>0</v>
      </c>
      <c r="H670" s="130">
        <v>0</v>
      </c>
      <c r="I670" s="130">
        <v>0</v>
      </c>
      <c r="J670" s="130">
        <v>0</v>
      </c>
      <c r="K670" s="130">
        <v>0</v>
      </c>
      <c r="L670" s="130">
        <v>0</v>
      </c>
      <c r="M670" s="130">
        <v>0</v>
      </c>
      <c r="N670" s="130">
        <v>0</v>
      </c>
      <c r="O670" s="130">
        <v>0</v>
      </c>
      <c r="P670" s="130">
        <v>0</v>
      </c>
      <c r="Q670" s="130">
        <v>0</v>
      </c>
      <c r="R670" s="44">
        <v>0</v>
      </c>
      <c r="S670"/>
      <c r="T670" s="104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</row>
    <row r="671" spans="1:59" ht="12.75" customHeight="1">
      <c r="A671" s="45" t="s">
        <v>120</v>
      </c>
      <c r="B671" s="130">
        <v>0</v>
      </c>
      <c r="C671" s="130">
        <v>0</v>
      </c>
      <c r="D671" s="130">
        <v>0</v>
      </c>
      <c r="E671" s="130">
        <v>0</v>
      </c>
      <c r="F671" s="130">
        <v>0</v>
      </c>
      <c r="G671" s="130">
        <v>0</v>
      </c>
      <c r="H671" s="130">
        <v>0</v>
      </c>
      <c r="I671" s="130">
        <v>0</v>
      </c>
      <c r="J671" s="130">
        <v>0</v>
      </c>
      <c r="K671" s="130">
        <v>0</v>
      </c>
      <c r="L671" s="130">
        <v>0</v>
      </c>
      <c r="M671" s="130">
        <v>0</v>
      </c>
      <c r="N671" s="130">
        <v>0</v>
      </c>
      <c r="O671" s="130">
        <v>0</v>
      </c>
      <c r="P671" s="130">
        <v>0</v>
      </c>
      <c r="Q671" s="130">
        <v>0</v>
      </c>
      <c r="R671" s="44">
        <v>0</v>
      </c>
      <c r="S671"/>
      <c r="T671" s="104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</row>
    <row r="672" spans="1:59" ht="12.75" customHeight="1">
      <c r="A672" s="45" t="s">
        <v>121</v>
      </c>
      <c r="B672" s="130">
        <v>0</v>
      </c>
      <c r="C672" s="130">
        <v>0</v>
      </c>
      <c r="D672" s="130">
        <v>0</v>
      </c>
      <c r="E672" s="130">
        <v>23</v>
      </c>
      <c r="F672" s="130">
        <v>0</v>
      </c>
      <c r="G672" s="130">
        <v>0</v>
      </c>
      <c r="H672" s="130">
        <v>0</v>
      </c>
      <c r="I672" s="130">
        <v>0</v>
      </c>
      <c r="J672" s="130">
        <v>0</v>
      </c>
      <c r="K672" s="130">
        <v>0</v>
      </c>
      <c r="L672" s="130">
        <v>0</v>
      </c>
      <c r="M672" s="130">
        <v>0</v>
      </c>
      <c r="N672" s="130">
        <v>0</v>
      </c>
      <c r="O672" s="130">
        <v>0</v>
      </c>
      <c r="P672" s="130">
        <v>0</v>
      </c>
      <c r="Q672" s="130">
        <v>0</v>
      </c>
      <c r="R672" s="44">
        <v>0</v>
      </c>
      <c r="S672"/>
      <c r="T672" s="104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</row>
    <row r="673" spans="1:59" ht="12.75" customHeight="1">
      <c r="A673" s="45" t="s">
        <v>122</v>
      </c>
      <c r="B673" s="130">
        <v>0</v>
      </c>
      <c r="C673" s="130">
        <v>0</v>
      </c>
      <c r="D673" s="130">
        <v>4</v>
      </c>
      <c r="E673" s="130">
        <v>65</v>
      </c>
      <c r="F673" s="130">
        <v>4</v>
      </c>
      <c r="G673" s="130">
        <v>0</v>
      </c>
      <c r="H673" s="130">
        <v>0</v>
      </c>
      <c r="I673" s="130">
        <v>0</v>
      </c>
      <c r="J673" s="130">
        <v>13</v>
      </c>
      <c r="K673" s="130">
        <v>1</v>
      </c>
      <c r="L673" s="130">
        <v>33</v>
      </c>
      <c r="M673" s="130">
        <v>0</v>
      </c>
      <c r="N673" s="130">
        <v>0</v>
      </c>
      <c r="O673" s="130">
        <v>0</v>
      </c>
      <c r="P673" s="130">
        <v>0</v>
      </c>
      <c r="Q673" s="130">
        <v>0</v>
      </c>
      <c r="R673" s="44">
        <v>0</v>
      </c>
      <c r="S673"/>
      <c r="T673" s="104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</row>
    <row r="674" spans="1:59" ht="12.75" customHeight="1">
      <c r="A674" s="46" t="s">
        <v>123</v>
      </c>
      <c r="B674" s="131">
        <v>0</v>
      </c>
      <c r="C674" s="131">
        <v>0</v>
      </c>
      <c r="D674" s="131">
        <v>14</v>
      </c>
      <c r="E674" s="131">
        <v>139</v>
      </c>
      <c r="F674" s="131">
        <v>106</v>
      </c>
      <c r="G674" s="131">
        <v>0</v>
      </c>
      <c r="H674" s="131">
        <v>0</v>
      </c>
      <c r="I674" s="131">
        <v>0</v>
      </c>
      <c r="J674" s="131">
        <v>0</v>
      </c>
      <c r="K674" s="131">
        <v>0</v>
      </c>
      <c r="L674" s="131">
        <v>24</v>
      </c>
      <c r="M674" s="131">
        <v>0</v>
      </c>
      <c r="N674" s="131">
        <v>0</v>
      </c>
      <c r="O674" s="131">
        <v>0</v>
      </c>
      <c r="P674" s="131">
        <v>0</v>
      </c>
      <c r="Q674" s="131">
        <v>0</v>
      </c>
      <c r="R674" s="48">
        <v>0</v>
      </c>
      <c r="S674"/>
      <c r="T674" s="10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</row>
    <row r="675" spans="1:59" ht="12.75" customHeight="1">
      <c r="A675" s="41" t="s">
        <v>124</v>
      </c>
      <c r="B675" s="130">
        <v>0</v>
      </c>
      <c r="C675" s="130">
        <v>0</v>
      </c>
      <c r="D675" s="130">
        <v>0</v>
      </c>
      <c r="E675" s="130">
        <v>0</v>
      </c>
      <c r="F675" s="130">
        <v>0</v>
      </c>
      <c r="G675" s="130">
        <v>0</v>
      </c>
      <c r="H675" s="130">
        <v>0</v>
      </c>
      <c r="I675" s="130">
        <v>0</v>
      </c>
      <c r="J675" s="130">
        <v>0</v>
      </c>
      <c r="K675" s="130">
        <v>0</v>
      </c>
      <c r="L675" s="130">
        <v>0</v>
      </c>
      <c r="M675" s="130">
        <v>0</v>
      </c>
      <c r="N675" s="130">
        <v>0</v>
      </c>
      <c r="O675" s="130">
        <v>0</v>
      </c>
      <c r="P675" s="130">
        <v>0</v>
      </c>
      <c r="Q675" s="130">
        <v>0</v>
      </c>
      <c r="R675" s="44">
        <v>0</v>
      </c>
      <c r="S675"/>
      <c r="T675" s="104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</row>
    <row r="676" spans="1:59" ht="12.75" customHeight="1">
      <c r="A676" s="45" t="s">
        <v>125</v>
      </c>
      <c r="B676" s="130">
        <v>0</v>
      </c>
      <c r="C676" s="130">
        <v>0</v>
      </c>
      <c r="D676" s="130">
        <v>0</v>
      </c>
      <c r="E676" s="130">
        <v>0</v>
      </c>
      <c r="F676" s="130">
        <v>0</v>
      </c>
      <c r="G676" s="130">
        <v>0</v>
      </c>
      <c r="H676" s="130">
        <v>0</v>
      </c>
      <c r="I676" s="130">
        <v>0</v>
      </c>
      <c r="J676" s="130">
        <v>0</v>
      </c>
      <c r="K676" s="130">
        <v>0</v>
      </c>
      <c r="L676" s="130">
        <v>0</v>
      </c>
      <c r="M676" s="130">
        <v>0</v>
      </c>
      <c r="N676" s="130">
        <v>0</v>
      </c>
      <c r="O676" s="130">
        <v>0</v>
      </c>
      <c r="P676" s="130">
        <v>0</v>
      </c>
      <c r="Q676" s="130">
        <v>0</v>
      </c>
      <c r="R676" s="44">
        <v>0</v>
      </c>
      <c r="S676"/>
      <c r="T676" s="104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</row>
    <row r="677" spans="1:59" ht="12.75" customHeight="1">
      <c r="A677" s="45" t="s">
        <v>126</v>
      </c>
      <c r="B677" s="130">
        <v>0</v>
      </c>
      <c r="C677" s="130">
        <v>0</v>
      </c>
      <c r="D677" s="130">
        <v>0</v>
      </c>
      <c r="E677" s="130">
        <v>0</v>
      </c>
      <c r="F677" s="130">
        <v>1</v>
      </c>
      <c r="G677" s="130">
        <v>0</v>
      </c>
      <c r="H677" s="130">
        <v>0</v>
      </c>
      <c r="I677" s="130">
        <v>0</v>
      </c>
      <c r="J677" s="130">
        <v>0</v>
      </c>
      <c r="K677" s="130">
        <v>0</v>
      </c>
      <c r="L677" s="130">
        <v>0</v>
      </c>
      <c r="M677" s="130">
        <v>0</v>
      </c>
      <c r="N677" s="130">
        <v>0</v>
      </c>
      <c r="O677" s="130">
        <v>4</v>
      </c>
      <c r="P677" s="130">
        <v>0</v>
      </c>
      <c r="Q677" s="130">
        <v>0</v>
      </c>
      <c r="R677" s="44">
        <v>0</v>
      </c>
      <c r="S677"/>
      <c r="T677" s="104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</row>
    <row r="678" spans="1:59" ht="12.75" customHeight="1">
      <c r="A678" s="45" t="s">
        <v>127</v>
      </c>
      <c r="B678" s="130">
        <v>0</v>
      </c>
      <c r="C678" s="130">
        <v>0</v>
      </c>
      <c r="D678" s="130">
        <v>0</v>
      </c>
      <c r="E678" s="130">
        <v>0</v>
      </c>
      <c r="F678" s="130">
        <v>0</v>
      </c>
      <c r="G678" s="130">
        <v>0</v>
      </c>
      <c r="H678" s="130">
        <v>0</v>
      </c>
      <c r="I678" s="130">
        <v>0</v>
      </c>
      <c r="J678" s="130">
        <v>0</v>
      </c>
      <c r="K678" s="130">
        <v>0</v>
      </c>
      <c r="L678" s="130">
        <v>0</v>
      </c>
      <c r="M678" s="130">
        <v>0</v>
      </c>
      <c r="N678" s="130">
        <v>0</v>
      </c>
      <c r="O678" s="130">
        <v>0</v>
      </c>
      <c r="P678" s="130">
        <v>0</v>
      </c>
      <c r="Q678" s="130">
        <v>0</v>
      </c>
      <c r="R678" s="44">
        <v>0</v>
      </c>
      <c r="S678"/>
      <c r="T678" s="104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</row>
    <row r="679" spans="1:59" ht="12.75" customHeight="1">
      <c r="A679" s="46" t="s">
        <v>257</v>
      </c>
      <c r="B679" s="131">
        <v>0</v>
      </c>
      <c r="C679" s="131">
        <v>0</v>
      </c>
      <c r="D679" s="131">
        <v>0</v>
      </c>
      <c r="E679" s="131">
        <v>0</v>
      </c>
      <c r="F679" s="131">
        <v>1</v>
      </c>
      <c r="G679" s="131">
        <v>0</v>
      </c>
      <c r="H679" s="131">
        <v>0</v>
      </c>
      <c r="I679" s="131">
        <v>0</v>
      </c>
      <c r="J679" s="131">
        <v>0</v>
      </c>
      <c r="K679" s="131">
        <v>0</v>
      </c>
      <c r="L679" s="131">
        <v>0</v>
      </c>
      <c r="M679" s="131">
        <v>0</v>
      </c>
      <c r="N679" s="131">
        <v>0</v>
      </c>
      <c r="O679" s="131">
        <v>0</v>
      </c>
      <c r="P679" s="131">
        <v>0</v>
      </c>
      <c r="Q679" s="131">
        <v>0</v>
      </c>
      <c r="R679" s="48">
        <v>0</v>
      </c>
      <c r="S679"/>
      <c r="T679" s="104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</row>
    <row r="680" spans="1:59" ht="12.75" customHeight="1">
      <c r="A680" s="41" t="s">
        <v>129</v>
      </c>
      <c r="B680" s="130">
        <v>0</v>
      </c>
      <c r="C680" s="130">
        <v>0</v>
      </c>
      <c r="D680" s="130">
        <v>0</v>
      </c>
      <c r="E680" s="130">
        <v>0</v>
      </c>
      <c r="F680" s="130">
        <v>0</v>
      </c>
      <c r="G680" s="130">
        <v>0</v>
      </c>
      <c r="H680" s="130">
        <v>0</v>
      </c>
      <c r="I680" s="130">
        <v>0</v>
      </c>
      <c r="J680" s="130">
        <v>0</v>
      </c>
      <c r="K680" s="130">
        <v>0</v>
      </c>
      <c r="L680" s="130">
        <v>0</v>
      </c>
      <c r="M680" s="130">
        <v>0</v>
      </c>
      <c r="N680" s="130">
        <v>0</v>
      </c>
      <c r="O680" s="130">
        <v>0</v>
      </c>
      <c r="P680" s="130">
        <v>0</v>
      </c>
      <c r="Q680" s="130">
        <v>0</v>
      </c>
      <c r="R680" s="44">
        <v>0</v>
      </c>
      <c r="S680"/>
      <c r="T680" s="104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</row>
    <row r="681" spans="1:59" ht="12.75" customHeight="1">
      <c r="A681" s="45" t="s">
        <v>130</v>
      </c>
      <c r="B681" s="130">
        <v>0</v>
      </c>
      <c r="C681" s="130">
        <v>0</v>
      </c>
      <c r="D681" s="130">
        <v>0</v>
      </c>
      <c r="E681" s="130">
        <v>0</v>
      </c>
      <c r="F681" s="130">
        <v>0</v>
      </c>
      <c r="G681" s="130">
        <v>0</v>
      </c>
      <c r="H681" s="130">
        <v>0</v>
      </c>
      <c r="I681" s="130">
        <v>0</v>
      </c>
      <c r="J681" s="130">
        <v>0</v>
      </c>
      <c r="K681" s="130">
        <v>0</v>
      </c>
      <c r="L681" s="130">
        <v>0</v>
      </c>
      <c r="M681" s="130">
        <v>0</v>
      </c>
      <c r="N681" s="130">
        <v>0</v>
      </c>
      <c r="O681" s="130">
        <v>0</v>
      </c>
      <c r="P681" s="130">
        <v>0</v>
      </c>
      <c r="Q681" s="130">
        <v>0</v>
      </c>
      <c r="R681" s="44">
        <v>0</v>
      </c>
      <c r="S681"/>
      <c r="T681" s="104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</row>
    <row r="682" spans="1:59" ht="12.75" customHeight="1">
      <c r="A682" s="45" t="s">
        <v>131</v>
      </c>
      <c r="B682" s="130">
        <v>0</v>
      </c>
      <c r="C682" s="130">
        <v>0</v>
      </c>
      <c r="D682" s="130">
        <v>0</v>
      </c>
      <c r="E682" s="130">
        <v>0</v>
      </c>
      <c r="F682" s="130">
        <v>0</v>
      </c>
      <c r="G682" s="130">
        <v>0</v>
      </c>
      <c r="H682" s="130">
        <v>0</v>
      </c>
      <c r="I682" s="130">
        <v>0</v>
      </c>
      <c r="J682" s="130">
        <v>0</v>
      </c>
      <c r="K682" s="130">
        <v>0</v>
      </c>
      <c r="L682" s="130">
        <v>0</v>
      </c>
      <c r="M682" s="130">
        <v>0</v>
      </c>
      <c r="N682" s="130">
        <v>0</v>
      </c>
      <c r="O682" s="130">
        <v>0</v>
      </c>
      <c r="P682" s="130">
        <v>0</v>
      </c>
      <c r="Q682" s="130">
        <v>0</v>
      </c>
      <c r="R682" s="44">
        <v>0</v>
      </c>
      <c r="S682"/>
      <c r="T682" s="104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</row>
    <row r="683" spans="1:59" ht="12.75" customHeight="1">
      <c r="A683" s="45" t="s">
        <v>132</v>
      </c>
      <c r="B683" s="130">
        <v>0</v>
      </c>
      <c r="C683" s="130">
        <v>0</v>
      </c>
      <c r="D683" s="130">
        <v>0</v>
      </c>
      <c r="E683" s="130">
        <v>0</v>
      </c>
      <c r="F683" s="130">
        <v>0</v>
      </c>
      <c r="G683" s="130">
        <v>0</v>
      </c>
      <c r="H683" s="130">
        <v>0</v>
      </c>
      <c r="I683" s="130">
        <v>0</v>
      </c>
      <c r="J683" s="130">
        <v>0</v>
      </c>
      <c r="K683" s="130">
        <v>0</v>
      </c>
      <c r="L683" s="130">
        <v>0</v>
      </c>
      <c r="M683" s="130">
        <v>0</v>
      </c>
      <c r="N683" s="130">
        <v>0</v>
      </c>
      <c r="O683" s="130">
        <v>0</v>
      </c>
      <c r="P683" s="130">
        <v>0</v>
      </c>
      <c r="Q683" s="130">
        <v>0</v>
      </c>
      <c r="R683" s="44">
        <v>0</v>
      </c>
      <c r="S683"/>
      <c r="T683" s="104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</row>
    <row r="684" spans="1:59" ht="12.75" customHeight="1">
      <c r="A684" s="46" t="s">
        <v>133</v>
      </c>
      <c r="B684" s="131">
        <v>0</v>
      </c>
      <c r="C684" s="131">
        <v>0</v>
      </c>
      <c r="D684" s="131">
        <v>0</v>
      </c>
      <c r="E684" s="131">
        <v>0</v>
      </c>
      <c r="F684" s="131">
        <v>0</v>
      </c>
      <c r="G684" s="131">
        <v>0</v>
      </c>
      <c r="H684" s="131">
        <v>0</v>
      </c>
      <c r="I684" s="131">
        <v>0</v>
      </c>
      <c r="J684" s="131">
        <v>0</v>
      </c>
      <c r="K684" s="131">
        <v>0</v>
      </c>
      <c r="L684" s="131">
        <v>0</v>
      </c>
      <c r="M684" s="131">
        <v>0</v>
      </c>
      <c r="N684" s="131">
        <v>0</v>
      </c>
      <c r="O684" s="131">
        <v>0</v>
      </c>
      <c r="P684" s="131">
        <v>0</v>
      </c>
      <c r="Q684" s="131">
        <v>0</v>
      </c>
      <c r="R684" s="48">
        <v>0</v>
      </c>
      <c r="S684"/>
      <c r="T684" s="10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</row>
    <row r="685" spans="1:59" ht="12.75" customHeight="1">
      <c r="A685" s="41" t="s">
        <v>134</v>
      </c>
      <c r="B685" s="130">
        <v>0</v>
      </c>
      <c r="C685" s="130">
        <v>0</v>
      </c>
      <c r="D685" s="130">
        <v>0</v>
      </c>
      <c r="E685" s="130">
        <v>0</v>
      </c>
      <c r="F685" s="130">
        <v>0</v>
      </c>
      <c r="G685" s="130">
        <v>0</v>
      </c>
      <c r="H685" s="130">
        <v>0</v>
      </c>
      <c r="I685" s="130">
        <v>0</v>
      </c>
      <c r="J685" s="130">
        <v>0</v>
      </c>
      <c r="K685" s="130">
        <v>0</v>
      </c>
      <c r="L685" s="130">
        <v>0</v>
      </c>
      <c r="M685" s="130">
        <v>0</v>
      </c>
      <c r="N685" s="130">
        <v>0</v>
      </c>
      <c r="O685" s="130">
        <v>0</v>
      </c>
      <c r="P685" s="130">
        <v>0</v>
      </c>
      <c r="Q685" s="130">
        <v>0</v>
      </c>
      <c r="R685" s="44">
        <v>0</v>
      </c>
      <c r="S685"/>
      <c r="T685" s="104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</row>
    <row r="686" spans="1:59" ht="12.75" customHeight="1">
      <c r="A686" s="45" t="s">
        <v>135</v>
      </c>
      <c r="B686" s="130">
        <v>0</v>
      </c>
      <c r="C686" s="130">
        <v>0</v>
      </c>
      <c r="D686" s="130">
        <v>0</v>
      </c>
      <c r="E686" s="130">
        <v>0</v>
      </c>
      <c r="F686" s="130">
        <v>0</v>
      </c>
      <c r="G686" s="130">
        <v>0</v>
      </c>
      <c r="H686" s="130">
        <v>0</v>
      </c>
      <c r="I686" s="130">
        <v>0</v>
      </c>
      <c r="J686" s="130">
        <v>0</v>
      </c>
      <c r="K686" s="130">
        <v>0</v>
      </c>
      <c r="L686" s="130">
        <v>0</v>
      </c>
      <c r="M686" s="130">
        <v>0</v>
      </c>
      <c r="N686" s="130">
        <v>0</v>
      </c>
      <c r="O686" s="130">
        <v>0</v>
      </c>
      <c r="P686" s="130">
        <v>0</v>
      </c>
      <c r="Q686" s="130">
        <v>0</v>
      </c>
      <c r="R686" s="44">
        <v>0</v>
      </c>
      <c r="S686"/>
      <c r="T686" s="104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</row>
    <row r="687" spans="1:59" ht="12.75" customHeight="1">
      <c r="A687" s="45" t="s">
        <v>136</v>
      </c>
      <c r="B687" s="130">
        <v>0</v>
      </c>
      <c r="C687" s="130">
        <v>0</v>
      </c>
      <c r="D687" s="130">
        <v>0</v>
      </c>
      <c r="E687" s="130">
        <v>0</v>
      </c>
      <c r="F687" s="130">
        <v>0</v>
      </c>
      <c r="G687" s="130">
        <v>0</v>
      </c>
      <c r="H687" s="130">
        <v>0</v>
      </c>
      <c r="I687" s="130">
        <v>0</v>
      </c>
      <c r="J687" s="130">
        <v>0</v>
      </c>
      <c r="K687" s="130">
        <v>0</v>
      </c>
      <c r="L687" s="130">
        <v>0</v>
      </c>
      <c r="M687" s="130">
        <v>0</v>
      </c>
      <c r="N687" s="130">
        <v>0</v>
      </c>
      <c r="O687" s="130">
        <v>0</v>
      </c>
      <c r="P687" s="130">
        <v>0</v>
      </c>
      <c r="Q687" s="130">
        <v>0</v>
      </c>
      <c r="R687" s="44">
        <v>0</v>
      </c>
      <c r="S687"/>
      <c r="T687" s="104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</row>
    <row r="688" spans="1:59" ht="12.75" customHeight="1">
      <c r="A688" s="45" t="s">
        <v>137</v>
      </c>
      <c r="B688" s="130">
        <v>0</v>
      </c>
      <c r="C688" s="130">
        <v>0</v>
      </c>
      <c r="D688" s="130">
        <v>0</v>
      </c>
      <c r="E688" s="130">
        <v>0</v>
      </c>
      <c r="F688" s="130">
        <v>0</v>
      </c>
      <c r="G688" s="130">
        <v>0</v>
      </c>
      <c r="H688" s="130">
        <v>0</v>
      </c>
      <c r="I688" s="130">
        <v>0</v>
      </c>
      <c r="J688" s="130">
        <v>0</v>
      </c>
      <c r="K688" s="130">
        <v>0</v>
      </c>
      <c r="L688" s="130">
        <v>0</v>
      </c>
      <c r="M688" s="130">
        <v>0</v>
      </c>
      <c r="N688" s="130">
        <v>0</v>
      </c>
      <c r="O688" s="130">
        <v>0</v>
      </c>
      <c r="P688" s="130">
        <v>0</v>
      </c>
      <c r="Q688" s="130">
        <v>0</v>
      </c>
      <c r="R688" s="44">
        <v>0</v>
      </c>
      <c r="S688"/>
      <c r="T688" s="104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</row>
    <row r="689" spans="1:59" ht="12.75" customHeight="1">
      <c r="A689" s="46" t="s">
        <v>138</v>
      </c>
      <c r="B689" s="131">
        <v>0</v>
      </c>
      <c r="C689" s="131">
        <v>0</v>
      </c>
      <c r="D689" s="131">
        <v>0</v>
      </c>
      <c r="E689" s="131">
        <v>0</v>
      </c>
      <c r="F689" s="131">
        <v>0</v>
      </c>
      <c r="G689" s="131">
        <v>0</v>
      </c>
      <c r="H689" s="131">
        <v>0</v>
      </c>
      <c r="I689" s="131">
        <v>0</v>
      </c>
      <c r="J689" s="131">
        <v>0</v>
      </c>
      <c r="K689" s="131">
        <v>0</v>
      </c>
      <c r="L689" s="131">
        <v>0</v>
      </c>
      <c r="M689" s="131">
        <v>0</v>
      </c>
      <c r="N689" s="131">
        <v>0</v>
      </c>
      <c r="O689" s="131">
        <v>0</v>
      </c>
      <c r="P689" s="131">
        <v>0</v>
      </c>
      <c r="Q689" s="131">
        <v>0</v>
      </c>
      <c r="R689" s="48">
        <v>0</v>
      </c>
      <c r="S689"/>
      <c r="T689" s="104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</row>
    <row r="690" spans="1:59" ht="12.75" customHeight="1">
      <c r="A690" s="45" t="s">
        <v>139</v>
      </c>
      <c r="B690" s="130">
        <v>0</v>
      </c>
      <c r="C690" s="130">
        <v>0</v>
      </c>
      <c r="D690" s="130">
        <v>0</v>
      </c>
      <c r="E690" s="130">
        <v>0</v>
      </c>
      <c r="F690" s="130">
        <v>0</v>
      </c>
      <c r="G690" s="130">
        <v>0</v>
      </c>
      <c r="H690" s="130">
        <v>0</v>
      </c>
      <c r="I690" s="130">
        <v>0</v>
      </c>
      <c r="J690" s="130">
        <v>0</v>
      </c>
      <c r="K690" s="130">
        <v>0</v>
      </c>
      <c r="L690" s="130">
        <v>5</v>
      </c>
      <c r="M690" s="130">
        <v>0</v>
      </c>
      <c r="N690" s="130">
        <v>0</v>
      </c>
      <c r="O690" s="130">
        <v>0</v>
      </c>
      <c r="P690" s="130">
        <v>4</v>
      </c>
      <c r="Q690" s="130">
        <v>0</v>
      </c>
      <c r="R690" s="44">
        <v>0</v>
      </c>
      <c r="S690"/>
      <c r="T690" s="104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</row>
    <row r="691" spans="1:59" ht="12.75" customHeight="1">
      <c r="A691" s="49" t="s">
        <v>140</v>
      </c>
      <c r="B691" s="132">
        <v>0</v>
      </c>
      <c r="C691" s="132">
        <v>0</v>
      </c>
      <c r="D691" s="132">
        <v>0</v>
      </c>
      <c r="E691" s="132">
        <v>0</v>
      </c>
      <c r="F691" s="132">
        <v>0</v>
      </c>
      <c r="G691" s="132">
        <v>0</v>
      </c>
      <c r="H691" s="132">
        <v>0</v>
      </c>
      <c r="I691" s="132">
        <v>0</v>
      </c>
      <c r="J691" s="132">
        <v>0</v>
      </c>
      <c r="K691" s="132">
        <v>0</v>
      </c>
      <c r="L691" s="132">
        <v>0</v>
      </c>
      <c r="M691" s="132">
        <v>0</v>
      </c>
      <c r="N691" s="132">
        <v>42</v>
      </c>
      <c r="O691" s="132">
        <v>0</v>
      </c>
      <c r="P691" s="132">
        <v>3</v>
      </c>
      <c r="Q691" s="132">
        <v>23</v>
      </c>
      <c r="R691" s="51">
        <v>20</v>
      </c>
      <c r="S691"/>
      <c r="T691" s="104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</row>
    <row r="692" spans="1:59" ht="12.75" customHeight="1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7"/>
      <c r="Q692" s="6"/>
      <c r="R692" s="8"/>
      <c r="S692"/>
      <c r="T692" s="121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</row>
    <row r="693" spans="1:59" ht="12.75" customHeight="1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7"/>
      <c r="Q693" s="6"/>
      <c r="R693" s="8"/>
      <c r="S693"/>
      <c r="T693" s="121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</row>
    <row r="694" spans="1:59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/>
      <c r="T694" s="121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</row>
    <row r="695" spans="1:59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/>
      <c r="T695" s="121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</row>
    <row r="696" spans="1:59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/>
      <c r="T696" s="121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</row>
    <row r="697" spans="1:20" s="117" customFormat="1" ht="12.75" customHeight="1">
      <c r="A697" s="116" t="s">
        <v>52</v>
      </c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7"/>
      <c r="Q697" s="6"/>
      <c r="R697" s="8"/>
      <c r="T697" s="152"/>
    </row>
    <row r="698" spans="1:20" s="117" customFormat="1" ht="12.75" customHeight="1">
      <c r="A698" s="5"/>
      <c r="B698" s="11" t="s">
        <v>365</v>
      </c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T698" s="152"/>
    </row>
    <row r="699" spans="1:59" ht="12.75" customHeight="1">
      <c r="A699" s="13"/>
      <c r="B699" s="133"/>
      <c r="D699" s="133"/>
      <c r="E699" s="9"/>
      <c r="F699" s="157" t="s">
        <v>333</v>
      </c>
      <c r="G699" s="157"/>
      <c r="H699" s="9"/>
      <c r="I699"/>
      <c r="J699"/>
      <c r="K699"/>
      <c r="L699" s="9"/>
      <c r="M699" s="9"/>
      <c r="N699" s="9"/>
      <c r="S699"/>
      <c r="T699" s="121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</row>
    <row r="700" spans="1:59" ht="12.75" customHeight="1">
      <c r="A700" s="15"/>
      <c r="B700" s="81"/>
      <c r="C700" s="81"/>
      <c r="D700" s="82"/>
      <c r="E700" s="83"/>
      <c r="F700" s="83"/>
      <c r="G700" s="84"/>
      <c r="H700" s="9"/>
      <c r="I700" s="9"/>
      <c r="J700" s="9"/>
      <c r="K700" s="9"/>
      <c r="L700"/>
      <c r="M700"/>
      <c r="N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</row>
    <row r="701" spans="1:59" ht="12.75" customHeight="1">
      <c r="A701" s="20" t="s">
        <v>73</v>
      </c>
      <c r="B701" s="85"/>
      <c r="C701" s="85"/>
      <c r="D701" s="86"/>
      <c r="E701" s="87"/>
      <c r="F701" s="87"/>
      <c r="G701" s="88"/>
      <c r="H701" s="9"/>
      <c r="I701" s="9"/>
      <c r="J701" s="9"/>
      <c r="K701" s="9"/>
      <c r="L701"/>
      <c r="M701"/>
      <c r="N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</row>
    <row r="702" spans="1:59" ht="12.75" customHeight="1">
      <c r="A702" s="26"/>
      <c r="B702" s="89" t="s">
        <v>277</v>
      </c>
      <c r="C702" s="85"/>
      <c r="D702" s="86"/>
      <c r="E702" s="87" t="s">
        <v>278</v>
      </c>
      <c r="F702" s="87"/>
      <c r="G702" s="88"/>
      <c r="H702" s="9"/>
      <c r="I702" s="9"/>
      <c r="J702" s="9"/>
      <c r="K702" s="9"/>
      <c r="L702"/>
      <c r="M702"/>
      <c r="N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</row>
    <row r="703" spans="1:59" ht="12.75" customHeight="1">
      <c r="A703" s="29" t="s">
        <v>91</v>
      </c>
      <c r="B703" s="85"/>
      <c r="C703" s="85"/>
      <c r="D703" s="86"/>
      <c r="E703" s="87"/>
      <c r="F703" s="87"/>
      <c r="G703" s="88"/>
      <c r="H703" s="9"/>
      <c r="I703" s="9"/>
      <c r="J703" s="9"/>
      <c r="K703" s="9"/>
      <c r="L703"/>
      <c r="M703"/>
      <c r="N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</row>
    <row r="704" spans="1:59" ht="12.75" customHeight="1">
      <c r="A704" s="29" t="s">
        <v>93</v>
      </c>
      <c r="B704" s="91"/>
      <c r="C704" s="91"/>
      <c r="D704" s="92"/>
      <c r="E704" s="93"/>
      <c r="F704" s="93"/>
      <c r="G704" s="94"/>
      <c r="H704" s="9"/>
      <c r="I704" s="9"/>
      <c r="J704" s="9"/>
      <c r="K704" s="9"/>
      <c r="L704"/>
      <c r="M704"/>
      <c r="N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</row>
    <row r="705" spans="1:59" ht="12.75" customHeight="1">
      <c r="A705" s="37" t="s">
        <v>71</v>
      </c>
      <c r="B705" s="95">
        <v>7</v>
      </c>
      <c r="C705" s="85"/>
      <c r="D705" s="96"/>
      <c r="E705" s="97"/>
      <c r="F705" s="98"/>
      <c r="G705" s="88"/>
      <c r="H705" s="9"/>
      <c r="I705" s="9"/>
      <c r="J705" s="9"/>
      <c r="K705" s="9"/>
      <c r="L705"/>
      <c r="M705"/>
      <c r="N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</row>
    <row r="706" spans="1:59" ht="12.75" customHeight="1">
      <c r="A706" s="37" t="s">
        <v>1</v>
      </c>
      <c r="B706" s="95">
        <v>5</v>
      </c>
      <c r="C706" s="85"/>
      <c r="D706" s="150"/>
      <c r="E706" s="149"/>
      <c r="F706" s="98"/>
      <c r="G706" s="88"/>
      <c r="H706" s="9"/>
      <c r="I706" s="9"/>
      <c r="J706" s="9"/>
      <c r="K706" s="9"/>
      <c r="L706"/>
      <c r="M706"/>
      <c r="N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</row>
    <row r="707" spans="1:59" ht="12.75" customHeight="1">
      <c r="A707" s="37" t="s">
        <v>2</v>
      </c>
      <c r="B707" s="100">
        <f>SUM(B708:B754)</f>
        <v>384</v>
      </c>
      <c r="C707" s="85"/>
      <c r="D707" s="87" t="s">
        <v>366</v>
      </c>
      <c r="E707" s="101" t="s">
        <v>367</v>
      </c>
      <c r="F707" s="151">
        <v>1</v>
      </c>
      <c r="G707" s="88"/>
      <c r="H707" s="9"/>
      <c r="I707" s="9"/>
      <c r="J707" s="9"/>
      <c r="K707" s="9"/>
      <c r="L707"/>
      <c r="M707"/>
      <c r="N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</row>
    <row r="708" spans="1:59" ht="12.75" customHeight="1">
      <c r="A708" s="41" t="s">
        <v>94</v>
      </c>
      <c r="B708" s="103">
        <v>224</v>
      </c>
      <c r="C708" s="85"/>
      <c r="D708" s="87" t="s">
        <v>385</v>
      </c>
      <c r="E708" s="101" t="s">
        <v>374</v>
      </c>
      <c r="F708" s="151">
        <v>18</v>
      </c>
      <c r="G708" s="88"/>
      <c r="H708" s="9"/>
      <c r="I708" s="9"/>
      <c r="J708" s="9"/>
      <c r="K708" s="9"/>
      <c r="L708"/>
      <c r="M708"/>
      <c r="N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</row>
    <row r="709" spans="1:59" ht="12.75" customHeight="1">
      <c r="A709" s="45" t="s">
        <v>95</v>
      </c>
      <c r="B709" s="103">
        <v>0</v>
      </c>
      <c r="C709" s="85"/>
      <c r="D709" s="87" t="s">
        <v>383</v>
      </c>
      <c r="E709" s="101" t="s">
        <v>374</v>
      </c>
      <c r="F709" s="151">
        <v>30</v>
      </c>
      <c r="G709" s="88"/>
      <c r="H709" s="9"/>
      <c r="I709" s="9"/>
      <c r="J709" s="9"/>
      <c r="K709" s="9"/>
      <c r="L709"/>
      <c r="M709"/>
      <c r="N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</row>
    <row r="710" spans="1:59" ht="12.75" customHeight="1">
      <c r="A710" s="45" t="s">
        <v>96</v>
      </c>
      <c r="B710" s="103">
        <v>0</v>
      </c>
      <c r="C710" s="85"/>
      <c r="D710" s="147" t="s">
        <v>387</v>
      </c>
      <c r="E710" s="101" t="s">
        <v>374</v>
      </c>
      <c r="F710" s="151">
        <v>21</v>
      </c>
      <c r="G710" s="105"/>
      <c r="H710" s="9"/>
      <c r="I710" s="9"/>
      <c r="J710" s="9"/>
      <c r="K710" s="9"/>
      <c r="L710"/>
      <c r="M710"/>
      <c r="N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</row>
    <row r="711" spans="1:59" ht="12.75" customHeight="1">
      <c r="A711" s="45" t="s">
        <v>97</v>
      </c>
      <c r="B711" s="103">
        <v>0</v>
      </c>
      <c r="C711" s="85"/>
      <c r="D711" s="133" t="s">
        <v>392</v>
      </c>
      <c r="E711" s="101" t="s">
        <v>374</v>
      </c>
      <c r="F711" s="148">
        <v>9</v>
      </c>
      <c r="G711" s="105"/>
      <c r="H711" s="9"/>
      <c r="I711" s="9"/>
      <c r="J711" s="9"/>
      <c r="K711" s="9"/>
      <c r="L711"/>
      <c r="M711"/>
      <c r="N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</row>
    <row r="712" spans="1:59" ht="12.75" customHeight="1">
      <c r="A712" s="46" t="s">
        <v>98</v>
      </c>
      <c r="B712" s="106">
        <v>0</v>
      </c>
      <c r="C712" s="85"/>
      <c r="D712" s="147" t="s">
        <v>388</v>
      </c>
      <c r="E712" s="101" t="s">
        <v>374</v>
      </c>
      <c r="F712" s="151">
        <v>2</v>
      </c>
      <c r="G712" s="105"/>
      <c r="H712" s="9"/>
      <c r="I712" s="9"/>
      <c r="J712" s="9"/>
      <c r="K712" s="9"/>
      <c r="L712"/>
      <c r="M712"/>
      <c r="N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</row>
    <row r="713" spans="1:59" ht="12.75" customHeight="1">
      <c r="A713" s="41" t="s">
        <v>99</v>
      </c>
      <c r="B713" s="103">
        <v>0</v>
      </c>
      <c r="C713" s="85"/>
      <c r="D713" s="133" t="s">
        <v>393</v>
      </c>
      <c r="E713" s="101" t="s">
        <v>374</v>
      </c>
      <c r="F713" s="151">
        <v>1</v>
      </c>
      <c r="G713" s="88"/>
      <c r="H713" s="9"/>
      <c r="I713" s="9"/>
      <c r="J713" s="9"/>
      <c r="K713" s="9"/>
      <c r="L713"/>
      <c r="M713"/>
      <c r="N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</row>
    <row r="714" spans="1:59" ht="12.75" customHeight="1">
      <c r="A714" s="45" t="s">
        <v>100</v>
      </c>
      <c r="B714" s="103">
        <v>0</v>
      </c>
      <c r="C714" s="85"/>
      <c r="D714" s="87" t="s">
        <v>390</v>
      </c>
      <c r="E714" s="101" t="s">
        <v>374</v>
      </c>
      <c r="F714" s="151">
        <v>16</v>
      </c>
      <c r="G714" s="88"/>
      <c r="H714" s="9"/>
      <c r="I714" s="9"/>
      <c r="J714" s="9"/>
      <c r="K714" s="9"/>
      <c r="L714"/>
      <c r="M714"/>
      <c r="N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</row>
    <row r="715" spans="1:59" ht="12.75" customHeight="1">
      <c r="A715" s="45" t="s">
        <v>101</v>
      </c>
      <c r="B715" s="103">
        <v>0</v>
      </c>
      <c r="C715" s="85"/>
      <c r="D715" s="87" t="s">
        <v>386</v>
      </c>
      <c r="E715" s="101" t="s">
        <v>374</v>
      </c>
      <c r="F715" s="151">
        <v>2</v>
      </c>
      <c r="G715" s="88"/>
      <c r="H715" s="9"/>
      <c r="I715" s="9"/>
      <c r="J715" s="9"/>
      <c r="K715" s="9"/>
      <c r="L715"/>
      <c r="M715"/>
      <c r="N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</row>
    <row r="716" spans="1:59" ht="12.75" customHeight="1">
      <c r="A716" s="45" t="s">
        <v>102</v>
      </c>
      <c r="B716" s="103">
        <v>0</v>
      </c>
      <c r="C716" s="85"/>
      <c r="D716" s="87" t="s">
        <v>389</v>
      </c>
      <c r="E716" s="101" t="s">
        <v>374</v>
      </c>
      <c r="F716" s="151">
        <v>11</v>
      </c>
      <c r="G716" s="88"/>
      <c r="H716" s="9"/>
      <c r="I716" s="9"/>
      <c r="J716" s="9"/>
      <c r="K716" s="9"/>
      <c r="L716"/>
      <c r="M716"/>
      <c r="N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</row>
    <row r="717" spans="1:59" ht="12.75" customHeight="1">
      <c r="A717" s="46" t="s">
        <v>103</v>
      </c>
      <c r="B717" s="106">
        <v>72</v>
      </c>
      <c r="C717" s="85"/>
      <c r="D717" s="133" t="s">
        <v>394</v>
      </c>
      <c r="E717" s="101" t="s">
        <v>374</v>
      </c>
      <c r="F717" s="148">
        <v>15</v>
      </c>
      <c r="G717" s="88"/>
      <c r="H717" s="9"/>
      <c r="I717" s="9"/>
      <c r="J717" s="9"/>
      <c r="K717" s="9"/>
      <c r="L717"/>
      <c r="M717"/>
      <c r="N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</row>
    <row r="718" spans="1:59" ht="12.75" customHeight="1">
      <c r="A718" s="41" t="s">
        <v>104</v>
      </c>
      <c r="B718" s="103">
        <v>0</v>
      </c>
      <c r="C718" s="85"/>
      <c r="D718" s="87" t="s">
        <v>368</v>
      </c>
      <c r="E718" s="101" t="s">
        <v>369</v>
      </c>
      <c r="F718" s="151">
        <v>1</v>
      </c>
      <c r="G718" s="88"/>
      <c r="H718" s="9"/>
      <c r="I718" s="9"/>
      <c r="J718" s="9"/>
      <c r="K718" s="9"/>
      <c r="L718"/>
      <c r="M718"/>
      <c r="N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</row>
    <row r="719" spans="1:59" ht="12.75" customHeight="1">
      <c r="A719" s="45" t="s">
        <v>105</v>
      </c>
      <c r="B719" s="103">
        <v>0</v>
      </c>
      <c r="C719" s="85"/>
      <c r="D719" s="87" t="s">
        <v>370</v>
      </c>
      <c r="E719" s="101" t="s">
        <v>367</v>
      </c>
      <c r="F719" s="151">
        <v>1</v>
      </c>
      <c r="G719" s="88"/>
      <c r="H719" s="9"/>
      <c r="I719" s="9"/>
      <c r="J719" s="9"/>
      <c r="K719" s="9"/>
      <c r="L719"/>
      <c r="M719"/>
      <c r="N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</row>
    <row r="720" spans="1:59" ht="12.75" customHeight="1">
      <c r="A720" s="45" t="s">
        <v>308</v>
      </c>
      <c r="B720" s="103">
        <v>0</v>
      </c>
      <c r="C720" s="85"/>
      <c r="D720" s="133" t="s">
        <v>395</v>
      </c>
      <c r="E720" s="148" t="s">
        <v>374</v>
      </c>
      <c r="F720" s="148">
        <v>21</v>
      </c>
      <c r="G720" s="88"/>
      <c r="H720" s="9"/>
      <c r="I720" s="9"/>
      <c r="J720" s="9"/>
      <c r="K720" s="9"/>
      <c r="L720"/>
      <c r="M720"/>
      <c r="N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</row>
    <row r="721" spans="1:59" ht="12.75" customHeight="1">
      <c r="A721" s="45" t="s">
        <v>107</v>
      </c>
      <c r="B721" s="103">
        <v>0</v>
      </c>
      <c r="C721" s="85"/>
      <c r="D721" s="133" t="s">
        <v>391</v>
      </c>
      <c r="E721" s="101" t="s">
        <v>374</v>
      </c>
      <c r="F721" s="148">
        <v>31</v>
      </c>
      <c r="G721" s="88"/>
      <c r="H721" s="9"/>
      <c r="I721" s="9"/>
      <c r="J721" s="9"/>
      <c r="K721" s="9"/>
      <c r="L721"/>
      <c r="M721"/>
      <c r="N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</row>
    <row r="722" spans="1:59" ht="12.75" customHeight="1">
      <c r="A722" s="46" t="s">
        <v>108</v>
      </c>
      <c r="B722" s="106">
        <v>0</v>
      </c>
      <c r="C722" s="85"/>
      <c r="D722" s="87" t="s">
        <v>384</v>
      </c>
      <c r="E722" s="101" t="s">
        <v>374</v>
      </c>
      <c r="F722" s="151">
        <v>47</v>
      </c>
      <c r="G722" s="88"/>
      <c r="H722" s="9"/>
      <c r="I722" s="9"/>
      <c r="J722" s="9"/>
      <c r="K722" s="9"/>
      <c r="L722"/>
      <c r="M722"/>
      <c r="N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</row>
    <row r="723" spans="1:59" ht="12.75" customHeight="1">
      <c r="A723" s="41" t="s">
        <v>109</v>
      </c>
      <c r="B723" s="103">
        <v>26</v>
      </c>
      <c r="C723" s="85"/>
      <c r="D723" s="87" t="s">
        <v>397</v>
      </c>
      <c r="E723" s="98" t="s">
        <v>369</v>
      </c>
      <c r="F723" s="151">
        <v>1</v>
      </c>
      <c r="G723" s="88"/>
      <c r="H723" s="9"/>
      <c r="I723" s="9"/>
      <c r="J723" s="9"/>
      <c r="K723" s="9"/>
      <c r="L723"/>
      <c r="M723"/>
      <c r="N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</row>
    <row r="724" spans="1:59" ht="12.75" customHeight="1">
      <c r="A724" s="45" t="s">
        <v>110</v>
      </c>
      <c r="B724" s="103">
        <v>0</v>
      </c>
      <c r="C724" s="85"/>
      <c r="D724" s="87" t="s">
        <v>398</v>
      </c>
      <c r="E724" s="98" t="s">
        <v>369</v>
      </c>
      <c r="F724" s="151">
        <v>53</v>
      </c>
      <c r="G724" s="88"/>
      <c r="H724" s="9"/>
      <c r="I724" s="9"/>
      <c r="J724" s="9"/>
      <c r="K724" s="9"/>
      <c r="L724"/>
      <c r="M724"/>
      <c r="N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</row>
    <row r="725" spans="1:59" ht="12.75" customHeight="1">
      <c r="A725" s="45" t="s">
        <v>111</v>
      </c>
      <c r="B725" s="103">
        <v>0</v>
      </c>
      <c r="C725" s="85"/>
      <c r="D725" s="133" t="s">
        <v>403</v>
      </c>
      <c r="E725" s="149" t="s">
        <v>404</v>
      </c>
      <c r="F725" s="149">
        <v>26</v>
      </c>
      <c r="G725" s="88"/>
      <c r="H725" s="9"/>
      <c r="I725" s="9"/>
      <c r="J725" s="9"/>
      <c r="K725" s="9"/>
      <c r="L725"/>
      <c r="M725"/>
      <c r="N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</row>
    <row r="726" spans="1:59" ht="12.75" customHeight="1">
      <c r="A726" s="45" t="s">
        <v>321</v>
      </c>
      <c r="B726" s="103">
        <v>0</v>
      </c>
      <c r="C726" s="85"/>
      <c r="D726" s="87"/>
      <c r="E726" s="98" t="s">
        <v>400</v>
      </c>
      <c r="F726" s="98">
        <v>47</v>
      </c>
      <c r="G726" s="88"/>
      <c r="H726" s="9"/>
      <c r="I726" s="9"/>
      <c r="J726" s="9"/>
      <c r="K726" s="9"/>
      <c r="L726"/>
      <c r="M726"/>
      <c r="N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</row>
    <row r="727" spans="1:59" ht="12.75" customHeight="1">
      <c r="A727" s="46" t="s">
        <v>113</v>
      </c>
      <c r="B727" s="106">
        <v>47</v>
      </c>
      <c r="C727" s="85"/>
      <c r="D727" s="87"/>
      <c r="E727" s="98" t="s">
        <v>401</v>
      </c>
      <c r="F727" s="98">
        <v>1</v>
      </c>
      <c r="G727" s="88"/>
      <c r="H727" s="9"/>
      <c r="I727" s="9"/>
      <c r="J727" s="9"/>
      <c r="K727" s="9"/>
      <c r="L727"/>
      <c r="M727"/>
      <c r="N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</row>
    <row r="728" spans="1:59" ht="12.75" customHeight="1">
      <c r="A728" s="41" t="s">
        <v>114</v>
      </c>
      <c r="B728" s="103">
        <v>2</v>
      </c>
      <c r="C728" s="85"/>
      <c r="D728" s="87"/>
      <c r="E728" s="98" t="s">
        <v>402</v>
      </c>
      <c r="F728" s="98">
        <v>12</v>
      </c>
      <c r="G728" s="88"/>
      <c r="H728" s="9"/>
      <c r="I728" s="9"/>
      <c r="J728" s="9"/>
      <c r="K728" s="9"/>
      <c r="L728"/>
      <c r="M728"/>
      <c r="N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</row>
    <row r="729" spans="1:59" ht="12.75" customHeight="1">
      <c r="A729" s="45" t="s">
        <v>115</v>
      </c>
      <c r="B729" s="103">
        <v>0</v>
      </c>
      <c r="C729" s="85"/>
      <c r="D729" s="87" t="s">
        <v>399</v>
      </c>
      <c r="E729" s="98" t="s">
        <v>369</v>
      </c>
      <c r="F729" s="98">
        <v>17</v>
      </c>
      <c r="G729" s="88"/>
      <c r="H729" s="9"/>
      <c r="I729" s="9"/>
      <c r="J729" s="9"/>
      <c r="K729" s="9"/>
      <c r="L729"/>
      <c r="M729"/>
      <c r="N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</row>
    <row r="730" spans="1:59" ht="12.75" customHeight="1">
      <c r="A730" s="45" t="s">
        <v>116</v>
      </c>
      <c r="B730" s="103">
        <v>1</v>
      </c>
      <c r="C730" s="85"/>
      <c r="G730" s="88"/>
      <c r="H730" s="9"/>
      <c r="I730" s="9"/>
      <c r="J730" s="9"/>
      <c r="K730" s="9"/>
      <c r="L730"/>
      <c r="M730"/>
      <c r="N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</row>
    <row r="731" spans="1:59" ht="12.75" customHeight="1">
      <c r="A731" s="45" t="s">
        <v>117</v>
      </c>
      <c r="B731" s="103">
        <v>12</v>
      </c>
      <c r="C731" s="85"/>
      <c r="G731" s="88"/>
      <c r="H731" s="9"/>
      <c r="I731" s="9"/>
      <c r="J731" s="9"/>
      <c r="K731" s="9"/>
      <c r="L731"/>
      <c r="M731"/>
      <c r="N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</row>
    <row r="732" spans="1:59" ht="12.75" customHeight="1">
      <c r="A732" s="46" t="s">
        <v>118</v>
      </c>
      <c r="B732" s="106">
        <v>0</v>
      </c>
      <c r="C732" s="85"/>
      <c r="G732" s="88"/>
      <c r="H732" s="9"/>
      <c r="I732" s="9"/>
      <c r="J732" s="9"/>
      <c r="K732" s="9"/>
      <c r="L732"/>
      <c r="M732"/>
      <c r="N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</row>
    <row r="733" spans="1:59" ht="12.75" customHeight="1">
      <c r="A733" s="41" t="s">
        <v>119</v>
      </c>
      <c r="B733" s="103">
        <v>0</v>
      </c>
      <c r="C733" s="85"/>
      <c r="G733" s="88"/>
      <c r="H733" s="9"/>
      <c r="I733" s="9"/>
      <c r="J733" s="9"/>
      <c r="K733" s="9"/>
      <c r="L733"/>
      <c r="M733"/>
      <c r="N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</row>
    <row r="734" spans="1:59" ht="12.75" customHeight="1">
      <c r="A734" s="45" t="s">
        <v>120</v>
      </c>
      <c r="B734" s="103">
        <v>0</v>
      </c>
      <c r="C734" s="85"/>
      <c r="G734" s="88"/>
      <c r="H734" s="9"/>
      <c r="I734" s="9"/>
      <c r="J734" s="9"/>
      <c r="K734" s="9"/>
      <c r="L734"/>
      <c r="M734"/>
      <c r="N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</row>
    <row r="735" spans="1:59" ht="12.75" customHeight="1">
      <c r="A735" s="45" t="s">
        <v>121</v>
      </c>
      <c r="B735" s="103">
        <v>0</v>
      </c>
      <c r="C735" s="85"/>
      <c r="G735" s="88"/>
      <c r="H735" s="9"/>
      <c r="I735" s="9"/>
      <c r="J735" s="9"/>
      <c r="K735" s="9"/>
      <c r="L735"/>
      <c r="M735"/>
      <c r="N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</row>
    <row r="736" spans="1:59" ht="12.75" customHeight="1">
      <c r="A736" s="45" t="s">
        <v>122</v>
      </c>
      <c r="B736" s="103">
        <v>0</v>
      </c>
      <c r="C736" s="85"/>
      <c r="G736" s="88"/>
      <c r="H736" s="9"/>
      <c r="I736" s="9"/>
      <c r="J736" s="9"/>
      <c r="K736" s="9"/>
      <c r="L736"/>
      <c r="M736"/>
      <c r="N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</row>
    <row r="737" spans="1:59" ht="12.75" customHeight="1">
      <c r="A737" s="46" t="s">
        <v>123</v>
      </c>
      <c r="B737" s="106">
        <v>0</v>
      </c>
      <c r="C737" s="85"/>
      <c r="G737" s="88"/>
      <c r="H737" s="9"/>
      <c r="I737" s="9"/>
      <c r="J737" s="9"/>
      <c r="K737" s="9"/>
      <c r="L737"/>
      <c r="M737"/>
      <c r="N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</row>
    <row r="738" spans="1:59" ht="12.75" customHeight="1">
      <c r="A738" s="41" t="s">
        <v>124</v>
      </c>
      <c r="B738" s="103">
        <v>0</v>
      </c>
      <c r="C738" s="85"/>
      <c r="G738" s="88"/>
      <c r="H738" s="9"/>
      <c r="I738" s="9"/>
      <c r="J738" s="9"/>
      <c r="K738" s="9"/>
      <c r="L738"/>
      <c r="M738"/>
      <c r="N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</row>
    <row r="739" spans="1:59" ht="12.75" customHeight="1">
      <c r="A739" s="45" t="s">
        <v>125</v>
      </c>
      <c r="B739" s="103">
        <v>0</v>
      </c>
      <c r="C739" s="85"/>
      <c r="G739" s="88"/>
      <c r="H739" s="9"/>
      <c r="I739" s="9"/>
      <c r="J739" s="9"/>
      <c r="K739" s="9"/>
      <c r="L739"/>
      <c r="M739"/>
      <c r="N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</row>
    <row r="740" spans="1:59" ht="12.75" customHeight="1">
      <c r="A740" s="45" t="s">
        <v>126</v>
      </c>
      <c r="B740" s="103">
        <v>0</v>
      </c>
      <c r="C740" s="85"/>
      <c r="G740" s="88"/>
      <c r="H740" s="9"/>
      <c r="I740" s="9"/>
      <c r="J740" s="9"/>
      <c r="K740" s="9"/>
      <c r="L740"/>
      <c r="M740"/>
      <c r="N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</row>
    <row r="741" spans="1:59" ht="12.75" customHeight="1">
      <c r="A741" s="45" t="s">
        <v>127</v>
      </c>
      <c r="B741" s="103">
        <v>0</v>
      </c>
      <c r="C741" s="85"/>
      <c r="D741" s="108"/>
      <c r="E741" s="108"/>
      <c r="F741" s="98"/>
      <c r="G741" s="88"/>
      <c r="H741" s="9"/>
      <c r="I741" s="9"/>
      <c r="J741" s="9"/>
      <c r="K741" s="9"/>
      <c r="L741"/>
      <c r="M741"/>
      <c r="N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</row>
    <row r="742" spans="1:59" ht="12.75" customHeight="1">
      <c r="A742" s="46" t="s">
        <v>128</v>
      </c>
      <c r="B742" s="106">
        <v>0</v>
      </c>
      <c r="C742" s="85"/>
      <c r="D742" s="108"/>
      <c r="E742" s="108"/>
      <c r="F742" s="98"/>
      <c r="G742" s="88"/>
      <c r="H742" s="9"/>
      <c r="I742" s="9"/>
      <c r="J742" s="9"/>
      <c r="K742" s="9"/>
      <c r="L742"/>
      <c r="M742"/>
      <c r="N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</row>
    <row r="743" spans="1:59" ht="12.75" customHeight="1">
      <c r="A743" s="41" t="s">
        <v>129</v>
      </c>
      <c r="B743" s="103">
        <v>0</v>
      </c>
      <c r="C743" s="85"/>
      <c r="D743" s="108"/>
      <c r="E743" s="108"/>
      <c r="F743" s="98"/>
      <c r="G743" s="88"/>
      <c r="H743" s="9"/>
      <c r="I743" s="9"/>
      <c r="J743" s="9"/>
      <c r="K743" s="9"/>
      <c r="L743"/>
      <c r="M743"/>
      <c r="N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</row>
    <row r="744" spans="1:59" ht="12.75" customHeight="1">
      <c r="A744" s="45" t="s">
        <v>130</v>
      </c>
      <c r="B744" s="103">
        <v>0</v>
      </c>
      <c r="C744" s="85"/>
      <c r="D744" s="108"/>
      <c r="E744" s="108"/>
      <c r="F744" s="98"/>
      <c r="G744" s="88"/>
      <c r="H744" s="9"/>
      <c r="I744" s="9"/>
      <c r="J744" s="9"/>
      <c r="K744" s="9"/>
      <c r="L744"/>
      <c r="M744"/>
      <c r="N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</row>
    <row r="745" spans="1:59" ht="12.75" customHeight="1">
      <c r="A745" s="45" t="s">
        <v>131</v>
      </c>
      <c r="B745" s="103">
        <v>0</v>
      </c>
      <c r="C745" s="85"/>
      <c r="D745" s="108"/>
      <c r="E745" s="108"/>
      <c r="F745" s="98"/>
      <c r="G745" s="88"/>
      <c r="H745" s="9"/>
      <c r="I745" s="9"/>
      <c r="J745" s="9"/>
      <c r="K745" s="9"/>
      <c r="L745"/>
      <c r="M745"/>
      <c r="N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</row>
    <row r="746" spans="1:59" ht="12.75" customHeight="1">
      <c r="A746" s="45" t="s">
        <v>132</v>
      </c>
      <c r="B746" s="103">
        <v>0</v>
      </c>
      <c r="C746" s="85"/>
      <c r="D746" s="108"/>
      <c r="E746" s="108"/>
      <c r="F746" s="98"/>
      <c r="G746" s="88"/>
      <c r="H746" s="9"/>
      <c r="I746" s="9"/>
      <c r="J746" s="9"/>
      <c r="K746" s="9"/>
      <c r="L746"/>
      <c r="M746"/>
      <c r="N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</row>
    <row r="747" spans="1:59" ht="12.75" customHeight="1">
      <c r="A747" s="46" t="s">
        <v>133</v>
      </c>
      <c r="B747" s="106">
        <v>0</v>
      </c>
      <c r="C747" s="85"/>
      <c r="D747" s="108"/>
      <c r="E747" s="108"/>
      <c r="F747" s="98"/>
      <c r="G747" s="88"/>
      <c r="H747" s="9"/>
      <c r="I747" s="9"/>
      <c r="J747" s="9"/>
      <c r="K747" s="9"/>
      <c r="L747"/>
      <c r="M747"/>
      <c r="N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</row>
    <row r="748" spans="1:59" ht="12.75" customHeight="1">
      <c r="A748" s="41" t="s">
        <v>134</v>
      </c>
      <c r="B748" s="103">
        <v>0</v>
      </c>
      <c r="C748" s="85"/>
      <c r="D748" s="108"/>
      <c r="E748" s="108"/>
      <c r="F748" s="98"/>
      <c r="G748" s="88"/>
      <c r="H748" s="9"/>
      <c r="I748" s="9"/>
      <c r="J748" s="9"/>
      <c r="K748" s="9"/>
      <c r="L748"/>
      <c r="M748"/>
      <c r="N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</row>
    <row r="749" spans="1:59" ht="12.75" customHeight="1">
      <c r="A749" s="45" t="s">
        <v>135</v>
      </c>
      <c r="B749" s="103">
        <v>0</v>
      </c>
      <c r="C749" s="85"/>
      <c r="D749" s="108"/>
      <c r="E749" s="108"/>
      <c r="F749" s="98"/>
      <c r="G749" s="88"/>
      <c r="H749" s="9"/>
      <c r="I749" s="9"/>
      <c r="J749" s="9"/>
      <c r="K749" s="9"/>
      <c r="L749"/>
      <c r="M749"/>
      <c r="N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</row>
    <row r="750" spans="1:59" ht="12.75" customHeight="1">
      <c r="A750" s="45" t="s">
        <v>136</v>
      </c>
      <c r="B750" s="103">
        <v>0</v>
      </c>
      <c r="C750" s="85"/>
      <c r="D750" s="108"/>
      <c r="E750" s="108"/>
      <c r="F750" s="98"/>
      <c r="G750" s="88"/>
      <c r="H750" s="9"/>
      <c r="I750" s="9"/>
      <c r="J750" s="9"/>
      <c r="K750" s="9"/>
      <c r="L750"/>
      <c r="M750"/>
      <c r="N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</row>
    <row r="751" spans="1:59" ht="12.75" customHeight="1">
      <c r="A751" s="45" t="s">
        <v>137</v>
      </c>
      <c r="B751" s="103">
        <v>0</v>
      </c>
      <c r="C751" s="85"/>
      <c r="D751" s="108"/>
      <c r="E751" s="108"/>
      <c r="F751" s="98"/>
      <c r="G751" s="88"/>
      <c r="H751" s="9"/>
      <c r="I751" s="9"/>
      <c r="J751" s="9"/>
      <c r="K751" s="9"/>
      <c r="L751"/>
      <c r="M751"/>
      <c r="N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</row>
    <row r="752" spans="1:59" ht="12.75" customHeight="1">
      <c r="A752" s="46" t="s">
        <v>138</v>
      </c>
      <c r="B752" s="106">
        <v>0</v>
      </c>
      <c r="C752" s="85"/>
      <c r="D752" s="108"/>
      <c r="E752" s="108"/>
      <c r="F752" s="98"/>
      <c r="G752" s="88"/>
      <c r="H752" s="9"/>
      <c r="I752" s="9"/>
      <c r="J752" s="9"/>
      <c r="K752" s="9"/>
      <c r="L752"/>
      <c r="M752"/>
      <c r="N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</row>
    <row r="753" spans="1:59" ht="12.75" customHeight="1">
      <c r="A753" s="45" t="s">
        <v>139</v>
      </c>
      <c r="B753" s="103">
        <v>0</v>
      </c>
      <c r="C753" s="85"/>
      <c r="D753" s="108"/>
      <c r="E753" s="108"/>
      <c r="F753" s="98"/>
      <c r="G753" s="88"/>
      <c r="H753" s="9"/>
      <c r="I753" s="9"/>
      <c r="J753" s="9"/>
      <c r="K753" s="9"/>
      <c r="L753"/>
      <c r="M753"/>
      <c r="N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</row>
    <row r="754" spans="1:59" ht="12.75" customHeight="1">
      <c r="A754" s="49" t="s">
        <v>140</v>
      </c>
      <c r="B754" s="109">
        <v>0</v>
      </c>
      <c r="C754" s="110"/>
      <c r="D754" s="111"/>
      <c r="E754" s="111"/>
      <c r="F754" s="112"/>
      <c r="G754" s="113"/>
      <c r="H754" s="9"/>
      <c r="I754" s="9"/>
      <c r="J754" s="9"/>
      <c r="K754" s="9"/>
      <c r="L754"/>
      <c r="M754"/>
      <c r="N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</row>
    <row r="755" spans="1:59" ht="12.75" customHeight="1">
      <c r="A755" s="5"/>
      <c r="E755"/>
      <c r="F755"/>
      <c r="G755"/>
      <c r="H755"/>
      <c r="I755"/>
      <c r="J755" s="134"/>
      <c r="K755" s="9"/>
      <c r="L755" s="9"/>
      <c r="M755" s="9"/>
      <c r="N755" s="9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</row>
    <row r="756" spans="1:59" ht="12.75" customHeight="1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7"/>
      <c r="N756" s="6"/>
      <c r="O756" s="8"/>
      <c r="S756"/>
      <c r="T756" s="121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</row>
    <row r="757" spans="1:59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/>
      <c r="T757" s="121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</row>
  </sheetData>
  <sheetProtection/>
  <mergeCells count="12">
    <mergeCell ref="Q6:R6"/>
    <mergeCell ref="Q69:R69"/>
    <mergeCell ref="Q132:R132"/>
    <mergeCell ref="Q195:R195"/>
    <mergeCell ref="Q258:R258"/>
    <mergeCell ref="Q321:R321"/>
    <mergeCell ref="Q384:R384"/>
    <mergeCell ref="Q447:R447"/>
    <mergeCell ref="G510:H510"/>
    <mergeCell ref="Q573:R573"/>
    <mergeCell ref="Q636:R636"/>
    <mergeCell ref="F699:G699"/>
  </mergeCells>
  <conditionalFormatting sqref="D707:D710 D712">
    <cfRule type="cellIs" priority="1" dxfId="1" operator="equal" stopIfTrue="1">
      <formula>1</formula>
    </cfRule>
  </conditionalFormatting>
  <printOptions/>
  <pageMargins left="1.1811023622047245" right="0.5118110236220472" top="0.35433070866141736" bottom="0.5511811023622047" header="0.31496062992125984" footer="0.31496062992125984"/>
  <pageSetup fitToHeight="12" fitToWidth="1" horizontalDpi="600" verticalDpi="600" orientation="landscape" paperSize="9" scale="66" r:id="rId2"/>
  <rowBreaks count="10" manualBreakCount="10">
    <brk id="63" max="17" man="1"/>
    <brk id="126" max="17" man="1"/>
    <brk id="189" max="17" man="1"/>
    <brk id="252" max="17" man="1"/>
    <brk id="379" max="17" man="1"/>
    <brk id="442" max="17" man="1"/>
    <brk id="504" max="17" man="1"/>
    <brk id="568" max="17" man="1"/>
    <brk id="631" max="17" man="1"/>
    <brk id="69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2020-03-19T02:19:30Z</dcterms:created>
  <dcterms:modified xsi:type="dcterms:W3CDTF">2022-03-24T07:05:46Z</dcterms:modified>
  <cp:category/>
  <cp:version/>
  <cp:contentType/>
  <cp:contentStatus/>
</cp:coreProperties>
</file>