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50" windowWidth="27045" windowHeight="12000" tabRatio="689" activeTab="0"/>
  </bookViews>
  <sheets>
    <sheet name="12-6" sheetId="1" r:id="rId1"/>
  </sheets>
  <definedNames>
    <definedName name="_xlnm._FilterDatabase" localSheetId="0" hidden="1">'12-6'!$A$1:$A$567</definedName>
    <definedName name="_xlnm.Print_Area" localSheetId="0">'12-6'!$A$1:$R$565</definedName>
  </definedNames>
  <calcPr fullCalcOnLoad="1"/>
</workbook>
</file>

<file path=xl/sharedStrings.xml><?xml version="1.0" encoding="utf-8"?>
<sst xmlns="http://schemas.openxmlformats.org/spreadsheetml/2006/main" count="733" uniqueCount="388">
  <si>
    <t>許可証</t>
  </si>
  <si>
    <t>捕獲数計</t>
  </si>
  <si>
    <t>ｱｵｻｷﾞ</t>
  </si>
  <si>
    <t>ｱﾏｻｷﾞ</t>
  </si>
  <si>
    <t>ｳｿ</t>
  </si>
  <si>
    <t>ｵｵｾｸﾞﾛｶﾓﾒ</t>
  </si>
  <si>
    <t>ｶﾓﾒ</t>
  </si>
  <si>
    <t>ｶﾓ類</t>
  </si>
  <si>
    <t>交付数</t>
  </si>
  <si>
    <t>ｶﾗｽ類</t>
  </si>
  <si>
    <t>ｶﾙｶﾞﾓ</t>
  </si>
  <si>
    <t>ｶﾜｱｲｻ</t>
  </si>
  <si>
    <t>ｶﾜｳ</t>
  </si>
  <si>
    <t>ｷｼﾞ</t>
  </si>
  <si>
    <t>ｷｼﾞﾊﾞﾄ</t>
  </si>
  <si>
    <t>ｹﾘ</t>
  </si>
  <si>
    <t>ｺﾞｲｻｷﾞ</t>
  </si>
  <si>
    <t>ｺｶﾞﾓ</t>
  </si>
  <si>
    <t>ｺｻｷﾞ</t>
  </si>
  <si>
    <t>ｻｷﾞ類</t>
  </si>
  <si>
    <t>ｽｽﾞﾒ</t>
  </si>
  <si>
    <t>ｽｽﾞﾒ類</t>
  </si>
  <si>
    <t>ﾀﾞｲｻｷﾞ</t>
  </si>
  <si>
    <t>ﾀｹﾞﾘ</t>
  </si>
  <si>
    <t>ﾂｸﾞﾐ</t>
  </si>
  <si>
    <t>ﾄﾞﾊﾞﾄ</t>
  </si>
  <si>
    <t>ﾄﾋﾞ</t>
  </si>
  <si>
    <t>ﾊｼﾌﾞﾄｶﾞﾗｽ</t>
  </si>
  <si>
    <t>ﾊｼﾎﾞｿｶﾞﾗｽ</t>
  </si>
  <si>
    <t>ﾋﾄﾞﾘｶﾞﾓ</t>
  </si>
  <si>
    <t>ﾋﾊﾞﾘ</t>
  </si>
  <si>
    <t>ﾋﾖﾄﾞﾘ</t>
  </si>
  <si>
    <t>ﾏｶﾞﾓ</t>
  </si>
  <si>
    <t>ﾐﾔﾏｶﾞﾗｽ</t>
  </si>
  <si>
    <t>ﾑｸﾄﾞﾘ</t>
  </si>
  <si>
    <t>その他</t>
  </si>
  <si>
    <t>そ の 他 内 訳</t>
  </si>
  <si>
    <t>採取数計</t>
  </si>
  <si>
    <t>卵</t>
  </si>
  <si>
    <t>国有林野関</t>
  </si>
  <si>
    <t>係職員に対</t>
  </si>
  <si>
    <t>ｱｶｹﾞｻﾞﾙ</t>
  </si>
  <si>
    <t>ｱｶﾈｽﾞﾐ</t>
  </si>
  <si>
    <t>ｱﾅｸﾞﾏ</t>
  </si>
  <si>
    <t>ｱﾌﾞﾗｺｳﾓﾘ</t>
  </si>
  <si>
    <t>ｱﾗｲｸﾞﾏ</t>
  </si>
  <si>
    <t>する交付数</t>
  </si>
  <si>
    <t>ｷﾂﾈ</t>
  </si>
  <si>
    <t>ｷｮﾝ</t>
  </si>
  <si>
    <t>ｺﾞﾏﾌｱｻﾞﾗｼ</t>
  </si>
  <si>
    <t>ﾀﾇｷ</t>
  </si>
  <si>
    <t>ﾂｷﾉﾜｸﾞﾏ</t>
  </si>
  <si>
    <t>ﾆﾎﾝｻﾞﾙ</t>
  </si>
  <si>
    <t>ﾇｰﾄﾘｱ</t>
  </si>
  <si>
    <t>ﾉｲﾇ</t>
  </si>
  <si>
    <t>ﾉﾈｺ</t>
  </si>
  <si>
    <t>ﾊｸﾋﾞｼﾝ</t>
  </si>
  <si>
    <t>ﾋｸﾞﾏ</t>
  </si>
  <si>
    <t>ﾓｸﾞﾗ類</t>
  </si>
  <si>
    <t>ﾕｷｳｻｷﾞ</t>
  </si>
  <si>
    <t>ﾐﾝｸ</t>
  </si>
  <si>
    <t>ｳﾐﾈｺ</t>
  </si>
  <si>
    <t>ｺｳﾗｲｷｼﾞ</t>
  </si>
  <si>
    <t>ｽｽﾞｶﾞﾓ</t>
  </si>
  <si>
    <t>ﾁｭｳｼｬｸｼｷﾞ</t>
  </si>
  <si>
    <t>ﾁｮｳｹﾞﾝﾎﾞｳ</t>
  </si>
  <si>
    <t>ﾕﾘｶﾓﾒ</t>
  </si>
  <si>
    <t>ｶｻｻｷﾞ</t>
  </si>
  <si>
    <t>ﾀｲﾜﾝｻﾞﾙ</t>
  </si>
  <si>
    <t>ｲｿｼｷﾞ</t>
  </si>
  <si>
    <t>ｲﾝﾄﾞｸｼﾞｬｸ</t>
  </si>
  <si>
    <t>ｼﾛｶﾞｼﾗ</t>
  </si>
  <si>
    <t>ﾑﾅｸﾞﾛ</t>
  </si>
  <si>
    <t>ｷﾝｸﾛﾊｼﾞﾛ</t>
  </si>
  <si>
    <t>ﾂﾊﾞﾒ</t>
  </si>
  <si>
    <t>ﾊﾄ類</t>
  </si>
  <si>
    <t>ﾐｻｺﾞ</t>
  </si>
  <si>
    <t>ﾊﾞﾝ</t>
  </si>
  <si>
    <t>ｲｿﾋﾖﾄﾞﾘ</t>
  </si>
  <si>
    <t>ﾃﾝ</t>
  </si>
  <si>
    <t>ﾔｷﾞ</t>
  </si>
  <si>
    <t>ﾎｼﾊｼﾞﾛ</t>
  </si>
  <si>
    <t>ﾊｼﾋﾞﾛｶﾞﾓ</t>
  </si>
  <si>
    <t>25　滋　賀</t>
  </si>
  <si>
    <t>31　鳥　取</t>
  </si>
  <si>
    <t>ｺﾁﾄﾞﾘ</t>
  </si>
  <si>
    <t>ｱｽﾞﾏﾓｸﾞﾗ</t>
  </si>
  <si>
    <t>ｱｼﾞｻｼ</t>
  </si>
  <si>
    <t>ﾀﾋﾊﾞﾘ</t>
  </si>
  <si>
    <t>ﾖｼｶﾞﾓ</t>
  </si>
  <si>
    <t>ﾆﾎﾝﾉｳｻｷﾞ</t>
  </si>
  <si>
    <t>ﾊｸｾｷﾚｲ</t>
  </si>
  <si>
    <t>ｲﾀﾁ(ｵｽ)</t>
  </si>
  <si>
    <t>ｲﾀﾁ(ﾒｽ)</t>
  </si>
  <si>
    <t>ﾋﾐｽﾞ</t>
  </si>
  <si>
    <t>ｺｳﾓﾘ類</t>
  </si>
  <si>
    <t>ｱｶﾈｽﾞﾐ類</t>
  </si>
  <si>
    <t>ﾑｻｻﾋﾞ</t>
  </si>
  <si>
    <t>ｺﾌﾞﾊｸﾁｮｳ</t>
  </si>
  <si>
    <t>ｼﾞｬｺｳﾈｽﾞﾐ</t>
  </si>
  <si>
    <t xml:space="preserve">  都道府県</t>
  </si>
  <si>
    <t>11　埼　玉</t>
  </si>
  <si>
    <t>44　大　分</t>
  </si>
  <si>
    <t>ｸﾛｶﾞﾓ</t>
  </si>
  <si>
    <t xml:space="preserve">  年度及び</t>
  </si>
  <si>
    <t>平成 28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</si>
  <si>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</si>
  <si>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</si>
  <si>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</si>
  <si>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</si>
  <si>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</si>
  <si>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</si>
  <si>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</si>
  <si>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</si>
  <si>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</si>
  <si>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</si>
  <si>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</si>
  <si>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</si>
  <si>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</si>
  <si>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</si>
  <si>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</si>
  <si>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</si>
  <si>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</si>
  <si>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</si>
  <si>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</si>
  <si>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</si>
  <si>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</si>
  <si>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</si>
  <si>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</si>
  <si>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26　京　都</t>
  </si>
  <si>
    <t>27　大　阪</t>
  </si>
  <si>
    <t>28　兵　庫</t>
  </si>
  <si>
    <t>29　奈　良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</si>
  <si>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</si>
  <si>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</si>
  <si>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</si>
  <si>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</si>
  <si>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</si>
  <si>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</si>
  <si>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</si>
  <si>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</si>
  <si>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</si>
  <si>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</si>
  <si>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</si>
  <si>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</si>
  <si>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</si>
  <si>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</si>
  <si>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</si>
  <si>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</si>
  <si>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　　　　区分</t>
  </si>
  <si>
    <t>25　滋　賀</t>
  </si>
  <si>
    <t>31　鳥　取</t>
  </si>
  <si>
    <t>ﾌｲﾘﾏﾝｸﾞｰｽ</t>
  </si>
  <si>
    <t>（６）鳥獣による生活環境、農林水産業又は生態系に係る被害の防止（Ｂ）卵　類   ①</t>
  </si>
  <si>
    <t>（６）鳥獣による生活環境、農林水産業又は生態系に係る被害の防止（Ｂ）卵　類   ②</t>
  </si>
  <si>
    <t>ﾋﾅｺｳﾓﾘ</t>
  </si>
  <si>
    <t>ﾋﾒﾎｵﾋｹﾞｺｳﾓﾘ</t>
  </si>
  <si>
    <t>ｺｶﾞﾗ</t>
  </si>
  <si>
    <t>ｶｲﾂﾌﾞﾘ</t>
  </si>
  <si>
    <t>ｸﾏﾈｽﾞﾐ</t>
  </si>
  <si>
    <t>ｱｶﾋｹﾞ</t>
  </si>
  <si>
    <t>ﾋｶﾞﾗ</t>
  </si>
  <si>
    <t>平成 29 年度</t>
  </si>
  <si>
    <t>ﾋﾞﾝｽﾞｲ</t>
  </si>
  <si>
    <t>　　　　区分</t>
  </si>
  <si>
    <t xml:space="preserve">  年度及び</t>
  </si>
  <si>
    <t>11　埼　玉</t>
  </si>
  <si>
    <t>17　石　川</t>
  </si>
  <si>
    <t>18　福　井</t>
  </si>
  <si>
    <t>21　岐　阜</t>
  </si>
  <si>
    <t>23　愛　知</t>
  </si>
  <si>
    <t>24　三　重</t>
  </si>
  <si>
    <t>26　京　都</t>
  </si>
  <si>
    <t>30　和歌山</t>
  </si>
  <si>
    <t>31　鳥　取</t>
  </si>
  <si>
    <t>36　徳　島</t>
  </si>
  <si>
    <t>39　高　知</t>
  </si>
  <si>
    <t>02　青　森</t>
  </si>
  <si>
    <t>13　東　京</t>
  </si>
  <si>
    <t>19　山　梨</t>
  </si>
  <si>
    <t>07　福　島</t>
  </si>
  <si>
    <t>14　神奈川</t>
  </si>
  <si>
    <t>22　静　岡</t>
  </si>
  <si>
    <t>29　奈　良</t>
  </si>
  <si>
    <t>33　岡　山</t>
  </si>
  <si>
    <t>03　岩　手</t>
  </si>
  <si>
    <t>08　茨　城</t>
  </si>
  <si>
    <t>16　富　山</t>
  </si>
  <si>
    <t>20　長　野</t>
  </si>
  <si>
    <t>34　広　島</t>
  </si>
  <si>
    <t>37　香　川</t>
  </si>
  <si>
    <t>15　新　潟</t>
  </si>
  <si>
    <t>01　北海道</t>
  </si>
  <si>
    <t>03　岩　手</t>
  </si>
  <si>
    <t>04　宮　城</t>
  </si>
  <si>
    <t>09　栃　木</t>
  </si>
  <si>
    <t>15　新　潟</t>
  </si>
  <si>
    <t>16　富　山</t>
  </si>
  <si>
    <t>17　石　川</t>
  </si>
  <si>
    <t>19　山　梨</t>
  </si>
  <si>
    <t>20　長　野</t>
  </si>
  <si>
    <t>22　静　岡</t>
  </si>
  <si>
    <t>26　京　都</t>
  </si>
  <si>
    <t>29　奈　良</t>
  </si>
  <si>
    <t>30　和歌山</t>
  </si>
  <si>
    <t>36　徳　島</t>
  </si>
  <si>
    <t>38　愛　媛</t>
  </si>
  <si>
    <t>40　福　岡</t>
  </si>
  <si>
    <t>41　佐　賀</t>
  </si>
  <si>
    <t>42　長　崎</t>
  </si>
  <si>
    <t>02　青　森</t>
  </si>
  <si>
    <t>10　群　馬</t>
  </si>
  <si>
    <t>23　愛　知</t>
  </si>
  <si>
    <t>24　三　重</t>
  </si>
  <si>
    <t>27　大　阪</t>
  </si>
  <si>
    <t>34　広　島</t>
  </si>
  <si>
    <t>43　熊　本</t>
  </si>
  <si>
    <t>44　大　分</t>
  </si>
  <si>
    <t>47　沖　縄</t>
  </si>
  <si>
    <t>　　　　区分</t>
  </si>
  <si>
    <t>06　山　形</t>
  </si>
  <si>
    <t>08　茨　城</t>
  </si>
  <si>
    <t>12　千　葉</t>
  </si>
  <si>
    <t>28　兵　庫</t>
  </si>
  <si>
    <t>45　宮　崎</t>
  </si>
  <si>
    <t xml:space="preserve">  年度及び</t>
  </si>
  <si>
    <t>07　福　島</t>
  </si>
  <si>
    <t>13　東　京</t>
  </si>
  <si>
    <t>平成 29 年度</t>
  </si>
  <si>
    <t>05　秋　田</t>
  </si>
  <si>
    <t>18　福　井</t>
  </si>
  <si>
    <t>32　島　根</t>
  </si>
  <si>
    <t>35　山　口</t>
  </si>
  <si>
    <t>39　高　知</t>
  </si>
  <si>
    <t>11　埼　玉</t>
  </si>
  <si>
    <t>21　岐　阜</t>
  </si>
  <si>
    <t>37　香　川</t>
  </si>
  <si>
    <t>33　岡　山</t>
  </si>
  <si>
    <t xml:space="preserve">  都道府県</t>
  </si>
  <si>
    <t>14　神奈川</t>
  </si>
  <si>
    <t>平成 28 年度</t>
  </si>
  <si>
    <t>25　滋　賀</t>
  </si>
  <si>
    <t>31　鳥　取</t>
  </si>
  <si>
    <t>46　鹿児島</t>
  </si>
  <si>
    <t>（６）鳥獣による生活環境、農林水産業又は生態系に係る被害の防止（Ｃ）獣　類   ①</t>
  </si>
  <si>
    <t>（６）鳥獣による生活環境、農林水産業又は生態系に係る被害の防止（Ｃ）獣　類   ②</t>
  </si>
  <si>
    <t>（６）鳥獣による生活環境、農林水産業又は生態系に係る被害の防止（Ｃ）獣　類   ③</t>
  </si>
  <si>
    <t>ﾌｸﾛｳ</t>
  </si>
  <si>
    <t>　　　　区分</t>
  </si>
  <si>
    <t xml:space="preserve">  年度及び</t>
  </si>
  <si>
    <t>01　北海道</t>
  </si>
  <si>
    <t>03　岩　手</t>
  </si>
  <si>
    <t>05　秋　田</t>
  </si>
  <si>
    <t>07　福　島</t>
  </si>
  <si>
    <t>08　茨　城</t>
  </si>
  <si>
    <t>09　栃　木</t>
  </si>
  <si>
    <t>10　群　馬</t>
  </si>
  <si>
    <t>11　埼　玉</t>
  </si>
  <si>
    <t>12　千　葉</t>
  </si>
  <si>
    <t>15　新　潟</t>
  </si>
  <si>
    <t>16　富　山</t>
  </si>
  <si>
    <t>17　石　川</t>
  </si>
  <si>
    <t>19　山　梨</t>
  </si>
  <si>
    <t>20　長　野</t>
  </si>
  <si>
    <t>25　滋　賀</t>
  </si>
  <si>
    <t>26　京　都</t>
  </si>
  <si>
    <t>27　大　阪</t>
  </si>
  <si>
    <t>29　奈　良</t>
  </si>
  <si>
    <t>30　和歌山</t>
  </si>
  <si>
    <t>32　島　根</t>
  </si>
  <si>
    <t>34　広　島</t>
  </si>
  <si>
    <t>38　愛　媛</t>
  </si>
  <si>
    <t>39　高　知</t>
  </si>
  <si>
    <t>40　福　岡</t>
  </si>
  <si>
    <t>42　長　崎</t>
  </si>
  <si>
    <t>43　熊　本</t>
  </si>
  <si>
    <t>44　大　分</t>
  </si>
  <si>
    <t>45　宮　崎</t>
  </si>
  <si>
    <t>01　北海道</t>
  </si>
  <si>
    <t>02　青　森</t>
  </si>
  <si>
    <t>03　岩　手</t>
  </si>
  <si>
    <t>12　千　葉</t>
  </si>
  <si>
    <t>13　東　京</t>
  </si>
  <si>
    <t>14　神奈川</t>
  </si>
  <si>
    <t>17　石　川</t>
  </si>
  <si>
    <t>18　福　井</t>
  </si>
  <si>
    <t>20　長　野</t>
  </si>
  <si>
    <t>22　静　岡</t>
  </si>
  <si>
    <t>23　愛　知</t>
  </si>
  <si>
    <t>24　三　重</t>
  </si>
  <si>
    <t>26　京　都</t>
  </si>
  <si>
    <t>27　大　阪</t>
  </si>
  <si>
    <t>28　兵　庫</t>
  </si>
  <si>
    <t>30　和歌山</t>
  </si>
  <si>
    <t>34　広　島</t>
  </si>
  <si>
    <t>36　徳　島</t>
  </si>
  <si>
    <t>37　香　川</t>
  </si>
  <si>
    <t>41　佐　賀</t>
  </si>
  <si>
    <t>46　鹿児島</t>
  </si>
  <si>
    <t>47　沖　縄</t>
  </si>
  <si>
    <t>05　秋　田</t>
  </si>
  <si>
    <t>10　群　馬</t>
  </si>
  <si>
    <t>11　埼　玉</t>
  </si>
  <si>
    <t>13　東　京</t>
  </si>
  <si>
    <t>33　岡　山</t>
  </si>
  <si>
    <t>35　山　口</t>
  </si>
  <si>
    <t>06　山　形</t>
  </si>
  <si>
    <t>36　徳　島</t>
  </si>
  <si>
    <t>39　高　知</t>
  </si>
  <si>
    <t>41　佐　賀</t>
  </si>
  <si>
    <t>46　鹿児島</t>
  </si>
  <si>
    <t xml:space="preserve">  年度及び</t>
  </si>
  <si>
    <t xml:space="preserve">  都道府県</t>
  </si>
  <si>
    <t>04　宮　城</t>
  </si>
  <si>
    <t>23　愛　知</t>
  </si>
  <si>
    <t>42　長　崎</t>
  </si>
  <si>
    <t>21　岐　阜</t>
  </si>
  <si>
    <t>25　滋　賀</t>
  </si>
  <si>
    <t>31　鳥　取</t>
  </si>
  <si>
    <t>31　鳥　取</t>
  </si>
  <si>
    <t>（６）鳥獣による生活環境、農林水産業又は生態系に係る被害の防止（Ａ）鳥　類   ①</t>
  </si>
  <si>
    <t>（６）鳥獣による生活環境、農林水産業又は生態系に係る被害の防止（Ａ）鳥　類   ②</t>
  </si>
  <si>
    <t>（６）鳥獣による生活環境、農林水産業又は生態系に係る被害の防止（Ａ）鳥　類   ③</t>
  </si>
  <si>
    <t>（６）鳥獣による生活環境、農林水産業又は生態系に係る被害の防止（Ａ）鳥　類   ④</t>
  </si>
  <si>
    <t xml:space="preserve"> 　　１２  平成 ３０ 年度　都道府県知事の捕獲許可による捕獲鳥獣数</t>
  </si>
  <si>
    <t>ｵｵ</t>
  </si>
  <si>
    <t>ﾐｽﾞﾅｷﾞﾄﾞﾘ</t>
  </si>
  <si>
    <t>鳥類</t>
  </si>
  <si>
    <t>(種不明)</t>
  </si>
  <si>
    <t>ｲﾀﾁ</t>
  </si>
  <si>
    <t>(性不明)</t>
  </si>
  <si>
    <t>ｲﾉｼｼ</t>
  </si>
  <si>
    <t>(ｲﾉﾌﾞﾀ</t>
  </si>
  <si>
    <t>を含む)</t>
  </si>
  <si>
    <t>ｷｸｶﾞｼﾗ</t>
  </si>
  <si>
    <t>ｺｳﾓﾘ</t>
  </si>
  <si>
    <t>ﾁｮｳｾﾝｲﾀﾁ</t>
  </si>
  <si>
    <t>(ｵｽ)</t>
  </si>
  <si>
    <t>ﾁｮｳｾﾝｲﾀﾁ</t>
  </si>
  <si>
    <t>(性不明)</t>
  </si>
  <si>
    <t>ﾆﾎﾝｼﾞｶ</t>
  </si>
  <si>
    <t>(ｵｽ)</t>
  </si>
  <si>
    <t>ﾆﾎﾝｼﾞｶ</t>
  </si>
  <si>
    <t>(ﾒｽ)</t>
  </si>
  <si>
    <t>ﾘｭｳｷｭｳ</t>
  </si>
  <si>
    <t>ｲﾉｼｼ</t>
  </si>
  <si>
    <t>平成 30 年度</t>
  </si>
  <si>
    <t>沖縄県</t>
  </si>
  <si>
    <t>佐賀県</t>
  </si>
  <si>
    <t>大分県</t>
  </si>
  <si>
    <t>青森県</t>
  </si>
  <si>
    <t>新潟県</t>
  </si>
  <si>
    <t>長崎県</t>
  </si>
  <si>
    <t>愛知県</t>
  </si>
  <si>
    <t>福島県</t>
  </si>
  <si>
    <t>栃木県</t>
  </si>
  <si>
    <t>ﾀｲﾜﾝﾘｽ</t>
  </si>
  <si>
    <t>(ｸﾘﾊﾗﾘｽ)</t>
  </si>
  <si>
    <t>-</t>
  </si>
  <si>
    <t>-</t>
  </si>
  <si>
    <t>ｵｵﾊﾞﾝ</t>
  </si>
  <si>
    <t>茨城県</t>
  </si>
  <si>
    <t>ﾎﾝﾄﾞﾃﾝ</t>
  </si>
  <si>
    <t>愛媛県</t>
  </si>
  <si>
    <t>ｳｻｷﾞｺｳﾓﾘ</t>
  </si>
  <si>
    <t>　 　</t>
  </si>
  <si>
    <t>（単位：件・羽）</t>
  </si>
  <si>
    <t>長野県</t>
  </si>
  <si>
    <t>ｵﾅｶﾞｶﾞﾓ</t>
  </si>
  <si>
    <t>宮城県</t>
  </si>
  <si>
    <t>ｻｻｺﾞｲ</t>
  </si>
  <si>
    <t>宮城県</t>
  </si>
  <si>
    <t>ﾉｽﾘ</t>
  </si>
  <si>
    <t>滋賀県</t>
  </si>
  <si>
    <t>※</t>
  </si>
  <si>
    <t>種不明</t>
  </si>
  <si>
    <t>熊本県</t>
  </si>
  <si>
    <t>ｶﾙｶﾞﾓ</t>
  </si>
  <si>
    <t>卵</t>
  </si>
  <si>
    <t>ﾁｭｳｻｷﾞ</t>
  </si>
  <si>
    <t>静岡県</t>
  </si>
  <si>
    <t>ﾊﾘﾈｽﾞﾐ類</t>
  </si>
  <si>
    <t>島根県</t>
  </si>
  <si>
    <t>福岡県</t>
  </si>
  <si>
    <t>ｶﾜﾗﾋﾜ</t>
  </si>
  <si>
    <t>（単位：件・羽）</t>
  </si>
  <si>
    <t>　 　（単位：件・個）</t>
  </si>
  <si>
    <t>　 　（単位：件・頭）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</si>
</sst>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;;\-"/>
    <numFmt numFmtId="186" formatCode="#,##0;[Red]#,##0;\-"/>
    <numFmt numFmtId="187" formatCode="#,##0;[Red]#,##0"/>
    <numFmt numFmtId="188" formatCode="0;[Red]0"/>
    <numFmt numFmtId="189" formatCode="#,##0_);[Red]#,##0_);\-\ _)"/>
    <numFmt numFmtId="190" formatCode="\(#,##0\);[Red]\(#,##0\);\(\ \-\ \)"/>
    <numFmt numFmtId="191" formatCode="\(#,##0\);[Red]\(#,##0\);\(\-\)"/>
    <numFmt numFmtId="192" formatCode="\(@\)"/>
    <numFmt numFmtId="193" formatCode="0_);[Red]\(0\)"/>
    <numFmt numFmtId="194" formatCode="0_ "/>
    <numFmt numFmtId="195" formatCode="0.0_);[Red]\(0.0\)"/>
    <numFmt numFmtId="196" formatCode="#,##0_ "/>
    <numFmt numFmtId="197" formatCode="0;\(\-\)"/>
    <numFmt numFmtId="198" formatCode="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&quot;猟区&quot;"/>
    <numFmt numFmtId="204" formatCode="#,##0.0;[Red]#,##0.0;\-"/>
    <numFmt numFmtId="205" formatCode="\(#,##0\);[Red]\(#,##0\);\(\ 0\ \)"/>
    <numFmt numFmtId="206" formatCode="0_ ;[Red]\-0\ "/>
    <numFmt numFmtId="207" formatCode="#,##0_ ;[Red]\-#,##0\ "/>
    <numFmt numFmtId="208" formatCode="#,##0;&quot;▲ &quot;#,##0"/>
    <numFmt numFmtId="209" formatCode="\(#,##0\);[Red]\(#,##0\);&quot;( - )&quot;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  <protection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0" xfId="65" applyNumberFormat="1" applyFont="1">
      <alignment/>
      <protection/>
    </xf>
    <xf numFmtId="38" fontId="2" fillId="0" borderId="0" xfId="65" applyNumberFormat="1" applyFont="1" applyAlignment="1">
      <alignment horizontal="right"/>
      <protection/>
    </xf>
    <xf numFmtId="0" fontId="2" fillId="0" borderId="0" xfId="65">
      <alignment/>
      <protection/>
    </xf>
    <xf numFmtId="38" fontId="2" fillId="0" borderId="10" xfId="65" applyNumberFormat="1" applyFont="1" applyBorder="1">
      <alignment/>
      <protection/>
    </xf>
    <xf numFmtId="38" fontId="2" fillId="0" borderId="11" xfId="65" applyNumberFormat="1" applyFont="1" applyBorder="1">
      <alignment/>
      <protection/>
    </xf>
    <xf numFmtId="38" fontId="2" fillId="0" borderId="12" xfId="65" applyNumberFormat="1" applyFont="1" applyBorder="1">
      <alignment/>
      <protection/>
    </xf>
    <xf numFmtId="38" fontId="2" fillId="0" borderId="12" xfId="65" applyNumberFormat="1" applyFont="1" applyBorder="1" applyAlignment="1">
      <alignment horizontal="right"/>
      <protection/>
    </xf>
    <xf numFmtId="38" fontId="2" fillId="0" borderId="13" xfId="65" applyNumberFormat="1" applyFont="1" applyBorder="1" applyAlignment="1">
      <alignment horizontal="right"/>
      <protection/>
    </xf>
    <xf numFmtId="38" fontId="2" fillId="0" borderId="14" xfId="65" applyNumberFormat="1" applyFont="1" applyBorder="1" applyAlignment="1" applyProtection="1">
      <alignment horizontal="center" vertical="center"/>
      <protection/>
    </xf>
    <xf numFmtId="38" fontId="2" fillId="0" borderId="15" xfId="65" applyNumberFormat="1" applyFont="1" applyBorder="1">
      <alignment/>
      <protection/>
    </xf>
    <xf numFmtId="38" fontId="2" fillId="0" borderId="0" xfId="65" applyNumberFormat="1" applyFont="1" applyBorder="1">
      <alignment/>
      <protection/>
    </xf>
    <xf numFmtId="38" fontId="2" fillId="0" borderId="0" xfId="65" applyNumberFormat="1" applyFont="1" applyBorder="1" applyAlignment="1">
      <alignment horizontal="right"/>
      <protection/>
    </xf>
    <xf numFmtId="38" fontId="2" fillId="0" borderId="16" xfId="65" applyNumberFormat="1" applyFont="1" applyBorder="1" applyAlignment="1">
      <alignment horizontal="right"/>
      <protection/>
    </xf>
    <xf numFmtId="38" fontId="2" fillId="0" borderId="14" xfId="65" applyNumberFormat="1" applyFont="1" applyBorder="1">
      <alignment/>
      <protection/>
    </xf>
    <xf numFmtId="38" fontId="2" fillId="0" borderId="15" xfId="65" applyNumberFormat="1" applyFont="1" applyBorder="1" applyAlignment="1">
      <alignment horizontal="center"/>
      <protection/>
    </xf>
    <xf numFmtId="38" fontId="2" fillId="0" borderId="14" xfId="65" applyNumberFormat="1" applyFont="1" applyBorder="1" applyAlignment="1" applyProtection="1">
      <alignment horizontal="left"/>
      <protection/>
    </xf>
    <xf numFmtId="38" fontId="2" fillId="0" borderId="17" xfId="65" applyNumberFormat="1" applyFont="1" applyBorder="1">
      <alignment/>
      <protection/>
    </xf>
    <xf numFmtId="38" fontId="2" fillId="0" borderId="18" xfId="65" applyNumberFormat="1" applyFont="1" applyBorder="1">
      <alignment/>
      <protection/>
    </xf>
    <xf numFmtId="38" fontId="2" fillId="0" borderId="18" xfId="65" applyNumberFormat="1" applyFont="1" applyBorder="1" applyAlignment="1">
      <alignment horizontal="right"/>
      <protection/>
    </xf>
    <xf numFmtId="38" fontId="2" fillId="0" borderId="19" xfId="65" applyNumberFormat="1" applyFont="1" applyBorder="1" applyAlignment="1">
      <alignment horizontal="right"/>
      <protection/>
    </xf>
    <xf numFmtId="38" fontId="2" fillId="0" borderId="20" xfId="65" applyNumberFormat="1" applyFont="1" applyBorder="1" applyAlignment="1" applyProtection="1">
      <alignment horizontal="center"/>
      <protection/>
    </xf>
    <xf numFmtId="38" fontId="2" fillId="0" borderId="21" xfId="65" applyNumberFormat="1" applyFont="1" applyBorder="1" applyAlignment="1">
      <alignment horizontal="right"/>
      <protection/>
    </xf>
    <xf numFmtId="38" fontId="2" fillId="0" borderId="0" xfId="65" applyNumberFormat="1" applyBorder="1">
      <alignment/>
      <protection/>
    </xf>
    <xf numFmtId="38" fontId="2" fillId="0" borderId="0" xfId="65" applyNumberFormat="1" applyBorder="1" applyAlignment="1">
      <alignment horizontal="center"/>
      <protection/>
    </xf>
    <xf numFmtId="38" fontId="2" fillId="0" borderId="0" xfId="65" applyNumberFormat="1" applyFont="1" applyBorder="1" applyAlignment="1">
      <alignment horizontal="center"/>
      <protection/>
    </xf>
    <xf numFmtId="38" fontId="2" fillId="0" borderId="0" xfId="65" applyNumberFormat="1" applyFont="1" applyAlignment="1">
      <alignment horizontal="left"/>
      <protection/>
    </xf>
    <xf numFmtId="185" fontId="2" fillId="0" borderId="22" xfId="65" applyNumberFormat="1" applyFont="1" applyBorder="1" applyAlignment="1">
      <alignment horizontal="right"/>
      <protection/>
    </xf>
    <xf numFmtId="38" fontId="2" fillId="0" borderId="23" xfId="65" applyNumberFormat="1" applyFont="1" applyBorder="1" applyAlignment="1" applyProtection="1">
      <alignment horizontal="center"/>
      <protection/>
    </xf>
    <xf numFmtId="185" fontId="2" fillId="0" borderId="15" xfId="65" applyNumberFormat="1" applyFont="1" applyBorder="1" applyAlignment="1">
      <alignment horizontal="right"/>
      <protection/>
    </xf>
    <xf numFmtId="38" fontId="2" fillId="0" borderId="14" xfId="65" applyNumberFormat="1" applyFont="1" applyBorder="1" applyAlignment="1" applyProtection="1">
      <alignment horizontal="center"/>
      <protection/>
    </xf>
    <xf numFmtId="38" fontId="2" fillId="0" borderId="16" xfId="65" applyNumberFormat="1" applyFont="1" applyBorder="1">
      <alignment/>
      <protection/>
    </xf>
    <xf numFmtId="38" fontId="2" fillId="0" borderId="24" xfId="65" applyNumberFormat="1" applyFont="1" applyBorder="1" applyAlignment="1" applyProtection="1">
      <alignment horizontal="center"/>
      <protection/>
    </xf>
    <xf numFmtId="185" fontId="2" fillId="0" borderId="17" xfId="65" applyNumberFormat="1" applyFont="1" applyBorder="1" applyAlignment="1">
      <alignment horizontal="right"/>
      <protection/>
    </xf>
    <xf numFmtId="38" fontId="2" fillId="0" borderId="25" xfId="65" applyNumberFormat="1" applyFont="1" applyBorder="1" applyAlignment="1" applyProtection="1">
      <alignment horizontal="center"/>
      <protection/>
    </xf>
    <xf numFmtId="185" fontId="2" fillId="0" borderId="26" xfId="65" applyNumberFormat="1" applyFont="1" applyBorder="1" applyAlignment="1">
      <alignment horizontal="right"/>
      <protection/>
    </xf>
    <xf numFmtId="38" fontId="2" fillId="0" borderId="26" xfId="65" applyNumberFormat="1" applyFont="1" applyBorder="1">
      <alignment/>
      <protection/>
    </xf>
    <xf numFmtId="38" fontId="2" fillId="0" borderId="27" xfId="65" applyNumberFormat="1" applyFont="1" applyBorder="1">
      <alignment/>
      <protection/>
    </xf>
    <xf numFmtId="38" fontId="2" fillId="0" borderId="27" xfId="65" applyNumberFormat="1" applyFont="1" applyBorder="1" applyAlignment="1">
      <alignment horizontal="center"/>
      <protection/>
    </xf>
    <xf numFmtId="38" fontId="2" fillId="0" borderId="28" xfId="65" applyNumberFormat="1" applyFont="1" applyBorder="1" applyAlignment="1">
      <alignment horizontal="right"/>
      <protection/>
    </xf>
    <xf numFmtId="0" fontId="2" fillId="0" borderId="0" xfId="65" applyFont="1" applyAlignment="1">
      <alignment horizontal="left"/>
      <protection/>
    </xf>
    <xf numFmtId="0" fontId="2" fillId="0" borderId="0" xfId="65" applyFont="1">
      <alignment/>
      <protection/>
    </xf>
    <xf numFmtId="0" fontId="1" fillId="0" borderId="0" xfId="65" applyFont="1" applyAlignment="1" applyProtection="1">
      <alignment vertical="center"/>
      <protection/>
    </xf>
    <xf numFmtId="38" fontId="2" fillId="0" borderId="29" xfId="65" applyNumberFormat="1" applyFont="1" applyBorder="1" applyAlignment="1" applyProtection="1">
      <alignment horizontal="center" vertical="center"/>
      <protection/>
    </xf>
    <xf numFmtId="38" fontId="2" fillId="0" borderId="29" xfId="65" applyNumberFormat="1" applyFont="1" applyBorder="1" applyAlignment="1">
      <alignment horizontal="center"/>
      <protection/>
    </xf>
    <xf numFmtId="38" fontId="2" fillId="0" borderId="29" xfId="65" applyNumberFormat="1" applyFont="1" applyBorder="1" applyAlignment="1" applyProtection="1">
      <alignment horizontal="left" vertical="center"/>
      <protection/>
    </xf>
    <xf numFmtId="38" fontId="2" fillId="0" borderId="30" xfId="65" applyNumberFormat="1" applyFont="1" applyBorder="1">
      <alignment/>
      <protection/>
    </xf>
    <xf numFmtId="0" fontId="2" fillId="0" borderId="0" xfId="65" applyFont="1" applyBorder="1">
      <alignment/>
      <protection/>
    </xf>
    <xf numFmtId="38" fontId="2" fillId="0" borderId="31" xfId="65" applyNumberFormat="1" applyFont="1" applyBorder="1" applyAlignment="1">
      <alignment horizontal="center" vertical="center" wrapText="1"/>
      <protection/>
    </xf>
    <xf numFmtId="38" fontId="2" fillId="0" borderId="31" xfId="65" applyNumberFormat="1" applyFont="1" applyBorder="1" applyAlignment="1">
      <alignment horizontal="center"/>
      <protection/>
    </xf>
    <xf numFmtId="38" fontId="2" fillId="0" borderId="31" xfId="65" applyNumberFormat="1" applyFont="1" applyBorder="1" applyAlignment="1">
      <alignment horizontal="center" vertical="center"/>
      <protection/>
    </xf>
    <xf numFmtId="38" fontId="2" fillId="0" borderId="31" xfId="65" applyNumberFormat="1" applyFont="1" applyBorder="1" applyAlignment="1">
      <alignment horizontal="left" vertical="center"/>
      <protection/>
    </xf>
    <xf numFmtId="38" fontId="2" fillId="0" borderId="32" xfId="65" applyNumberFormat="1" applyFont="1" applyBorder="1">
      <alignment/>
      <protection/>
    </xf>
    <xf numFmtId="38" fontId="2" fillId="0" borderId="31" xfId="65" applyNumberFormat="1" applyBorder="1" applyAlignment="1">
      <alignment horizontal="center" vertical="center"/>
      <protection/>
    </xf>
    <xf numFmtId="38" fontId="2" fillId="0" borderId="32" xfId="65" applyNumberFormat="1" applyFont="1" applyBorder="1" applyAlignment="1">
      <alignment horizontal="center"/>
      <protection/>
    </xf>
    <xf numFmtId="38" fontId="2" fillId="0" borderId="31" xfId="65" applyNumberFormat="1" applyFont="1" applyBorder="1" applyAlignment="1" applyProtection="1">
      <alignment horizontal="center" vertical="center"/>
      <protection/>
    </xf>
    <xf numFmtId="38" fontId="2" fillId="0" borderId="31" xfId="65" applyNumberFormat="1" applyFont="1" applyBorder="1" applyAlignment="1" applyProtection="1">
      <alignment horizontal="center"/>
      <protection/>
    </xf>
    <xf numFmtId="38" fontId="2" fillId="0" borderId="31" xfId="65" applyNumberFormat="1" applyFont="1" applyBorder="1" applyAlignment="1" applyProtection="1">
      <alignment horizontal="left" vertical="center"/>
      <protection/>
    </xf>
    <xf numFmtId="38" fontId="2" fillId="0" borderId="33" xfId="65" applyNumberFormat="1" applyFont="1" applyBorder="1" applyAlignment="1">
      <alignment horizontal="center" vertical="center"/>
      <protection/>
    </xf>
    <xf numFmtId="38" fontId="2" fillId="0" borderId="33" xfId="65" applyNumberFormat="1" applyFont="1" applyBorder="1" applyAlignment="1">
      <alignment horizontal="center"/>
      <protection/>
    </xf>
    <xf numFmtId="38" fontId="2" fillId="0" borderId="33" xfId="65" applyNumberFormat="1" applyFont="1" applyBorder="1" applyAlignment="1">
      <alignment horizontal="left" vertical="center"/>
      <protection/>
    </xf>
    <xf numFmtId="38" fontId="2" fillId="0" borderId="34" xfId="65" applyNumberFormat="1" applyFont="1" applyBorder="1">
      <alignment/>
      <protection/>
    </xf>
    <xf numFmtId="185" fontId="2" fillId="0" borderId="21" xfId="65" applyNumberFormat="1" applyFont="1" applyBorder="1" applyAlignment="1" applyProtection="1">
      <alignment horizontal="right"/>
      <protection/>
    </xf>
    <xf numFmtId="185" fontId="2" fillId="0" borderId="31" xfId="65" applyNumberFormat="1" applyFont="1" applyBorder="1" applyAlignment="1" applyProtection="1">
      <alignment horizontal="right"/>
      <protection/>
    </xf>
    <xf numFmtId="185" fontId="2" fillId="0" borderId="32" xfId="65" applyNumberFormat="1" applyFont="1" applyBorder="1" applyAlignment="1">
      <alignment horizontal="right"/>
      <protection/>
    </xf>
    <xf numFmtId="185" fontId="2" fillId="0" borderId="35" xfId="65" applyNumberFormat="1" applyFont="1" applyBorder="1" applyAlignment="1">
      <alignment horizontal="right"/>
      <protection/>
    </xf>
    <xf numFmtId="185" fontId="2" fillId="0" borderId="35" xfId="65" applyNumberFormat="1" applyFont="1" applyBorder="1" applyAlignment="1" applyProtection="1">
      <alignment horizontal="right"/>
      <protection/>
    </xf>
    <xf numFmtId="185" fontId="2" fillId="0" borderId="31" xfId="65" applyNumberFormat="1" applyFont="1" applyBorder="1" applyAlignment="1" applyProtection="1">
      <alignment horizontal="right"/>
      <protection locked="0"/>
    </xf>
    <xf numFmtId="185" fontId="2" fillId="0" borderId="36" xfId="65" applyNumberFormat="1" applyFont="1" applyBorder="1" applyAlignment="1" applyProtection="1">
      <alignment horizontal="right"/>
      <protection locked="0"/>
    </xf>
    <xf numFmtId="185" fontId="2" fillId="0" borderId="32" xfId="65" applyNumberFormat="1" applyFont="1" applyBorder="1" applyAlignment="1" applyProtection="1">
      <alignment horizontal="right"/>
      <protection locked="0"/>
    </xf>
    <xf numFmtId="185" fontId="2" fillId="0" borderId="33" xfId="65" applyNumberFormat="1" applyFont="1" applyBorder="1" applyAlignment="1" applyProtection="1">
      <alignment horizontal="right"/>
      <protection locked="0"/>
    </xf>
    <xf numFmtId="185" fontId="2" fillId="0" borderId="34" xfId="65" applyNumberFormat="1" applyFont="1" applyBorder="1" applyAlignment="1" applyProtection="1">
      <alignment horizontal="right"/>
      <protection locked="0"/>
    </xf>
    <xf numFmtId="38" fontId="2" fillId="0" borderId="14" xfId="65" applyNumberFormat="1" applyFont="1" applyFill="1" applyBorder="1" applyAlignment="1" applyProtection="1">
      <alignment horizontal="center"/>
      <protection/>
    </xf>
    <xf numFmtId="38" fontId="2" fillId="0" borderId="23" xfId="65" applyNumberFormat="1" applyFont="1" applyFill="1" applyBorder="1" applyAlignment="1" applyProtection="1">
      <alignment horizontal="center"/>
      <protection/>
    </xf>
    <xf numFmtId="38" fontId="2" fillId="0" borderId="24" xfId="65" applyNumberFormat="1" applyFont="1" applyFill="1" applyBorder="1" applyAlignment="1" applyProtection="1">
      <alignment horizontal="center"/>
      <protection/>
    </xf>
    <xf numFmtId="185" fontId="2" fillId="0" borderId="37" xfId="65" applyNumberFormat="1" applyFont="1" applyBorder="1" applyAlignment="1" applyProtection="1">
      <alignment horizontal="right"/>
      <protection locked="0"/>
    </xf>
    <xf numFmtId="185" fontId="2" fillId="0" borderId="38" xfId="65" applyNumberFormat="1" applyFont="1" applyBorder="1" applyAlignment="1" applyProtection="1">
      <alignment horizontal="right"/>
      <protection locked="0"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vertical="center"/>
      <protection/>
    </xf>
    <xf numFmtId="0" fontId="2" fillId="0" borderId="0" xfId="65" applyFont="1" applyBorder="1" applyAlignment="1">
      <alignment horizontal="left" vertical="center"/>
      <protection/>
    </xf>
    <xf numFmtId="38" fontId="2" fillId="0" borderId="0" xfId="65" applyNumberFormat="1" applyFont="1" applyBorder="1" applyAlignment="1">
      <alignment horizontal="left"/>
      <protection/>
    </xf>
    <xf numFmtId="0" fontId="2" fillId="0" borderId="0" xfId="65" applyFont="1" applyBorder="1" applyAlignment="1">
      <alignment horizontal="left"/>
      <protection/>
    </xf>
    <xf numFmtId="0" fontId="1" fillId="0" borderId="0" xfId="65" applyFont="1" applyBorder="1" applyAlignment="1" applyProtection="1">
      <alignment vertical="center"/>
      <protection/>
    </xf>
    <xf numFmtId="38" fontId="2" fillId="0" borderId="29" xfId="65" applyNumberFormat="1" applyFont="1" applyBorder="1">
      <alignment/>
      <protection/>
    </xf>
    <xf numFmtId="38" fontId="2" fillId="0" borderId="30" xfId="65" applyNumberFormat="1" applyFont="1" applyBorder="1" applyAlignment="1">
      <alignment horizontal="left"/>
      <protection/>
    </xf>
    <xf numFmtId="38" fontId="2" fillId="0" borderId="31" xfId="65" applyNumberFormat="1" applyFont="1" applyBorder="1">
      <alignment/>
      <protection/>
    </xf>
    <xf numFmtId="38" fontId="2" fillId="0" borderId="32" xfId="65" applyNumberFormat="1" applyFont="1" applyBorder="1" applyAlignment="1">
      <alignment horizontal="left"/>
      <protection/>
    </xf>
    <xf numFmtId="38" fontId="2" fillId="0" borderId="31" xfId="65" applyNumberFormat="1" applyBorder="1" applyAlignment="1">
      <alignment horizontal="center"/>
      <protection/>
    </xf>
    <xf numFmtId="38" fontId="2" fillId="0" borderId="33" xfId="65" applyNumberFormat="1" applyFont="1" applyBorder="1">
      <alignment/>
      <protection/>
    </xf>
    <xf numFmtId="38" fontId="2" fillId="0" borderId="34" xfId="65" applyNumberFormat="1" applyFont="1" applyBorder="1" applyAlignment="1">
      <alignment horizontal="left"/>
      <protection/>
    </xf>
    <xf numFmtId="185" fontId="2" fillId="0" borderId="31" xfId="65" applyNumberFormat="1" applyFont="1" applyBorder="1" applyAlignment="1">
      <alignment horizontal="right"/>
      <protection/>
    </xf>
    <xf numFmtId="185" fontId="2" fillId="0" borderId="21" xfId="65" applyNumberFormat="1" applyFont="1" applyBorder="1" applyAlignment="1">
      <alignment horizontal="right"/>
      <protection/>
    </xf>
    <xf numFmtId="0" fontId="1" fillId="0" borderId="0" xfId="65" applyFont="1" applyBorder="1">
      <alignment/>
      <protection/>
    </xf>
    <xf numFmtId="0" fontId="2" fillId="0" borderId="29" xfId="65" applyFont="1" applyBorder="1" applyAlignment="1">
      <alignment horizontal="left"/>
      <protection/>
    </xf>
    <xf numFmtId="0" fontId="2" fillId="0" borderId="31" xfId="65" applyFont="1" applyBorder="1" applyAlignment="1">
      <alignment horizontal="left"/>
      <protection/>
    </xf>
    <xf numFmtId="0" fontId="2" fillId="0" borderId="31" xfId="65" applyFont="1" applyBorder="1" applyAlignment="1">
      <alignment horizontal="center"/>
      <protection/>
    </xf>
    <xf numFmtId="38" fontId="2" fillId="0" borderId="32" xfId="65" applyNumberFormat="1" applyBorder="1" applyAlignment="1">
      <alignment horizontal="center"/>
      <protection/>
    </xf>
    <xf numFmtId="0" fontId="2" fillId="0" borderId="33" xfId="65" applyFont="1" applyBorder="1" applyAlignment="1">
      <alignment horizontal="left"/>
      <protection/>
    </xf>
    <xf numFmtId="0" fontId="1" fillId="0" borderId="0" xfId="65" applyFont="1">
      <alignment/>
      <protection/>
    </xf>
    <xf numFmtId="0" fontId="2" fillId="0" borderId="0" xfId="65" applyNumberFormat="1">
      <alignment/>
      <protection/>
    </xf>
    <xf numFmtId="38" fontId="8" fillId="0" borderId="0" xfId="65" applyNumberFormat="1" applyFont="1" applyAlignment="1">
      <alignment horizontal="left" vertical="center"/>
      <protection/>
    </xf>
    <xf numFmtId="38" fontId="2" fillId="0" borderId="16" xfId="65" applyNumberFormat="1" applyFont="1" applyBorder="1" applyAlignment="1">
      <alignment horizontal="center"/>
      <protection/>
    </xf>
    <xf numFmtId="38" fontId="2" fillId="0" borderId="28" xfId="65" applyNumberFormat="1" applyFont="1" applyBorder="1" applyAlignment="1">
      <alignment horizontal="center"/>
      <protection/>
    </xf>
    <xf numFmtId="38" fontId="2" fillId="0" borderId="0" xfId="65" applyNumberFormat="1" applyFont="1" applyAlignment="1">
      <alignment horizontal="center"/>
      <protection/>
    </xf>
    <xf numFmtId="38" fontId="2" fillId="0" borderId="0" xfId="65" applyNumberFormat="1" applyBorder="1" applyAlignment="1">
      <alignment horizontal="right"/>
      <protection/>
    </xf>
    <xf numFmtId="185" fontId="2" fillId="0" borderId="22" xfId="65" applyNumberFormat="1" applyFont="1" applyBorder="1" applyAlignment="1" applyProtection="1">
      <alignment horizontal="right"/>
      <protection/>
    </xf>
    <xf numFmtId="185" fontId="2" fillId="0" borderId="15" xfId="65" applyNumberFormat="1" applyFont="1" applyBorder="1" applyAlignment="1" applyProtection="1">
      <alignment horizontal="right"/>
      <protection locked="0"/>
    </xf>
    <xf numFmtId="185" fontId="2" fillId="0" borderId="17" xfId="65" applyNumberFormat="1" applyFont="1" applyBorder="1" applyAlignment="1" applyProtection="1">
      <alignment horizontal="right"/>
      <protection locked="0"/>
    </xf>
    <xf numFmtId="185" fontId="2" fillId="0" borderId="26" xfId="65" applyNumberFormat="1" applyFont="1" applyBorder="1" applyAlignment="1" applyProtection="1">
      <alignment horizontal="right"/>
      <protection locked="0"/>
    </xf>
    <xf numFmtId="0" fontId="2" fillId="0" borderId="14" xfId="65" applyBorder="1">
      <alignment/>
      <protection/>
    </xf>
    <xf numFmtId="0" fontId="2" fillId="0" borderId="14" xfId="65" applyNumberFormat="1" applyBorder="1">
      <alignment/>
      <protection/>
    </xf>
    <xf numFmtId="185" fontId="2" fillId="0" borderId="31" xfId="65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185" fontId="2" fillId="0" borderId="0" xfId="65" applyNumberFormat="1">
      <alignment/>
      <protection/>
    </xf>
    <xf numFmtId="185" fontId="2" fillId="0" borderId="0" xfId="65" applyNumberFormat="1" applyFont="1" applyBorder="1">
      <alignment/>
      <protection/>
    </xf>
    <xf numFmtId="185" fontId="2" fillId="0" borderId="0" xfId="65" applyNumberFormat="1" applyFont="1">
      <alignment/>
      <protection/>
    </xf>
    <xf numFmtId="38" fontId="2" fillId="0" borderId="0" xfId="65" applyNumberFormat="1" applyBorder="1" applyAlignment="1">
      <alignment horizontal="right" shrinkToFit="1"/>
      <protection/>
    </xf>
    <xf numFmtId="185" fontId="45" fillId="0" borderId="31" xfId="65" applyNumberFormat="1" applyFont="1" applyFill="1" applyBorder="1" applyAlignment="1" applyProtection="1">
      <alignment horizontal="right"/>
      <protection locked="0"/>
    </xf>
    <xf numFmtId="38" fontId="2" fillId="0" borderId="0" xfId="65" applyNumberFormat="1" applyAlignment="1">
      <alignment horizontal="right"/>
      <protection/>
    </xf>
    <xf numFmtId="0" fontId="2" fillId="0" borderId="0" xfId="65" applyFont="1" applyBorder="1" applyAlignment="1">
      <alignment horizontal="center"/>
      <protection/>
    </xf>
    <xf numFmtId="0" fontId="2" fillId="0" borderId="16" xfId="65" applyFont="1" applyBorder="1" applyAlignment="1">
      <alignment horizontal="center"/>
      <protection/>
    </xf>
    <xf numFmtId="185" fontId="45" fillId="0" borderId="32" xfId="65" applyNumberFormat="1" applyFont="1" applyFill="1" applyBorder="1" applyAlignment="1" applyProtection="1">
      <alignment horizontal="right"/>
      <protection locked="0"/>
    </xf>
    <xf numFmtId="185" fontId="2" fillId="0" borderId="32" xfId="65" applyNumberFormat="1" applyFont="1" applyFill="1" applyBorder="1" applyAlignment="1" applyProtection="1">
      <alignment horizontal="right"/>
      <protection locked="0"/>
    </xf>
    <xf numFmtId="185" fontId="2" fillId="0" borderId="0" xfId="65" applyNumberFormat="1" applyFill="1">
      <alignment/>
      <protection/>
    </xf>
    <xf numFmtId="185" fontId="2" fillId="0" borderId="0" xfId="65" applyNumberFormat="1" applyFont="1" applyFill="1" applyBorder="1">
      <alignment/>
      <protection/>
    </xf>
    <xf numFmtId="185" fontId="2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NumberFormat="1" applyFill="1">
      <alignment/>
      <protection/>
    </xf>
    <xf numFmtId="185" fontId="2" fillId="0" borderId="33" xfId="65" applyNumberFormat="1" applyFont="1" applyFill="1" applyBorder="1" applyAlignment="1" applyProtection="1">
      <alignment horizontal="right"/>
      <protection locked="0"/>
    </xf>
    <xf numFmtId="38" fontId="2" fillId="0" borderId="25" xfId="65" applyNumberFormat="1" applyFont="1" applyFill="1" applyBorder="1" applyAlignment="1" applyProtection="1">
      <alignment horizontal="center"/>
      <protection/>
    </xf>
    <xf numFmtId="185" fontId="2" fillId="0" borderId="37" xfId="65" applyNumberFormat="1" applyFont="1" applyFill="1" applyBorder="1" applyAlignment="1" applyProtection="1">
      <alignment horizontal="right"/>
      <protection locked="0"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Border="1" applyAlignment="1">
      <alignment vertical="center"/>
      <protection/>
    </xf>
    <xf numFmtId="185" fontId="2" fillId="0" borderId="36" xfId="65" applyNumberFormat="1" applyFont="1" applyFill="1" applyBorder="1" applyAlignment="1" applyProtection="1">
      <alignment horizontal="right"/>
      <protection locked="0"/>
    </xf>
    <xf numFmtId="185" fontId="2" fillId="0" borderId="17" xfId="65" applyNumberFormat="1" applyFont="1" applyFill="1" applyBorder="1" applyAlignment="1">
      <alignment horizontal="right"/>
      <protection/>
    </xf>
    <xf numFmtId="38" fontId="2" fillId="0" borderId="29" xfId="65" applyNumberFormat="1" applyFont="1" applyFill="1" applyBorder="1" applyAlignment="1" applyProtection="1">
      <alignment horizontal="center" vertical="center"/>
      <protection/>
    </xf>
    <xf numFmtId="38" fontId="2" fillId="0" borderId="31" xfId="65" applyNumberFormat="1" applyFont="1" applyFill="1" applyBorder="1" applyAlignment="1">
      <alignment horizontal="center"/>
      <protection/>
    </xf>
    <xf numFmtId="38" fontId="2" fillId="0" borderId="31" xfId="65" applyNumberFormat="1" applyFont="1" applyFill="1" applyBorder="1" applyAlignment="1" applyProtection="1">
      <alignment horizontal="center"/>
      <protection/>
    </xf>
    <xf numFmtId="38" fontId="2" fillId="0" borderId="33" xfId="65" applyNumberFormat="1" applyFont="1" applyFill="1" applyBorder="1" applyAlignment="1">
      <alignment horizontal="center" vertical="center"/>
      <protection/>
    </xf>
    <xf numFmtId="185" fontId="2" fillId="0" borderId="31" xfId="65" applyNumberFormat="1" applyFont="1" applyFill="1" applyBorder="1" applyAlignment="1" applyProtection="1">
      <alignment horizontal="right"/>
      <protection/>
    </xf>
    <xf numFmtId="185" fontId="2" fillId="0" borderId="21" xfId="65" applyNumberFormat="1" applyFont="1" applyFill="1" applyBorder="1" applyAlignment="1" applyProtection="1">
      <alignment horizontal="right"/>
      <protection/>
    </xf>
    <xf numFmtId="38" fontId="2" fillId="0" borderId="32" xfId="65" applyNumberFormat="1" applyFont="1" applyFill="1" applyBorder="1" applyAlignment="1">
      <alignment horizontal="center"/>
      <protection/>
    </xf>
    <xf numFmtId="38" fontId="2" fillId="0" borderId="29" xfId="65" applyNumberFormat="1" applyFont="1" applyFill="1" applyBorder="1">
      <alignment/>
      <protection/>
    </xf>
    <xf numFmtId="38" fontId="2" fillId="0" borderId="31" xfId="65" applyNumberFormat="1" applyFont="1" applyFill="1" applyBorder="1">
      <alignment/>
      <protection/>
    </xf>
    <xf numFmtId="38" fontId="2" fillId="0" borderId="33" xfId="65" applyNumberFormat="1" applyFont="1" applyFill="1" applyBorder="1">
      <alignment/>
      <protection/>
    </xf>
    <xf numFmtId="38" fontId="2" fillId="0" borderId="0" xfId="65" applyNumberFormat="1" applyFont="1" applyFill="1">
      <alignment/>
      <protection/>
    </xf>
    <xf numFmtId="38" fontId="2" fillId="0" borderId="31" xfId="65" applyNumberFormat="1" applyFill="1" applyBorder="1" applyAlignment="1">
      <alignment horizontal="center"/>
      <protection/>
    </xf>
    <xf numFmtId="38" fontId="2" fillId="0" borderId="0" xfId="0" applyNumberFormat="1" applyFont="1" applyFill="1" applyBorder="1" applyAlignment="1">
      <alignment horizontal="lef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4_【湖北】" xfId="64"/>
    <cellStyle name="標準 2" xfId="65"/>
    <cellStyle name="標準 2 10" xfId="66"/>
    <cellStyle name="標準 2 2" xfId="67"/>
    <cellStyle name="標準 2 3" xfId="68"/>
    <cellStyle name="標準 2 4" xfId="69"/>
    <cellStyle name="標準 3" xfId="70"/>
    <cellStyle name="標準 5" xfId="71"/>
    <cellStyle name="標準 8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4" name="Line 1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5" name="Line 2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6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7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625" defaultRowHeight="12.75" customHeight="1"/>
  <cols>
    <col min="1" max="1" width="14.125" style="48" customWidth="1"/>
    <col min="2" max="15" width="9.625" style="8" customWidth="1"/>
    <col min="16" max="16" width="9.625" style="33" customWidth="1"/>
    <col min="17" max="17" width="9.625" style="8" customWidth="1"/>
    <col min="18" max="18" width="9.625" style="47" customWidth="1"/>
    <col min="19" max="19" width="7.00390625" style="10" customWidth="1"/>
    <col min="20" max="23" width="9.625" style="48" customWidth="1"/>
    <col min="24" max="16384" width="9.625" style="48" customWidth="1"/>
  </cols>
  <sheetData>
    <row r="1" ht="12.75" customHeight="1">
      <c r="T1" s="10"/>
    </row>
    <row r="2" ht="12.75" customHeight="1">
      <c r="T2" s="10"/>
    </row>
    <row r="3" ht="12.75" customHeight="1">
      <c r="T3" s="10"/>
    </row>
    <row r="4" spans="1:20" ht="12.75" customHeight="1">
      <c r="A4" s="49" t="s">
        <v>324</v>
      </c>
      <c r="T4" s="10"/>
    </row>
    <row r="5" spans="1:26" s="1" customFormat="1" ht="12.75" customHeight="1">
      <c r="A5" s="2"/>
      <c r="B5" s="3" t="s">
        <v>320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"/>
      <c r="S5"/>
      <c r="T5" s="2"/>
      <c r="U5" s="7"/>
      <c r="V5" s="2"/>
      <c r="W5" s="2"/>
      <c r="X5" s="2"/>
      <c r="Y5" s="2"/>
      <c r="Z5" s="2"/>
    </row>
    <row r="6" spans="1:26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5" t="s">
        <v>385</v>
      </c>
      <c r="R6" s="155"/>
      <c r="S6"/>
      <c r="T6" s="2"/>
      <c r="U6" s="7"/>
      <c r="V6" s="2"/>
      <c r="W6" s="2"/>
      <c r="X6" s="2"/>
      <c r="Y6" s="2"/>
      <c r="Z6" s="2"/>
    </row>
    <row r="7" spans="1:20" ht="12.75" customHeight="1">
      <c r="A7" s="11"/>
      <c r="B7" s="50"/>
      <c r="C7" s="51"/>
      <c r="D7" s="51"/>
      <c r="E7" s="51"/>
      <c r="F7" s="51"/>
      <c r="G7" s="51"/>
      <c r="H7" s="51"/>
      <c r="I7" s="50"/>
      <c r="J7" s="51"/>
      <c r="K7" s="50"/>
      <c r="L7" s="50"/>
      <c r="M7" s="51"/>
      <c r="N7" s="50"/>
      <c r="O7" s="50"/>
      <c r="P7" s="51"/>
      <c r="Q7" s="52"/>
      <c r="R7" s="53"/>
      <c r="T7" s="54"/>
    </row>
    <row r="8" spans="1:20" ht="12.75" customHeight="1">
      <c r="A8" s="16" t="s">
        <v>149</v>
      </c>
      <c r="B8" s="55" t="s">
        <v>0</v>
      </c>
      <c r="C8" s="56"/>
      <c r="D8" s="56"/>
      <c r="E8" s="56"/>
      <c r="F8" s="56"/>
      <c r="G8" s="56"/>
      <c r="H8" s="56"/>
      <c r="I8" s="56"/>
      <c r="J8" s="56"/>
      <c r="K8" s="56"/>
      <c r="L8" s="57"/>
      <c r="M8" s="56"/>
      <c r="N8" s="57"/>
      <c r="O8" s="57"/>
      <c r="P8" s="56"/>
      <c r="Q8" s="58"/>
      <c r="R8" s="59"/>
      <c r="T8" s="54"/>
    </row>
    <row r="9" spans="1:20" ht="12.75" customHeight="1">
      <c r="A9" s="21"/>
      <c r="B9" s="55"/>
      <c r="C9" s="56" t="s">
        <v>1</v>
      </c>
      <c r="D9" s="56" t="s">
        <v>2</v>
      </c>
      <c r="E9" s="56" t="s">
        <v>160</v>
      </c>
      <c r="F9" s="56" t="s">
        <v>87</v>
      </c>
      <c r="G9" s="56" t="s">
        <v>3</v>
      </c>
      <c r="H9" s="56" t="s">
        <v>78</v>
      </c>
      <c r="I9" s="56" t="s">
        <v>70</v>
      </c>
      <c r="J9" s="56" t="s">
        <v>4</v>
      </c>
      <c r="K9" s="56" t="s">
        <v>61</v>
      </c>
      <c r="L9" s="57" t="s">
        <v>5</v>
      </c>
      <c r="M9" s="56" t="s">
        <v>325</v>
      </c>
      <c r="N9" s="57" t="s">
        <v>67</v>
      </c>
      <c r="O9" s="60" t="s">
        <v>6</v>
      </c>
      <c r="P9" s="56" t="s">
        <v>7</v>
      </c>
      <c r="Q9" s="60" t="s">
        <v>9</v>
      </c>
      <c r="R9" s="149" t="s">
        <v>10</v>
      </c>
      <c r="T9" s="54"/>
    </row>
    <row r="10" spans="1:20" ht="12.75" customHeight="1">
      <c r="A10" s="23" t="s">
        <v>249</v>
      </c>
      <c r="B10" s="62" t="s">
        <v>8</v>
      </c>
      <c r="C10" s="63"/>
      <c r="D10" s="63"/>
      <c r="E10" s="63"/>
      <c r="F10" s="63"/>
      <c r="G10" s="63"/>
      <c r="H10" s="63"/>
      <c r="I10" s="63"/>
      <c r="J10" s="63"/>
      <c r="K10" s="63"/>
      <c r="L10" s="62"/>
      <c r="M10" s="63" t="s">
        <v>326</v>
      </c>
      <c r="N10" s="62"/>
      <c r="O10" s="62"/>
      <c r="P10" s="63"/>
      <c r="Q10" s="64"/>
      <c r="R10" s="59"/>
      <c r="T10" s="54"/>
    </row>
    <row r="11" spans="1:20" ht="12.75" customHeight="1">
      <c r="A11" s="23" t="s">
        <v>100</v>
      </c>
      <c r="B11" s="65"/>
      <c r="C11" s="66"/>
      <c r="D11" s="66"/>
      <c r="E11" s="66"/>
      <c r="F11" s="66"/>
      <c r="G11" s="66"/>
      <c r="H11" s="66"/>
      <c r="I11" s="65"/>
      <c r="J11" s="66"/>
      <c r="K11" s="65"/>
      <c r="L11" s="65"/>
      <c r="M11" s="66"/>
      <c r="N11" s="65"/>
      <c r="O11" s="65"/>
      <c r="P11" s="66"/>
      <c r="Q11" s="67"/>
      <c r="R11" s="68"/>
      <c r="T11" s="54"/>
    </row>
    <row r="12" spans="1:20" ht="12.75" customHeight="1">
      <c r="A12" s="28" t="s">
        <v>105</v>
      </c>
      <c r="B12" s="69">
        <v>105312</v>
      </c>
      <c r="C12" s="69">
        <v>377527</v>
      </c>
      <c r="D12" s="70">
        <v>3852</v>
      </c>
      <c r="E12" s="70"/>
      <c r="F12" s="70"/>
      <c r="G12" s="70">
        <v>12</v>
      </c>
      <c r="H12" s="70" t="s">
        <v>358</v>
      </c>
      <c r="I12" s="70">
        <v>104</v>
      </c>
      <c r="J12" s="70">
        <v>876</v>
      </c>
      <c r="K12" s="70">
        <v>36</v>
      </c>
      <c r="L12" s="70">
        <v>230</v>
      </c>
      <c r="M12" s="70">
        <v>600</v>
      </c>
      <c r="N12" s="70">
        <v>7</v>
      </c>
      <c r="O12" s="70">
        <v>237</v>
      </c>
      <c r="P12" s="70">
        <v>12</v>
      </c>
      <c r="Q12" s="70">
        <v>108020</v>
      </c>
      <c r="R12" s="71">
        <v>11460</v>
      </c>
      <c r="T12" s="54"/>
    </row>
    <row r="13" spans="1:20" ht="12.75" customHeight="1">
      <c r="A13" s="28" t="s">
        <v>162</v>
      </c>
      <c r="B13" s="69">
        <v>118824</v>
      </c>
      <c r="C13" s="69">
        <v>371145</v>
      </c>
      <c r="D13" s="69">
        <v>4567</v>
      </c>
      <c r="E13" s="69"/>
      <c r="F13" s="69"/>
      <c r="G13" s="69">
        <v>12</v>
      </c>
      <c r="H13" s="69">
        <v>1</v>
      </c>
      <c r="I13" s="69">
        <v>201</v>
      </c>
      <c r="J13" s="69">
        <v>414</v>
      </c>
      <c r="K13" s="69">
        <v>114</v>
      </c>
      <c r="L13" s="69">
        <v>104</v>
      </c>
      <c r="M13" s="69">
        <v>600</v>
      </c>
      <c r="N13" s="69">
        <v>20</v>
      </c>
      <c r="O13" s="69">
        <v>191</v>
      </c>
      <c r="P13" s="69">
        <v>27</v>
      </c>
      <c r="Q13" s="69">
        <v>101331</v>
      </c>
      <c r="R13" s="72">
        <v>11156</v>
      </c>
      <c r="T13" s="54"/>
    </row>
    <row r="14" spans="1:20" ht="12.75" customHeight="1">
      <c r="A14" s="28" t="s">
        <v>346</v>
      </c>
      <c r="B14" s="69">
        <f>SUM(B15:B61)</f>
        <v>107846</v>
      </c>
      <c r="C14" s="69">
        <f aca="true" t="shared" si="0" ref="C14:Q14">SUM(C15:C61)</f>
        <v>337143</v>
      </c>
      <c r="D14" s="69">
        <f t="shared" si="0"/>
        <v>3910</v>
      </c>
      <c r="E14" s="69">
        <f t="shared" si="0"/>
        <v>2</v>
      </c>
      <c r="F14" s="69">
        <f t="shared" si="0"/>
        <v>5</v>
      </c>
      <c r="G14" s="69">
        <f t="shared" si="0"/>
        <v>6</v>
      </c>
      <c r="H14" s="69">
        <f t="shared" si="0"/>
        <v>3</v>
      </c>
      <c r="I14" s="69">
        <f t="shared" si="0"/>
        <v>268</v>
      </c>
      <c r="J14" s="69">
        <f t="shared" si="0"/>
        <v>276</v>
      </c>
      <c r="K14" s="69">
        <f t="shared" si="0"/>
        <v>92</v>
      </c>
      <c r="L14" s="69">
        <f t="shared" si="0"/>
        <v>369</v>
      </c>
      <c r="M14" s="69">
        <f t="shared" si="0"/>
        <v>501</v>
      </c>
      <c r="N14" s="69">
        <f t="shared" si="0"/>
        <v>5</v>
      </c>
      <c r="O14" s="69">
        <f t="shared" si="0"/>
        <v>148</v>
      </c>
      <c r="P14" s="69">
        <f t="shared" si="0"/>
        <v>97</v>
      </c>
      <c r="Q14" s="69">
        <f t="shared" si="0"/>
        <v>89432</v>
      </c>
      <c r="R14" s="73">
        <v>10306</v>
      </c>
      <c r="S14" s="106"/>
      <c r="T14" s="54"/>
    </row>
    <row r="15" spans="1:23" ht="12.75" customHeight="1">
      <c r="A15" s="80" t="s">
        <v>278</v>
      </c>
      <c r="B15" s="118">
        <v>8637</v>
      </c>
      <c r="C15" s="141">
        <f>SUM(D15:R15)+SUM(B78:R78)+SUM(B204:J204)+SUM(B141:R141)</f>
        <v>53074</v>
      </c>
      <c r="D15" s="74">
        <v>7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4</v>
      </c>
      <c r="K15" s="74">
        <v>0</v>
      </c>
      <c r="L15" s="74">
        <v>369</v>
      </c>
      <c r="M15" s="74">
        <v>0</v>
      </c>
      <c r="N15" s="74">
        <v>0</v>
      </c>
      <c r="O15" s="74">
        <v>0</v>
      </c>
      <c r="P15" s="74">
        <v>4</v>
      </c>
      <c r="Q15" s="74">
        <v>0</v>
      </c>
      <c r="R15" s="76">
        <v>137</v>
      </c>
      <c r="S15" s="121"/>
      <c r="T15" s="122"/>
      <c r="U15" s="123"/>
      <c r="V15" s="123"/>
      <c r="W15" s="123"/>
    </row>
    <row r="16" spans="1:23" ht="12.75" customHeight="1">
      <c r="A16" s="37" t="s">
        <v>107</v>
      </c>
      <c r="B16" s="74">
        <v>373</v>
      </c>
      <c r="C16" s="74">
        <f>SUM(D16:R16)+SUM(B79:R79)+SUM(B142:R142)+SUM(B205:J205)</f>
        <v>8613</v>
      </c>
      <c r="D16" s="74">
        <v>17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1463</v>
      </c>
      <c r="R16" s="76">
        <v>1153</v>
      </c>
      <c r="S16" s="121"/>
      <c r="T16" s="122"/>
      <c r="U16" s="123"/>
      <c r="V16" s="123"/>
      <c r="W16" s="123"/>
    </row>
    <row r="17" spans="1:23" ht="12.75" customHeight="1">
      <c r="A17" s="37" t="s">
        <v>280</v>
      </c>
      <c r="B17" s="74">
        <v>243</v>
      </c>
      <c r="C17" s="74">
        <f>SUM(D17:R17)+SUM(B80:R80)+SUM(B143:R143)+SUM(B206:J206)</f>
        <v>12622</v>
      </c>
      <c r="D17" s="74">
        <v>69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68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5087</v>
      </c>
      <c r="R17" s="76">
        <v>1644</v>
      </c>
      <c r="S17" s="121"/>
      <c r="T17" s="122"/>
      <c r="U17" s="123"/>
      <c r="V17" s="123"/>
      <c r="W17" s="123"/>
    </row>
    <row r="18" spans="1:23" ht="12.75" customHeight="1">
      <c r="A18" s="37" t="s">
        <v>313</v>
      </c>
      <c r="B18" s="74">
        <v>186</v>
      </c>
      <c r="C18" s="74">
        <f>SUM(D18:R18)+SUM(B81:R81)+SUM(B144:R144)+SUM(B207:J207)</f>
        <v>6425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1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3136</v>
      </c>
      <c r="R18" s="76">
        <v>1945</v>
      </c>
      <c r="S18" s="121"/>
      <c r="T18" s="122"/>
      <c r="U18" s="123"/>
      <c r="V18" s="123"/>
      <c r="W18" s="123"/>
    </row>
    <row r="19" spans="1:23" ht="12.75" customHeight="1">
      <c r="A19" s="39" t="s">
        <v>252</v>
      </c>
      <c r="B19" s="77">
        <v>322</v>
      </c>
      <c r="C19" s="77">
        <f>SUM(D19:R19)+SUM(B82:R82)+SUM(B145:R145)+SUM(B208:J208)</f>
        <v>984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147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v>153</v>
      </c>
      <c r="S19" s="121"/>
      <c r="T19" s="122"/>
      <c r="U19" s="123"/>
      <c r="V19" s="123"/>
      <c r="W19" s="123"/>
    </row>
    <row r="20" spans="1:23" ht="12.75" customHeight="1">
      <c r="A20" s="35" t="s">
        <v>306</v>
      </c>
      <c r="B20" s="74">
        <v>208</v>
      </c>
      <c r="C20" s="75">
        <f>SUM(D20:R20)+SUM(B83:R83)+SUM(B209:J209)+SUM(B146:R146)</f>
        <v>1783</v>
      </c>
      <c r="D20" s="74">
        <v>382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6">
        <v>73</v>
      </c>
      <c r="S20" s="121"/>
      <c r="T20" s="122"/>
      <c r="U20" s="123"/>
      <c r="V20" s="123"/>
      <c r="W20" s="123"/>
    </row>
    <row r="21" spans="1:23" ht="12.75" customHeight="1">
      <c r="A21" s="37" t="s">
        <v>253</v>
      </c>
      <c r="B21" s="74">
        <v>246</v>
      </c>
      <c r="C21" s="74">
        <f>SUM(D21:R21)+SUM(B84:R84)+SUM(B147:R147)+SUM(B210:J210)</f>
        <v>3265</v>
      </c>
      <c r="D21" s="74">
        <v>195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963</v>
      </c>
      <c r="R21" s="76">
        <v>411</v>
      </c>
      <c r="S21" s="121"/>
      <c r="T21" s="122"/>
      <c r="U21" s="123"/>
      <c r="V21" s="123"/>
      <c r="W21" s="123"/>
    </row>
    <row r="22" spans="1:23" ht="12.75" customHeight="1">
      <c r="A22" s="37" t="s">
        <v>254</v>
      </c>
      <c r="B22" s="74">
        <v>122</v>
      </c>
      <c r="C22" s="74">
        <f>SUM(D22:R22)+SUM(B85:R85)+SUM(B148:R148)+SUM(B211:J211)</f>
        <v>6653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4131</v>
      </c>
      <c r="R22" s="76">
        <v>370</v>
      </c>
      <c r="S22" s="121"/>
      <c r="T22" s="122"/>
      <c r="U22" s="123"/>
      <c r="V22" s="123"/>
      <c r="W22" s="123"/>
    </row>
    <row r="23" spans="1:23" ht="12.75" customHeight="1">
      <c r="A23" s="37" t="s">
        <v>114</v>
      </c>
      <c r="B23" s="74">
        <v>178</v>
      </c>
      <c r="C23" s="74">
        <f>SUM(D23:R23)+SUM(B86:R86)+SUM(B149:R149)+SUM(B212:J212)</f>
        <v>6947</v>
      </c>
      <c r="D23" s="74">
        <v>39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6">
        <v>2224</v>
      </c>
      <c r="S23" s="121"/>
      <c r="T23" s="122"/>
      <c r="U23" s="123"/>
      <c r="V23" s="123"/>
      <c r="W23" s="123"/>
    </row>
    <row r="24" spans="1:23" ht="12.75" customHeight="1">
      <c r="A24" s="81" t="s">
        <v>301</v>
      </c>
      <c r="B24" s="136">
        <v>1047</v>
      </c>
      <c r="C24" s="136">
        <f>SUM(D24:R24)+SUM(B87:R87)+SUM(B150:R150)+SUM(B213:J213)</f>
        <v>5644</v>
      </c>
      <c r="D24" s="77">
        <v>10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2308</v>
      </c>
      <c r="R24" s="78">
        <v>47</v>
      </c>
      <c r="S24" s="121"/>
      <c r="T24" s="122"/>
      <c r="U24" s="123"/>
      <c r="V24" s="123"/>
      <c r="W24" s="123"/>
    </row>
    <row r="25" spans="1:23" ht="12.75" customHeight="1">
      <c r="A25" s="35" t="s">
        <v>302</v>
      </c>
      <c r="B25" s="74">
        <v>596</v>
      </c>
      <c r="C25" s="75">
        <f>SUM(D25:R25)+SUM(B88:R88)+SUM(B214:J214)+SUM(B151:R151)</f>
        <v>4908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572</v>
      </c>
      <c r="R25" s="76">
        <v>92</v>
      </c>
      <c r="S25" s="121"/>
      <c r="T25" s="122"/>
      <c r="U25" s="123"/>
      <c r="V25" s="123"/>
      <c r="W25" s="123"/>
    </row>
    <row r="26" spans="1:23" ht="12.75" customHeight="1">
      <c r="A26" s="79" t="s">
        <v>258</v>
      </c>
      <c r="B26" s="74">
        <v>2288</v>
      </c>
      <c r="C26" s="74">
        <f>SUM(D26:R26)+SUM(B89:R89)+SUM(B152:R152)+SUM(B215:J215)</f>
        <v>12383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2127</v>
      </c>
      <c r="R26" s="76">
        <v>256</v>
      </c>
      <c r="S26" s="121"/>
      <c r="T26" s="122"/>
      <c r="U26" s="123"/>
      <c r="V26" s="123"/>
      <c r="W26" s="123"/>
    </row>
    <row r="27" spans="1:23" ht="12.75" customHeight="1">
      <c r="A27" s="79" t="s">
        <v>303</v>
      </c>
      <c r="B27" s="74">
        <v>2431</v>
      </c>
      <c r="C27" s="74">
        <f>SUM(D27:R27)+SUM(B90:R90)+SUM(B153:R153)+SUM(B216:J216)</f>
        <v>10401</v>
      </c>
      <c r="D27" s="7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8</v>
      </c>
      <c r="L27" s="74">
        <v>0</v>
      </c>
      <c r="M27" s="74">
        <v>501</v>
      </c>
      <c r="N27" s="74">
        <v>0</v>
      </c>
      <c r="O27" s="74">
        <v>0</v>
      </c>
      <c r="P27" s="74">
        <v>0</v>
      </c>
      <c r="Q27" s="74">
        <v>6150</v>
      </c>
      <c r="R27" s="76">
        <v>7</v>
      </c>
      <c r="S27" s="121"/>
      <c r="T27" s="122"/>
      <c r="U27" s="123"/>
      <c r="V27" s="123"/>
      <c r="W27" s="123"/>
    </row>
    <row r="28" spans="1:23" ht="12.75" customHeight="1">
      <c r="A28" s="37" t="s">
        <v>283</v>
      </c>
      <c r="B28" s="74">
        <v>6456</v>
      </c>
      <c r="C28" s="74">
        <f>SUM(D28:R28)+SUM(B91:R91)+SUM(B154:R154)+SUM(B217:J217)</f>
        <v>8859</v>
      </c>
      <c r="D28" s="7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2473</v>
      </c>
      <c r="R28" s="76">
        <v>22</v>
      </c>
      <c r="S28" s="121"/>
      <c r="T28" s="122"/>
      <c r="U28" s="123"/>
      <c r="V28" s="123"/>
      <c r="W28" s="123"/>
    </row>
    <row r="29" spans="1:23" ht="12.75" customHeight="1">
      <c r="A29" s="39" t="s">
        <v>259</v>
      </c>
      <c r="B29" s="77">
        <v>1498</v>
      </c>
      <c r="C29" s="77">
        <f>SUM(D29:R29)+SUM(B92:R92)+SUM(B155:R155)+SUM(B218:J218)</f>
        <v>13183</v>
      </c>
      <c r="D29" s="77">
        <v>396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1</v>
      </c>
      <c r="L29" s="77">
        <v>0</v>
      </c>
      <c r="M29" s="77">
        <v>0</v>
      </c>
      <c r="N29" s="77">
        <v>0</v>
      </c>
      <c r="O29" s="77">
        <v>1</v>
      </c>
      <c r="P29" s="77">
        <v>1</v>
      </c>
      <c r="Q29" s="77">
        <v>1544</v>
      </c>
      <c r="R29" s="78">
        <v>265</v>
      </c>
      <c r="S29" s="121"/>
      <c r="T29" s="122"/>
      <c r="U29" s="123"/>
      <c r="V29" s="123"/>
      <c r="W29" s="123"/>
    </row>
    <row r="30" spans="1:23" ht="12.75" customHeight="1">
      <c r="A30" s="80" t="s">
        <v>260</v>
      </c>
      <c r="B30" s="74">
        <v>193</v>
      </c>
      <c r="C30" s="75">
        <f>SUM(D30:R30)+SUM(B93:R93)+SUM(B219:J219)+SUM(B156:R156)</f>
        <v>4584</v>
      </c>
      <c r="D30" s="74">
        <v>183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1463</v>
      </c>
      <c r="R30" s="76">
        <v>139</v>
      </c>
      <c r="S30" s="121"/>
      <c r="T30" s="122"/>
      <c r="U30" s="123"/>
      <c r="V30" s="123"/>
      <c r="W30" s="123"/>
    </row>
    <row r="31" spans="1:23" ht="12.75" customHeight="1">
      <c r="A31" s="37" t="s">
        <v>261</v>
      </c>
      <c r="B31" s="74">
        <v>439</v>
      </c>
      <c r="C31" s="74">
        <f>SUM(D31:R31)+SUM(B94:R94)+SUM(B157:R157)+SUM(B220:J220)</f>
        <v>1975</v>
      </c>
      <c r="D31" s="74">
        <v>7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1122</v>
      </c>
      <c r="R31" s="76">
        <v>8</v>
      </c>
      <c r="S31" s="121"/>
      <c r="T31" s="122"/>
      <c r="U31" s="123"/>
      <c r="V31" s="123"/>
      <c r="W31" s="123"/>
    </row>
    <row r="32" spans="1:23" ht="12.75" customHeight="1">
      <c r="A32" s="37" t="s">
        <v>285</v>
      </c>
      <c r="B32" s="74">
        <v>2767</v>
      </c>
      <c r="C32" s="74">
        <f>SUM(D32:R32)+SUM(B95:R95)+SUM(B158:R158)+SUM(B221:J221)</f>
        <v>2767</v>
      </c>
      <c r="D32" s="74">
        <v>49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2510</v>
      </c>
      <c r="R32" s="76">
        <v>10</v>
      </c>
      <c r="S32" s="121"/>
      <c r="T32" s="122"/>
      <c r="U32" s="123"/>
      <c r="V32" s="123"/>
      <c r="W32" s="123"/>
    </row>
    <row r="33" spans="1:23" ht="12.75" customHeight="1">
      <c r="A33" s="79" t="s">
        <v>123</v>
      </c>
      <c r="B33" s="74">
        <v>1</v>
      </c>
      <c r="C33" s="74">
        <f>SUM(D33:R33)+SUM(B96:R96)+SUM(B159:R159)+SUM(B222:J222)</f>
        <v>2551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1437</v>
      </c>
      <c r="R33" s="76">
        <v>0</v>
      </c>
      <c r="S33" s="121"/>
      <c r="T33" s="122"/>
      <c r="U33" s="123"/>
      <c r="V33" s="123"/>
      <c r="W33" s="123"/>
    </row>
    <row r="34" spans="1:23" ht="12.75" customHeight="1">
      <c r="A34" s="81" t="s">
        <v>263</v>
      </c>
      <c r="B34" s="77">
        <v>437</v>
      </c>
      <c r="C34" s="77">
        <f>SUM(D34:R34)+SUM(B97:R97)+SUM(B160:R160)+SUM(B223:J223)</f>
        <v>12109</v>
      </c>
      <c r="D34" s="77">
        <v>212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3465</v>
      </c>
      <c r="R34" s="78">
        <v>391</v>
      </c>
      <c r="S34" s="121"/>
      <c r="T34" s="122"/>
      <c r="U34" s="123"/>
      <c r="V34" s="123"/>
      <c r="W34" s="123"/>
    </row>
    <row r="35" spans="1:23" ht="12.75" customHeight="1">
      <c r="A35" s="35" t="s">
        <v>125</v>
      </c>
      <c r="B35" s="74">
        <v>90</v>
      </c>
      <c r="C35" s="75">
        <f>SUM(D35:R35)+SUM(B98:R98)+SUM(B224:J224)+SUM(B161:R161)</f>
        <v>4776</v>
      </c>
      <c r="D35" s="74" t="s">
        <v>359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2983</v>
      </c>
      <c r="R35" s="76">
        <v>3</v>
      </c>
      <c r="S35" s="121"/>
      <c r="T35" s="122"/>
      <c r="U35" s="123"/>
      <c r="V35" s="123"/>
      <c r="W35" s="123"/>
    </row>
    <row r="36" spans="1:23" ht="12.75" customHeight="1">
      <c r="A36" s="79" t="s">
        <v>126</v>
      </c>
      <c r="B36" s="74">
        <v>52</v>
      </c>
      <c r="C36" s="74">
        <f>SUM(D36:R36)+SUM(B99:R99)+SUM(B162:R162)+SUM(B225:J225)</f>
        <v>8089</v>
      </c>
      <c r="D36" s="74">
        <v>70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57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2184</v>
      </c>
      <c r="R36" s="76">
        <v>101</v>
      </c>
      <c r="S36" s="121"/>
      <c r="T36" s="122"/>
      <c r="U36" s="123"/>
      <c r="V36" s="123"/>
      <c r="W36" s="123"/>
    </row>
    <row r="37" spans="1:23" ht="12.75" customHeight="1">
      <c r="A37" s="79" t="s">
        <v>288</v>
      </c>
      <c r="B37" s="74">
        <v>1225</v>
      </c>
      <c r="C37" s="74">
        <f>SUM(D37:R37)+SUM(B100:R100)+SUM(B163:R163)+SUM(B226:J226)</f>
        <v>22925</v>
      </c>
      <c r="D37" s="74">
        <v>153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81</v>
      </c>
      <c r="L37" s="74">
        <v>0</v>
      </c>
      <c r="M37" s="74">
        <v>0</v>
      </c>
      <c r="N37" s="74">
        <v>0</v>
      </c>
      <c r="O37" s="74">
        <v>72</v>
      </c>
      <c r="P37" s="74">
        <v>0</v>
      </c>
      <c r="Q37" s="74">
        <v>1817</v>
      </c>
      <c r="R37" s="76">
        <v>172</v>
      </c>
      <c r="S37" s="121"/>
      <c r="T37" s="122"/>
      <c r="U37" s="123"/>
      <c r="V37" s="123"/>
      <c r="W37" s="123"/>
    </row>
    <row r="38" spans="1:23" ht="12.75" customHeight="1">
      <c r="A38" s="37" t="s">
        <v>289</v>
      </c>
      <c r="B38" s="74">
        <v>798</v>
      </c>
      <c r="C38" s="74">
        <f>SUM(D38:R38)+SUM(B101:R101)+SUM(B164:R164)+SUM(B227:J227)</f>
        <v>2913</v>
      </c>
      <c r="D38" s="74">
        <v>23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1586</v>
      </c>
      <c r="R38" s="76">
        <v>33</v>
      </c>
      <c r="S38" s="121"/>
      <c r="T38" s="122"/>
      <c r="U38" s="123"/>
      <c r="V38" s="123"/>
      <c r="W38" s="123"/>
    </row>
    <row r="39" spans="1:23" ht="12.75" customHeight="1">
      <c r="A39" s="81" t="s">
        <v>264</v>
      </c>
      <c r="B39" s="77">
        <v>300</v>
      </c>
      <c r="C39" s="77">
        <f>SUM(D39:R39)+SUM(B102:R102)+SUM(B165:R165)+SUM(B228:J228)</f>
        <v>2465</v>
      </c>
      <c r="D39" s="77">
        <v>60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1841</v>
      </c>
      <c r="R39" s="78">
        <v>67</v>
      </c>
      <c r="S39" s="121"/>
      <c r="T39" s="122"/>
      <c r="U39" s="123"/>
      <c r="V39" s="123"/>
      <c r="W39" s="123"/>
    </row>
    <row r="40" spans="1:23" ht="12.75" customHeight="1">
      <c r="A40" s="35" t="s">
        <v>265</v>
      </c>
      <c r="B40" s="74">
        <v>1257</v>
      </c>
      <c r="C40" s="75">
        <f>SUM(D40:R40)+SUM(B103:R103)+SUM(B229:J229)+SUM(B166:R166)</f>
        <v>3522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516</v>
      </c>
      <c r="R40" s="76">
        <v>0</v>
      </c>
      <c r="S40" s="121"/>
      <c r="T40" s="122"/>
      <c r="U40" s="123"/>
      <c r="V40" s="123"/>
      <c r="W40" s="123"/>
    </row>
    <row r="41" spans="1:23" ht="12.75" customHeight="1">
      <c r="A41" s="79" t="s">
        <v>291</v>
      </c>
      <c r="B41" s="74">
        <v>567</v>
      </c>
      <c r="C41" s="74">
        <f>SUM(D41:R41)+SUM(B104:R104)+SUM(B167:R167)+SUM(B230:J230)</f>
        <v>5358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1303</v>
      </c>
      <c r="R41" s="76">
        <v>0</v>
      </c>
      <c r="S41" s="121"/>
      <c r="T41" s="122"/>
      <c r="U41" s="123"/>
      <c r="V41" s="123"/>
      <c r="W41" s="123"/>
    </row>
    <row r="42" spans="1:23" ht="12.75" customHeight="1">
      <c r="A42" s="79" t="s">
        <v>292</v>
      </c>
      <c r="B42" s="74">
        <v>3991</v>
      </c>
      <c r="C42" s="74">
        <f>SUM(D42:R42)+SUM(B105:R105)+SUM(B168:R168)+SUM(B231:J231)</f>
        <v>8115</v>
      </c>
      <c r="D42" s="74">
        <v>12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1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3472</v>
      </c>
      <c r="R42" s="76">
        <v>13</v>
      </c>
      <c r="S42" s="121"/>
      <c r="T42" s="122"/>
      <c r="U42" s="123"/>
      <c r="V42" s="123"/>
      <c r="W42" s="123"/>
    </row>
    <row r="43" spans="1:23" ht="12.75" customHeight="1">
      <c r="A43" s="79" t="s">
        <v>132</v>
      </c>
      <c r="B43" s="118">
        <v>8</v>
      </c>
      <c r="C43" s="74">
        <f>SUM(D43:R43)+SUM(B106:R106)+SUM(B169:R169)+SUM(B232:J232)</f>
        <v>2019</v>
      </c>
      <c r="D43" s="74">
        <v>9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891</v>
      </c>
      <c r="R43" s="76">
        <v>0</v>
      </c>
      <c r="S43" s="121"/>
      <c r="T43" s="122"/>
      <c r="U43" s="123"/>
      <c r="V43" s="123"/>
      <c r="W43" s="123"/>
    </row>
    <row r="44" spans="1:23" ht="12.75" customHeight="1">
      <c r="A44" s="39" t="s">
        <v>293</v>
      </c>
      <c r="B44" s="77">
        <v>1055</v>
      </c>
      <c r="C44" s="77">
        <f>SUM(D44:R44)+SUM(B107:R107)+SUM(B170:R170)+SUM(B233:J233)</f>
        <v>1390</v>
      </c>
      <c r="D44" s="77">
        <v>137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88</v>
      </c>
      <c r="Q44" s="77">
        <v>0</v>
      </c>
      <c r="R44" s="78">
        <v>0</v>
      </c>
      <c r="S44" s="121"/>
      <c r="T44" s="122"/>
      <c r="U44" s="123"/>
      <c r="V44" s="123"/>
      <c r="W44" s="123"/>
    </row>
    <row r="45" spans="1:23" ht="12.75" customHeight="1">
      <c r="A45" s="80" t="s">
        <v>84</v>
      </c>
      <c r="B45" s="74">
        <v>190</v>
      </c>
      <c r="C45" s="75">
        <f>SUM(D45:R45)+SUM(B108:R108)+SUM(B234:J234)+SUM(B171:R171)</f>
        <v>3030</v>
      </c>
      <c r="D45" s="74">
        <v>539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1170</v>
      </c>
      <c r="R45" s="76">
        <v>0</v>
      </c>
      <c r="S45" s="121"/>
      <c r="T45" s="122"/>
      <c r="U45" s="123"/>
      <c r="V45" s="123"/>
      <c r="W45" s="123"/>
    </row>
    <row r="46" spans="1:23" ht="12.75" customHeight="1">
      <c r="A46" s="79" t="s">
        <v>269</v>
      </c>
      <c r="B46" s="74">
        <v>2744</v>
      </c>
      <c r="C46" s="74">
        <f>SUM(D46:R46)+SUM(B109:R109)+SUM(B172:R172)+SUM(B235:J235)</f>
        <v>2921</v>
      </c>
      <c r="D46" s="74">
        <v>226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1</v>
      </c>
      <c r="P46" s="74">
        <v>0</v>
      </c>
      <c r="Q46" s="74">
        <v>1448</v>
      </c>
      <c r="R46" s="76">
        <v>96</v>
      </c>
      <c r="S46" s="121"/>
      <c r="T46" s="122"/>
      <c r="U46" s="123"/>
      <c r="V46" s="123"/>
      <c r="W46" s="123"/>
    </row>
    <row r="47" spans="1:23" ht="12.75" customHeight="1">
      <c r="A47" s="79" t="s">
        <v>304</v>
      </c>
      <c r="B47" s="118">
        <v>39162</v>
      </c>
      <c r="C47" s="118">
        <v>8260</v>
      </c>
      <c r="D47" s="74">
        <v>119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6">
        <v>0</v>
      </c>
      <c r="S47" s="121"/>
      <c r="T47" s="122"/>
      <c r="U47" s="123"/>
      <c r="V47" s="123"/>
      <c r="W47" s="123"/>
    </row>
    <row r="48" spans="1:23" ht="12.75" customHeight="1">
      <c r="A48" s="79" t="s">
        <v>294</v>
      </c>
      <c r="B48" s="118">
        <v>5754</v>
      </c>
      <c r="C48" s="74">
        <f>SUM(D48:R48)+SUM(B111:R111)+SUM(B174:R174)+SUM(B237:J237)</f>
        <v>4848</v>
      </c>
      <c r="D48" s="74">
        <v>191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3270</v>
      </c>
      <c r="R48" s="76">
        <v>0</v>
      </c>
      <c r="S48" s="121"/>
      <c r="T48" s="122"/>
      <c r="U48" s="123"/>
      <c r="V48" s="123"/>
      <c r="W48" s="123"/>
    </row>
    <row r="49" spans="1:23" ht="12.75" customHeight="1">
      <c r="A49" s="81" t="s">
        <v>137</v>
      </c>
      <c r="B49" s="136">
        <v>2531</v>
      </c>
      <c r="C49" s="77">
        <v>859</v>
      </c>
      <c r="D49" s="77">
        <v>19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337</v>
      </c>
      <c r="R49" s="78">
        <v>0</v>
      </c>
      <c r="S49" s="121"/>
      <c r="T49" s="122"/>
      <c r="U49" s="123"/>
      <c r="V49" s="123"/>
      <c r="W49" s="123"/>
    </row>
    <row r="50" spans="1:23" ht="12.75" customHeight="1">
      <c r="A50" s="35" t="s">
        <v>295</v>
      </c>
      <c r="B50" s="74">
        <v>86</v>
      </c>
      <c r="C50" s="75">
        <f>SUM(D50:R50)+SUM(B113:R113)+SUM(B239:J239)+SUM(B176:R176)</f>
        <v>2936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8</v>
      </c>
      <c r="R50" s="76">
        <v>26</v>
      </c>
      <c r="S50" s="121"/>
      <c r="T50" s="122"/>
      <c r="U50" s="123"/>
      <c r="V50" s="123"/>
      <c r="W50" s="123"/>
    </row>
    <row r="51" spans="1:23" ht="12.75" customHeight="1">
      <c r="A51" s="79" t="s">
        <v>139</v>
      </c>
      <c r="B51" s="74">
        <v>1633</v>
      </c>
      <c r="C51" s="74">
        <f>SUM(D51:R51)+SUM(B114:R114)+SUM(B177:R177)+SUM(B240:J240)</f>
        <v>5798</v>
      </c>
      <c r="D51" s="74">
        <v>34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4</v>
      </c>
      <c r="Q51" s="74">
        <v>2366</v>
      </c>
      <c r="R51" s="76">
        <v>0</v>
      </c>
      <c r="S51" s="121"/>
      <c r="T51" s="122"/>
      <c r="U51" s="123"/>
      <c r="V51" s="123"/>
      <c r="W51" s="123"/>
    </row>
    <row r="52" spans="1:23" ht="12.75" customHeight="1">
      <c r="A52" s="37" t="s">
        <v>271</v>
      </c>
      <c r="B52" s="74">
        <v>5730</v>
      </c>
      <c r="C52" s="74">
        <f>SUM(D52:R52)+SUM(B115:R115)+SUM(B178:R178)+SUM(B241:J241)</f>
        <v>6773</v>
      </c>
      <c r="D52" s="74">
        <v>79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69</v>
      </c>
      <c r="P52" s="74">
        <v>0</v>
      </c>
      <c r="Q52" s="74">
        <v>0</v>
      </c>
      <c r="R52" s="76">
        <v>0</v>
      </c>
      <c r="S52" s="121"/>
      <c r="T52" s="122"/>
      <c r="U52" s="123"/>
      <c r="V52" s="123"/>
      <c r="W52" s="123"/>
    </row>
    <row r="53" spans="1:23" ht="12.75" customHeight="1">
      <c r="A53" s="79" t="s">
        <v>308</v>
      </c>
      <c r="B53" s="74">
        <v>457</v>
      </c>
      <c r="C53" s="74">
        <f>SUM(D53:R53)+SUM(B116:R116)+SUM(B179:R179)+SUM(B242:J242)</f>
        <v>6939</v>
      </c>
      <c r="D53" s="74">
        <v>105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6">
        <v>15</v>
      </c>
      <c r="S53" s="121"/>
      <c r="T53" s="122"/>
      <c r="U53" s="123"/>
      <c r="V53" s="123"/>
      <c r="W53" s="123"/>
    </row>
    <row r="54" spans="1:23" ht="12.75" customHeight="1">
      <c r="A54" s="81" t="s">
        <v>142</v>
      </c>
      <c r="B54" s="77">
        <v>2021</v>
      </c>
      <c r="C54" s="77">
        <f>SUM(D54:R54)+SUM(B117:R117)+SUM(B180:R180)+SUM(B243:J243)</f>
        <v>13606</v>
      </c>
      <c r="D54" s="77">
        <v>235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1</v>
      </c>
      <c r="P54" s="77">
        <v>0</v>
      </c>
      <c r="Q54" s="77">
        <v>820</v>
      </c>
      <c r="R54" s="78">
        <v>124</v>
      </c>
      <c r="S54" s="121"/>
      <c r="T54" s="122"/>
      <c r="U54" s="123"/>
      <c r="V54" s="123"/>
      <c r="W54" s="123"/>
    </row>
    <row r="55" spans="1:23" ht="12.75" customHeight="1">
      <c r="A55" s="80" t="s">
        <v>297</v>
      </c>
      <c r="B55" s="74">
        <v>897</v>
      </c>
      <c r="C55" s="75">
        <v>5188</v>
      </c>
      <c r="D55" s="74">
        <v>145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  <c r="P55" s="74">
        <v>0</v>
      </c>
      <c r="Q55" s="74">
        <v>2269</v>
      </c>
      <c r="R55" s="76">
        <v>0</v>
      </c>
      <c r="S55" s="121"/>
      <c r="T55" s="122"/>
      <c r="U55" s="123"/>
      <c r="V55" s="123"/>
      <c r="W55" s="123"/>
    </row>
    <row r="56" spans="1:23" s="134" customFormat="1" ht="12.75" customHeight="1">
      <c r="A56" s="79" t="s">
        <v>315</v>
      </c>
      <c r="B56" s="118">
        <v>655</v>
      </c>
      <c r="C56" s="118">
        <v>8936</v>
      </c>
      <c r="D56" s="118">
        <v>79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118">
        <v>0</v>
      </c>
      <c r="N56" s="118">
        <v>5</v>
      </c>
      <c r="O56" s="118">
        <v>0</v>
      </c>
      <c r="P56" s="118">
        <v>0</v>
      </c>
      <c r="Q56" s="118">
        <v>3033</v>
      </c>
      <c r="R56" s="130">
        <v>192</v>
      </c>
      <c r="S56" s="131"/>
      <c r="T56" s="132"/>
      <c r="U56" s="133"/>
      <c r="V56" s="133"/>
      <c r="W56" s="133"/>
    </row>
    <row r="57" spans="1:23" ht="12.75" customHeight="1">
      <c r="A57" s="79" t="s">
        <v>145</v>
      </c>
      <c r="B57" s="74">
        <v>832</v>
      </c>
      <c r="C57" s="74">
        <v>9389</v>
      </c>
      <c r="D57" s="74">
        <v>21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5616</v>
      </c>
      <c r="R57" s="76">
        <v>0</v>
      </c>
      <c r="S57" s="121"/>
      <c r="T57" s="122"/>
      <c r="U57" s="123"/>
      <c r="V57" s="123"/>
      <c r="W57" s="123"/>
    </row>
    <row r="58" spans="1:23" ht="12.75" customHeight="1">
      <c r="A58" s="79" t="s">
        <v>276</v>
      </c>
      <c r="B58" s="74">
        <v>51</v>
      </c>
      <c r="C58" s="74">
        <v>1450</v>
      </c>
      <c r="D58" s="74">
        <v>20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4</v>
      </c>
      <c r="P58" s="74">
        <v>0</v>
      </c>
      <c r="Q58" s="74">
        <v>1230</v>
      </c>
      <c r="R58" s="76">
        <v>0</v>
      </c>
      <c r="S58" s="121"/>
      <c r="T58" s="122"/>
      <c r="U58" s="123"/>
      <c r="V58" s="123"/>
      <c r="W58" s="123"/>
    </row>
    <row r="59" spans="1:23" ht="12.75" customHeight="1">
      <c r="A59" s="81" t="s">
        <v>277</v>
      </c>
      <c r="B59" s="77">
        <v>1987</v>
      </c>
      <c r="C59" s="77">
        <v>4123</v>
      </c>
      <c r="D59" s="77">
        <v>58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2600</v>
      </c>
      <c r="R59" s="78">
        <v>97</v>
      </c>
      <c r="S59" s="121"/>
      <c r="T59" s="122"/>
      <c r="U59" s="123"/>
      <c r="V59" s="123"/>
      <c r="W59" s="123"/>
    </row>
    <row r="60" spans="1:23" ht="12.75" customHeight="1">
      <c r="A60" s="37" t="s">
        <v>298</v>
      </c>
      <c r="B60" s="74">
        <v>5075</v>
      </c>
      <c r="C60" s="74">
        <v>9626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8624</v>
      </c>
      <c r="R60" s="76">
        <v>20</v>
      </c>
      <c r="S60" s="121"/>
      <c r="T60" s="122"/>
      <c r="U60" s="123"/>
      <c r="V60" s="123"/>
      <c r="W60" s="123"/>
    </row>
    <row r="61" spans="1:23" ht="12.75" customHeight="1">
      <c r="A61" s="137" t="s">
        <v>299</v>
      </c>
      <c r="B61" s="138">
        <v>30</v>
      </c>
      <c r="C61" s="82">
        <v>1159</v>
      </c>
      <c r="D61" s="82">
        <v>0</v>
      </c>
      <c r="E61" s="82">
        <v>2</v>
      </c>
      <c r="F61" s="82">
        <v>5</v>
      </c>
      <c r="G61" s="82">
        <v>6</v>
      </c>
      <c r="H61" s="82">
        <v>3</v>
      </c>
      <c r="I61" s="82">
        <v>268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97</v>
      </c>
      <c r="R61" s="83">
        <v>0</v>
      </c>
      <c r="S61" s="121"/>
      <c r="T61" s="122"/>
      <c r="U61" s="123"/>
      <c r="V61" s="123"/>
      <c r="W61" s="123"/>
    </row>
    <row r="62" spans="1:25" ht="12.75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Q62" s="85"/>
      <c r="R62" s="86"/>
      <c r="T62" s="10"/>
      <c r="U62" s="85"/>
      <c r="V62" s="84"/>
      <c r="W62" s="84"/>
      <c r="X62" s="84"/>
      <c r="Y62" s="84"/>
    </row>
    <row r="63" spans="2:21" ht="12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87"/>
      <c r="Q63" s="18"/>
      <c r="R63" s="87"/>
      <c r="T63" s="10"/>
      <c r="U63" s="54"/>
    </row>
    <row r="64" spans="11:20" ht="12.75" customHeight="1">
      <c r="K64" s="18"/>
      <c r="L64" s="18"/>
      <c r="M64" s="18"/>
      <c r="N64" s="18"/>
      <c r="O64" s="18"/>
      <c r="T64" s="10"/>
    </row>
    <row r="65" spans="11:20" ht="12.75" customHeight="1">
      <c r="K65" s="18"/>
      <c r="L65" s="18"/>
      <c r="M65" s="18"/>
      <c r="N65" s="18"/>
      <c r="O65" s="18"/>
      <c r="T65" s="10"/>
    </row>
    <row r="66" spans="2:20" s="54" customFormat="1" ht="12.7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87"/>
      <c r="Q66" s="18"/>
      <c r="R66" s="88"/>
      <c r="S66" s="10"/>
      <c r="T66" s="10"/>
    </row>
    <row r="67" spans="1:20" s="54" customFormat="1" ht="12.75" customHeight="1">
      <c r="A67" s="89" t="s">
        <v>324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87"/>
      <c r="Q67" s="18"/>
      <c r="R67" s="88"/>
      <c r="S67" s="10"/>
      <c r="T67" s="10"/>
    </row>
    <row r="68" spans="1:26" s="1" customFormat="1" ht="12.75" customHeight="1">
      <c r="A68" s="2"/>
      <c r="B68" s="3" t="s">
        <v>321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2"/>
      <c r="S68"/>
      <c r="T68" s="2"/>
      <c r="U68" s="7"/>
      <c r="V68" s="2"/>
      <c r="W68" s="2"/>
      <c r="X68" s="2"/>
      <c r="Y68" s="2"/>
      <c r="Z68" s="2"/>
    </row>
    <row r="69" spans="1:26" s="1" customFormat="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55" t="s">
        <v>366</v>
      </c>
      <c r="R69" s="120"/>
      <c r="S69"/>
      <c r="T69" s="2"/>
      <c r="U69" s="7"/>
      <c r="V69" s="2"/>
      <c r="W69" s="2"/>
      <c r="X69" s="2"/>
      <c r="Y69" s="2"/>
      <c r="Z69" s="2"/>
    </row>
    <row r="70" spans="1:23" s="54" customFormat="1" ht="12.75" customHeight="1">
      <c r="A70" s="11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  <c r="S70" s="10"/>
      <c r="V70" s="10"/>
      <c r="W70" s="10"/>
    </row>
    <row r="71" spans="1:23" s="54" customFormat="1" ht="12.75" customHeight="1">
      <c r="A71" s="16" t="s">
        <v>248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10"/>
      <c r="V71" s="10"/>
      <c r="W71" s="10"/>
    </row>
    <row r="72" spans="1:23" s="54" customFormat="1" ht="12.75" customHeight="1">
      <c r="A72" s="21"/>
      <c r="B72" s="56" t="s">
        <v>11</v>
      </c>
      <c r="C72" s="56" t="s">
        <v>12</v>
      </c>
      <c r="D72" s="56" t="s">
        <v>13</v>
      </c>
      <c r="E72" s="56" t="s">
        <v>14</v>
      </c>
      <c r="F72" s="56" t="s">
        <v>103</v>
      </c>
      <c r="G72" s="56" t="s">
        <v>15</v>
      </c>
      <c r="H72" s="56" t="s">
        <v>16</v>
      </c>
      <c r="I72" s="94" t="s">
        <v>62</v>
      </c>
      <c r="J72" s="56" t="s">
        <v>17</v>
      </c>
      <c r="K72" s="56" t="s">
        <v>157</v>
      </c>
      <c r="L72" s="56" t="s">
        <v>18</v>
      </c>
      <c r="M72" s="94" t="s">
        <v>85</v>
      </c>
      <c r="N72" s="94" t="s">
        <v>19</v>
      </c>
      <c r="O72" s="94" t="s">
        <v>71</v>
      </c>
      <c r="P72" s="56" t="s">
        <v>63</v>
      </c>
      <c r="Q72" s="94" t="s">
        <v>20</v>
      </c>
      <c r="R72" s="61" t="s">
        <v>21</v>
      </c>
      <c r="S72" s="10"/>
      <c r="V72" s="10"/>
      <c r="W72" s="10"/>
    </row>
    <row r="73" spans="1:23" s="54" customFormat="1" ht="12.75" customHeight="1">
      <c r="A73" s="23" t="s">
        <v>249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10"/>
      <c r="V73" s="10"/>
      <c r="W73" s="10"/>
    </row>
    <row r="74" spans="1:23" s="54" customFormat="1" ht="12.75" customHeight="1">
      <c r="A74" s="23" t="s">
        <v>100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6"/>
      <c r="S74" s="10"/>
      <c r="V74" s="10"/>
      <c r="W74" s="10"/>
    </row>
    <row r="75" spans="1:23" s="54" customFormat="1" ht="12.75" customHeight="1">
      <c r="A75" s="28" t="s">
        <v>105</v>
      </c>
      <c r="B75" s="97">
        <v>59</v>
      </c>
      <c r="C75" s="97">
        <v>13714</v>
      </c>
      <c r="D75" s="97">
        <v>614</v>
      </c>
      <c r="E75" s="97">
        <v>12227</v>
      </c>
      <c r="F75" s="97" t="s">
        <v>358</v>
      </c>
      <c r="G75" s="97">
        <v>5</v>
      </c>
      <c r="H75" s="97">
        <v>863</v>
      </c>
      <c r="I75" s="97">
        <v>10</v>
      </c>
      <c r="J75" s="97">
        <v>430</v>
      </c>
      <c r="K75" s="97"/>
      <c r="L75" s="97">
        <v>401</v>
      </c>
      <c r="M75" s="97"/>
      <c r="N75" s="97">
        <v>432</v>
      </c>
      <c r="O75" s="97">
        <v>636</v>
      </c>
      <c r="P75" s="97">
        <v>32</v>
      </c>
      <c r="Q75" s="97">
        <v>12788</v>
      </c>
      <c r="R75" s="71">
        <v>112</v>
      </c>
      <c r="S75" s="10"/>
      <c r="V75" s="10"/>
      <c r="W75" s="10"/>
    </row>
    <row r="76" spans="1:23" s="54" customFormat="1" ht="12.75" customHeight="1">
      <c r="A76" s="28" t="s">
        <v>162</v>
      </c>
      <c r="B76" s="98">
        <v>114</v>
      </c>
      <c r="C76" s="98">
        <v>12813</v>
      </c>
      <c r="D76" s="98">
        <v>586</v>
      </c>
      <c r="E76" s="98">
        <v>14797</v>
      </c>
      <c r="F76" s="98">
        <v>6</v>
      </c>
      <c r="G76" s="98">
        <v>229</v>
      </c>
      <c r="H76" s="98">
        <v>688</v>
      </c>
      <c r="I76" s="98">
        <v>37</v>
      </c>
      <c r="J76" s="98">
        <v>10</v>
      </c>
      <c r="K76" s="98"/>
      <c r="L76" s="98">
        <v>320</v>
      </c>
      <c r="M76" s="98"/>
      <c r="N76" s="98">
        <v>383</v>
      </c>
      <c r="O76" s="98">
        <v>636</v>
      </c>
      <c r="P76" s="98">
        <v>87</v>
      </c>
      <c r="Q76" s="98">
        <v>12589</v>
      </c>
      <c r="R76" s="72">
        <v>396</v>
      </c>
      <c r="S76" s="10"/>
      <c r="V76" s="10"/>
      <c r="W76" s="10"/>
    </row>
    <row r="77" spans="1:20" ht="12.75" customHeight="1">
      <c r="A77" s="28" t="s">
        <v>346</v>
      </c>
      <c r="B77" s="69">
        <v>24</v>
      </c>
      <c r="C77" s="69">
        <v>12718</v>
      </c>
      <c r="D77" s="69">
        <v>794</v>
      </c>
      <c r="E77" s="69">
        <v>13134</v>
      </c>
      <c r="F77" s="69">
        <v>8</v>
      </c>
      <c r="G77" s="69">
        <v>7</v>
      </c>
      <c r="H77" s="69">
        <v>577</v>
      </c>
      <c r="I77" s="69">
        <v>93</v>
      </c>
      <c r="J77" s="69">
        <v>13</v>
      </c>
      <c r="K77" s="69">
        <v>2</v>
      </c>
      <c r="L77" s="69">
        <v>371</v>
      </c>
      <c r="M77" s="69">
        <v>2</v>
      </c>
      <c r="N77" s="69">
        <v>510</v>
      </c>
      <c r="O77" s="69">
        <v>53</v>
      </c>
      <c r="P77" s="69">
        <v>162</v>
      </c>
      <c r="Q77" s="69">
        <v>10662</v>
      </c>
      <c r="R77" s="73">
        <v>967</v>
      </c>
      <c r="S77" s="106"/>
      <c r="T77" s="54"/>
    </row>
    <row r="78" spans="1:23" s="54" customFormat="1" ht="12.75" customHeight="1">
      <c r="A78" s="35" t="s">
        <v>278</v>
      </c>
      <c r="B78" s="74">
        <v>21</v>
      </c>
      <c r="C78" s="74">
        <v>1</v>
      </c>
      <c r="D78" s="74">
        <v>0</v>
      </c>
      <c r="E78" s="74">
        <v>4989</v>
      </c>
      <c r="F78" s="74">
        <v>0</v>
      </c>
      <c r="G78" s="74">
        <v>0</v>
      </c>
      <c r="H78" s="74">
        <v>0</v>
      </c>
      <c r="I78" s="74">
        <v>24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56</v>
      </c>
      <c r="R78" s="76">
        <v>0</v>
      </c>
      <c r="S78" s="10"/>
      <c r="V78" s="10"/>
      <c r="W78" s="10"/>
    </row>
    <row r="79" spans="1:23" s="54" customFormat="1" ht="12.75" customHeight="1">
      <c r="A79" s="37" t="s">
        <v>279</v>
      </c>
      <c r="B79" s="74">
        <v>0</v>
      </c>
      <c r="C79" s="74">
        <v>68</v>
      </c>
      <c r="D79" s="74">
        <v>0</v>
      </c>
      <c r="E79" s="74">
        <v>133</v>
      </c>
      <c r="F79" s="74">
        <v>1</v>
      </c>
      <c r="G79" s="74">
        <v>0</v>
      </c>
      <c r="H79" s="74">
        <v>24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118</v>
      </c>
      <c r="Q79" s="74">
        <v>96</v>
      </c>
      <c r="R79" s="76">
        <v>0</v>
      </c>
      <c r="S79" s="10"/>
      <c r="V79" s="10"/>
      <c r="W79" s="10"/>
    </row>
    <row r="80" spans="1:23" s="54" customFormat="1" ht="12.75" customHeight="1">
      <c r="A80" s="37" t="s">
        <v>108</v>
      </c>
      <c r="B80" s="74">
        <v>0</v>
      </c>
      <c r="C80" s="74">
        <v>302</v>
      </c>
      <c r="D80" s="74">
        <v>0</v>
      </c>
      <c r="E80" s="74">
        <v>392</v>
      </c>
      <c r="F80" s="74">
        <v>0</v>
      </c>
      <c r="G80" s="74">
        <v>0</v>
      </c>
      <c r="H80" s="74">
        <v>1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281</v>
      </c>
      <c r="R80" s="76">
        <v>0</v>
      </c>
      <c r="S80" s="10"/>
      <c r="V80" s="10"/>
      <c r="W80" s="10"/>
    </row>
    <row r="81" spans="1:23" s="54" customFormat="1" ht="12.75" customHeight="1">
      <c r="A81" s="37" t="s">
        <v>313</v>
      </c>
      <c r="B81" s="74">
        <v>0</v>
      </c>
      <c r="C81" s="74">
        <v>114</v>
      </c>
      <c r="D81" s="74">
        <v>3</v>
      </c>
      <c r="E81" s="74">
        <v>331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383</v>
      </c>
      <c r="R81" s="76">
        <v>0</v>
      </c>
      <c r="S81" s="10"/>
      <c r="V81" s="10"/>
      <c r="W81" s="10"/>
    </row>
    <row r="82" spans="1:23" s="54" customFormat="1" ht="12.75" customHeight="1">
      <c r="A82" s="39" t="s">
        <v>300</v>
      </c>
      <c r="B82" s="77">
        <v>0</v>
      </c>
      <c r="C82" s="77">
        <v>258</v>
      </c>
      <c r="D82" s="77">
        <v>0</v>
      </c>
      <c r="E82" s="77">
        <v>0</v>
      </c>
      <c r="F82" s="77">
        <v>0</v>
      </c>
      <c r="G82" s="77">
        <v>3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8">
        <v>0</v>
      </c>
      <c r="S82" s="10"/>
      <c r="V82" s="10"/>
      <c r="W82" s="10"/>
    </row>
    <row r="83" spans="1:23" s="54" customFormat="1" ht="12.75" customHeight="1">
      <c r="A83" s="35" t="s">
        <v>306</v>
      </c>
      <c r="B83" s="74">
        <v>0</v>
      </c>
      <c r="C83" s="74">
        <v>101</v>
      </c>
      <c r="D83" s="74">
        <v>0</v>
      </c>
      <c r="E83" s="74">
        <v>0</v>
      </c>
      <c r="F83" s="74">
        <v>0</v>
      </c>
      <c r="G83" s="74">
        <v>0</v>
      </c>
      <c r="H83" s="74">
        <v>19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6">
        <v>0</v>
      </c>
      <c r="S83" s="10"/>
      <c r="V83" s="10"/>
      <c r="W83" s="10"/>
    </row>
    <row r="84" spans="1:23" s="54" customFormat="1" ht="12.75" customHeight="1">
      <c r="A84" s="37" t="s">
        <v>253</v>
      </c>
      <c r="B84" s="74">
        <v>0</v>
      </c>
      <c r="C84" s="74">
        <v>10</v>
      </c>
      <c r="D84" s="74">
        <v>0</v>
      </c>
      <c r="E84" s="74">
        <v>4</v>
      </c>
      <c r="F84" s="74">
        <v>0</v>
      </c>
      <c r="G84" s="74">
        <v>0</v>
      </c>
      <c r="H84" s="74">
        <v>20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475</v>
      </c>
      <c r="R84" s="76">
        <v>0</v>
      </c>
      <c r="S84" s="10"/>
      <c r="V84" s="10"/>
      <c r="W84" s="10"/>
    </row>
    <row r="85" spans="1:23" s="54" customFormat="1" ht="12.75" customHeight="1">
      <c r="A85" s="37" t="s">
        <v>254</v>
      </c>
      <c r="B85" s="74">
        <v>0</v>
      </c>
      <c r="C85" s="74">
        <v>54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76">
        <v>0</v>
      </c>
      <c r="S85" s="10"/>
      <c r="V85" s="10"/>
      <c r="W85" s="10"/>
    </row>
    <row r="86" spans="1:23" s="54" customFormat="1" ht="12.75" customHeight="1">
      <c r="A86" s="37" t="s">
        <v>255</v>
      </c>
      <c r="B86" s="74">
        <v>0</v>
      </c>
      <c r="C86" s="74">
        <v>1284</v>
      </c>
      <c r="D86" s="74">
        <v>0</v>
      </c>
      <c r="E86" s="74">
        <v>358</v>
      </c>
      <c r="F86" s="74">
        <v>0</v>
      </c>
      <c r="G86" s="74">
        <v>0</v>
      </c>
      <c r="H86" s="74">
        <v>86</v>
      </c>
      <c r="I86" s="74">
        <v>0</v>
      </c>
      <c r="J86" s="74">
        <v>0</v>
      </c>
      <c r="K86" s="74">
        <v>2</v>
      </c>
      <c r="L86" s="74">
        <v>7</v>
      </c>
      <c r="M86" s="74">
        <v>0</v>
      </c>
      <c r="N86" s="74">
        <v>0</v>
      </c>
      <c r="O86" s="74">
        <v>0</v>
      </c>
      <c r="P86" s="74">
        <v>0</v>
      </c>
      <c r="Q86" s="74">
        <v>1</v>
      </c>
      <c r="R86" s="76">
        <v>0</v>
      </c>
      <c r="S86" s="10"/>
      <c r="V86" s="10"/>
      <c r="W86" s="10"/>
    </row>
    <row r="87" spans="1:23" s="54" customFormat="1" ht="12.75" customHeight="1">
      <c r="A87" s="39" t="s">
        <v>256</v>
      </c>
      <c r="B87" s="77">
        <v>0</v>
      </c>
      <c r="C87" s="77">
        <v>190</v>
      </c>
      <c r="D87" s="77">
        <v>0</v>
      </c>
      <c r="E87" s="77">
        <v>462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1126</v>
      </c>
      <c r="R87" s="78">
        <v>0</v>
      </c>
      <c r="S87" s="10"/>
      <c r="V87" s="10"/>
      <c r="W87" s="10"/>
    </row>
    <row r="88" spans="1:23" s="54" customFormat="1" ht="12.75" customHeight="1">
      <c r="A88" s="35" t="s">
        <v>257</v>
      </c>
      <c r="B88" s="74">
        <v>0</v>
      </c>
      <c r="C88" s="74">
        <v>115</v>
      </c>
      <c r="D88" s="74">
        <v>0</v>
      </c>
      <c r="E88" s="74">
        <v>93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267</v>
      </c>
      <c r="R88" s="76">
        <v>0</v>
      </c>
      <c r="S88" s="10"/>
      <c r="V88" s="10"/>
      <c r="W88" s="10"/>
    </row>
    <row r="89" spans="1:23" s="54" customFormat="1" ht="12.75" customHeight="1">
      <c r="A89" s="37" t="s">
        <v>281</v>
      </c>
      <c r="B89" s="74">
        <v>0</v>
      </c>
      <c r="C89" s="74">
        <v>169</v>
      </c>
      <c r="D89" s="74">
        <v>146</v>
      </c>
      <c r="E89" s="74">
        <v>138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33</v>
      </c>
      <c r="Q89" s="74">
        <v>598</v>
      </c>
      <c r="R89" s="76">
        <v>0</v>
      </c>
      <c r="S89" s="10"/>
      <c r="V89" s="10"/>
      <c r="W89" s="10"/>
    </row>
    <row r="90" spans="1:23" s="54" customFormat="1" ht="12.75" customHeight="1">
      <c r="A90" s="37" t="s">
        <v>282</v>
      </c>
      <c r="B90" s="74">
        <v>0</v>
      </c>
      <c r="C90" s="74">
        <v>38</v>
      </c>
      <c r="D90" s="74">
        <v>0</v>
      </c>
      <c r="E90" s="74">
        <v>51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  <c r="Q90" s="74">
        <v>27</v>
      </c>
      <c r="R90" s="76">
        <v>0</v>
      </c>
      <c r="S90" s="10"/>
      <c r="V90" s="10"/>
      <c r="W90" s="10"/>
    </row>
    <row r="91" spans="1:23" s="54" customFormat="1" ht="12.75" customHeight="1">
      <c r="A91" s="37" t="s">
        <v>283</v>
      </c>
      <c r="B91" s="74">
        <v>0</v>
      </c>
      <c r="C91" s="74">
        <v>377</v>
      </c>
      <c r="D91" s="74">
        <v>0</v>
      </c>
      <c r="E91" s="74">
        <v>199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414</v>
      </c>
      <c r="R91" s="76">
        <v>0</v>
      </c>
      <c r="S91" s="10"/>
      <c r="V91" s="10"/>
      <c r="W91" s="10"/>
    </row>
    <row r="92" spans="1:23" s="54" customFormat="1" ht="12.75" customHeight="1">
      <c r="A92" s="39" t="s">
        <v>259</v>
      </c>
      <c r="B92" s="77">
        <v>0</v>
      </c>
      <c r="C92" s="77">
        <v>624</v>
      </c>
      <c r="D92" s="77">
        <v>105</v>
      </c>
      <c r="E92" s="77">
        <v>426</v>
      </c>
      <c r="F92" s="77">
        <v>0</v>
      </c>
      <c r="G92" s="77">
        <v>0</v>
      </c>
      <c r="H92" s="77">
        <v>34</v>
      </c>
      <c r="I92" s="77">
        <v>0</v>
      </c>
      <c r="J92" s="77">
        <v>0</v>
      </c>
      <c r="K92" s="77">
        <v>0</v>
      </c>
      <c r="L92" s="77">
        <v>7</v>
      </c>
      <c r="M92" s="77">
        <v>0</v>
      </c>
      <c r="N92" s="77">
        <v>170</v>
      </c>
      <c r="O92" s="77">
        <v>0</v>
      </c>
      <c r="P92" s="77">
        <v>0</v>
      </c>
      <c r="Q92" s="77">
        <v>134</v>
      </c>
      <c r="R92" s="78">
        <v>0</v>
      </c>
      <c r="S92" s="10"/>
      <c r="V92" s="10"/>
      <c r="W92" s="10"/>
    </row>
    <row r="93" spans="1:23" s="54" customFormat="1" ht="12.75" customHeight="1">
      <c r="A93" s="35" t="s">
        <v>260</v>
      </c>
      <c r="B93" s="74">
        <v>0</v>
      </c>
      <c r="C93" s="74">
        <v>29</v>
      </c>
      <c r="D93" s="74">
        <v>1</v>
      </c>
      <c r="E93" s="74">
        <v>0</v>
      </c>
      <c r="F93" s="74">
        <v>0</v>
      </c>
      <c r="G93" s="74">
        <v>0</v>
      </c>
      <c r="H93" s="74">
        <v>24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6">
        <v>0</v>
      </c>
      <c r="S93" s="10"/>
      <c r="V93" s="10"/>
      <c r="W93" s="10"/>
    </row>
    <row r="94" spans="1:23" s="54" customFormat="1" ht="12.75" customHeight="1">
      <c r="A94" s="37" t="s">
        <v>284</v>
      </c>
      <c r="B94" s="74">
        <v>0</v>
      </c>
      <c r="C94" s="74">
        <v>0</v>
      </c>
      <c r="D94" s="74">
        <v>0</v>
      </c>
      <c r="E94" s="74">
        <v>8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6">
        <v>0</v>
      </c>
      <c r="S94" s="10"/>
      <c r="V94" s="10"/>
      <c r="W94" s="10"/>
    </row>
    <row r="95" spans="1:23" s="54" customFormat="1" ht="12.75" customHeight="1">
      <c r="A95" s="37" t="s">
        <v>285</v>
      </c>
      <c r="B95" s="74">
        <v>0</v>
      </c>
      <c r="C95" s="74">
        <v>4</v>
      </c>
      <c r="D95" s="74">
        <v>0</v>
      </c>
      <c r="E95" s="74">
        <v>0</v>
      </c>
      <c r="F95" s="74">
        <v>0</v>
      </c>
      <c r="G95" s="74">
        <v>0</v>
      </c>
      <c r="H95" s="74">
        <v>90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6">
        <v>0</v>
      </c>
      <c r="S95" s="10"/>
      <c r="V95" s="10"/>
      <c r="W95" s="10"/>
    </row>
    <row r="96" spans="1:23" s="54" customFormat="1" ht="12.75" customHeight="1">
      <c r="A96" s="37" t="s">
        <v>262</v>
      </c>
      <c r="B96" s="74">
        <v>0</v>
      </c>
      <c r="C96" s="74">
        <v>117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282</v>
      </c>
      <c r="R96" s="76">
        <v>0</v>
      </c>
      <c r="S96" s="10"/>
      <c r="V96" s="10"/>
      <c r="W96" s="10"/>
    </row>
    <row r="97" spans="1:23" s="54" customFormat="1" ht="12.75" customHeight="1">
      <c r="A97" s="39" t="s">
        <v>286</v>
      </c>
      <c r="B97" s="77">
        <v>0</v>
      </c>
      <c r="C97" s="77">
        <v>284</v>
      </c>
      <c r="D97" s="77">
        <v>0</v>
      </c>
      <c r="E97" s="77">
        <v>1056</v>
      </c>
      <c r="F97" s="77">
        <v>0</v>
      </c>
      <c r="G97" s="77">
        <v>0</v>
      </c>
      <c r="H97" s="77">
        <v>19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1135</v>
      </c>
      <c r="R97" s="78">
        <v>0</v>
      </c>
      <c r="S97" s="10"/>
      <c r="V97" s="10"/>
      <c r="W97" s="10"/>
    </row>
    <row r="98" spans="1:23" s="54" customFormat="1" ht="12.75" customHeight="1">
      <c r="A98" s="35" t="s">
        <v>316</v>
      </c>
      <c r="B98" s="74">
        <v>3</v>
      </c>
      <c r="C98" s="74">
        <v>543</v>
      </c>
      <c r="D98" s="74">
        <v>0</v>
      </c>
      <c r="E98" s="74">
        <v>7</v>
      </c>
      <c r="F98" s="74">
        <v>0</v>
      </c>
      <c r="G98" s="74">
        <v>2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30</v>
      </c>
      <c r="R98" s="76">
        <v>0</v>
      </c>
      <c r="S98" s="10"/>
      <c r="V98" s="10"/>
      <c r="W98" s="10"/>
    </row>
    <row r="99" spans="1:23" s="54" customFormat="1" ht="12.75" customHeight="1">
      <c r="A99" s="37" t="s">
        <v>287</v>
      </c>
      <c r="B99" s="74">
        <v>0</v>
      </c>
      <c r="C99" s="74">
        <v>1793</v>
      </c>
      <c r="D99" s="74">
        <v>17</v>
      </c>
      <c r="E99" s="74">
        <v>141</v>
      </c>
      <c r="F99" s="74">
        <v>0</v>
      </c>
      <c r="G99" s="74">
        <v>0</v>
      </c>
      <c r="H99" s="74">
        <v>27</v>
      </c>
      <c r="I99" s="74">
        <v>0</v>
      </c>
      <c r="J99" s="74">
        <v>0</v>
      </c>
      <c r="K99" s="74">
        <v>0</v>
      </c>
      <c r="L99" s="74">
        <v>6</v>
      </c>
      <c r="M99" s="74">
        <v>0</v>
      </c>
      <c r="N99" s="74">
        <v>0</v>
      </c>
      <c r="O99" s="74">
        <v>0</v>
      </c>
      <c r="P99" s="74">
        <v>0</v>
      </c>
      <c r="Q99" s="74">
        <v>644</v>
      </c>
      <c r="R99" s="76">
        <v>0</v>
      </c>
      <c r="S99" s="10"/>
      <c r="V99" s="10"/>
      <c r="W99" s="10"/>
    </row>
    <row r="100" spans="1:23" s="54" customFormat="1" ht="12.75" customHeight="1">
      <c r="A100" s="37" t="s">
        <v>314</v>
      </c>
      <c r="B100" s="74">
        <v>0</v>
      </c>
      <c r="C100" s="74">
        <v>375</v>
      </c>
      <c r="D100" s="74">
        <v>45</v>
      </c>
      <c r="E100" s="74">
        <v>2710</v>
      </c>
      <c r="F100" s="74">
        <v>7</v>
      </c>
      <c r="G100" s="74">
        <v>0</v>
      </c>
      <c r="H100" s="74">
        <v>4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11</v>
      </c>
      <c r="Q100" s="74">
        <v>1907</v>
      </c>
      <c r="R100" s="76">
        <v>0</v>
      </c>
      <c r="S100" s="10"/>
      <c r="V100" s="10"/>
      <c r="W100" s="10"/>
    </row>
    <row r="101" spans="1:23" s="54" customFormat="1" ht="12.75" customHeight="1">
      <c r="A101" s="37" t="s">
        <v>289</v>
      </c>
      <c r="B101" s="74">
        <v>0</v>
      </c>
      <c r="C101" s="74">
        <v>561</v>
      </c>
      <c r="D101" s="74">
        <v>0</v>
      </c>
      <c r="E101" s="74">
        <v>2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9</v>
      </c>
      <c r="R101" s="76">
        <v>0</v>
      </c>
      <c r="S101" s="10"/>
      <c r="V101" s="10"/>
      <c r="W101" s="10"/>
    </row>
    <row r="102" spans="1:23" s="54" customFormat="1" ht="12.75" customHeight="1">
      <c r="A102" s="39" t="s">
        <v>317</v>
      </c>
      <c r="B102" s="77">
        <v>0</v>
      </c>
      <c r="C102" s="77">
        <v>206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118</v>
      </c>
      <c r="R102" s="78">
        <v>0</v>
      </c>
      <c r="S102" s="10"/>
      <c r="V102" s="10"/>
      <c r="W102" s="10"/>
    </row>
    <row r="103" spans="1:23" s="54" customFormat="1" ht="12.75" customHeight="1">
      <c r="A103" s="35" t="s">
        <v>265</v>
      </c>
      <c r="B103" s="74">
        <v>0</v>
      </c>
      <c r="C103" s="74">
        <v>96</v>
      </c>
      <c r="D103" s="74">
        <v>0</v>
      </c>
      <c r="E103" s="74">
        <v>126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246</v>
      </c>
      <c r="R103" s="76">
        <v>0</v>
      </c>
      <c r="S103" s="10"/>
      <c r="V103" s="10"/>
      <c r="W103" s="10"/>
    </row>
    <row r="104" spans="1:23" s="54" customFormat="1" ht="12.75" customHeight="1">
      <c r="A104" s="37" t="s">
        <v>266</v>
      </c>
      <c r="B104" s="74">
        <v>0</v>
      </c>
      <c r="C104" s="74">
        <v>31</v>
      </c>
      <c r="D104" s="74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5</v>
      </c>
      <c r="R104" s="76">
        <v>0</v>
      </c>
      <c r="S104" s="10"/>
      <c r="V104" s="10"/>
      <c r="W104" s="10"/>
    </row>
    <row r="105" spans="1:23" s="54" customFormat="1" ht="12.75" customHeight="1">
      <c r="A105" s="37" t="s">
        <v>292</v>
      </c>
      <c r="B105" s="74">
        <v>0</v>
      </c>
      <c r="C105" s="74">
        <v>120</v>
      </c>
      <c r="D105" s="74">
        <v>0</v>
      </c>
      <c r="E105" s="74">
        <v>15</v>
      </c>
      <c r="F105" s="74">
        <v>0</v>
      </c>
      <c r="G105" s="74">
        <v>2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46</v>
      </c>
      <c r="R105" s="76">
        <v>0</v>
      </c>
      <c r="S105" s="10"/>
      <c r="V105" s="10"/>
      <c r="W105" s="10"/>
    </row>
    <row r="106" spans="1:23" s="54" customFormat="1" ht="12.75" customHeight="1">
      <c r="A106" s="37" t="s">
        <v>267</v>
      </c>
      <c r="B106" s="74">
        <v>0</v>
      </c>
      <c r="C106" s="74">
        <v>120</v>
      </c>
      <c r="D106" s="74">
        <v>0</v>
      </c>
      <c r="E106" s="74">
        <v>183</v>
      </c>
      <c r="F106" s="74">
        <v>0</v>
      </c>
      <c r="G106" s="74">
        <v>0</v>
      </c>
      <c r="H106" s="74">
        <v>16</v>
      </c>
      <c r="I106" s="74">
        <v>0</v>
      </c>
      <c r="J106" s="74">
        <v>0</v>
      </c>
      <c r="K106" s="74">
        <v>0</v>
      </c>
      <c r="L106" s="74">
        <v>16</v>
      </c>
      <c r="M106" s="74">
        <v>0</v>
      </c>
      <c r="N106" s="74">
        <v>0</v>
      </c>
      <c r="O106" s="74">
        <v>0</v>
      </c>
      <c r="P106" s="74">
        <v>0</v>
      </c>
      <c r="Q106" s="74">
        <v>51</v>
      </c>
      <c r="R106" s="76">
        <v>0</v>
      </c>
      <c r="S106" s="10"/>
      <c r="V106" s="10"/>
      <c r="W106" s="10"/>
    </row>
    <row r="107" spans="1:23" s="54" customFormat="1" ht="12.75" customHeight="1">
      <c r="A107" s="39" t="s">
        <v>268</v>
      </c>
      <c r="B107" s="77">
        <v>0</v>
      </c>
      <c r="C107" s="77">
        <v>190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12</v>
      </c>
      <c r="M107" s="77">
        <v>0</v>
      </c>
      <c r="N107" s="77">
        <v>0</v>
      </c>
      <c r="O107" s="77">
        <v>0</v>
      </c>
      <c r="P107" s="77">
        <v>0</v>
      </c>
      <c r="Q107" s="77">
        <v>0</v>
      </c>
      <c r="R107" s="78">
        <v>0</v>
      </c>
      <c r="S107" s="10"/>
      <c r="V107" s="10"/>
      <c r="W107" s="10"/>
    </row>
    <row r="108" spans="1:23" s="54" customFormat="1" ht="12.75" customHeight="1">
      <c r="A108" s="35" t="s">
        <v>319</v>
      </c>
      <c r="B108" s="74">
        <v>0</v>
      </c>
      <c r="C108" s="74">
        <v>589</v>
      </c>
      <c r="D108" s="74">
        <v>11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6">
        <v>0</v>
      </c>
      <c r="S108" s="10"/>
      <c r="V108" s="10"/>
      <c r="W108" s="10"/>
    </row>
    <row r="109" spans="1:23" s="54" customFormat="1" ht="12.75" customHeight="1">
      <c r="A109" s="37" t="s">
        <v>269</v>
      </c>
      <c r="B109" s="74">
        <v>0</v>
      </c>
      <c r="C109" s="74">
        <v>104</v>
      </c>
      <c r="D109" s="74">
        <v>8</v>
      </c>
      <c r="E109" s="74">
        <v>10</v>
      </c>
      <c r="F109" s="74">
        <v>0</v>
      </c>
      <c r="G109" s="74">
        <v>0</v>
      </c>
      <c r="H109" s="74">
        <v>4</v>
      </c>
      <c r="I109" s="74">
        <v>0</v>
      </c>
      <c r="J109" s="74">
        <v>0</v>
      </c>
      <c r="K109" s="74">
        <v>0</v>
      </c>
      <c r="L109" s="74">
        <v>96</v>
      </c>
      <c r="M109" s="74">
        <v>0</v>
      </c>
      <c r="N109" s="74">
        <v>0</v>
      </c>
      <c r="O109" s="74">
        <v>0</v>
      </c>
      <c r="P109" s="74">
        <v>0</v>
      </c>
      <c r="Q109" s="74">
        <v>243</v>
      </c>
      <c r="R109" s="76">
        <v>0</v>
      </c>
      <c r="S109" s="10"/>
      <c r="V109" s="10"/>
      <c r="W109" s="10"/>
    </row>
    <row r="110" spans="1:23" s="54" customFormat="1" ht="12.75" customHeight="1">
      <c r="A110" s="37" t="s">
        <v>304</v>
      </c>
      <c r="B110" s="74">
        <v>0</v>
      </c>
      <c r="C110" s="74">
        <v>289</v>
      </c>
      <c r="D110" s="74">
        <v>0</v>
      </c>
      <c r="E110" s="74">
        <v>410</v>
      </c>
      <c r="F110" s="74">
        <v>0</v>
      </c>
      <c r="G110" s="74">
        <v>0</v>
      </c>
      <c r="H110" s="74">
        <v>12</v>
      </c>
      <c r="I110" s="74">
        <v>0</v>
      </c>
      <c r="J110" s="74">
        <v>0</v>
      </c>
      <c r="K110" s="74">
        <v>0</v>
      </c>
      <c r="L110" s="74">
        <v>7</v>
      </c>
      <c r="M110" s="74">
        <v>0</v>
      </c>
      <c r="N110" s="74">
        <v>0</v>
      </c>
      <c r="O110" s="74">
        <v>0</v>
      </c>
      <c r="P110" s="74">
        <v>0</v>
      </c>
      <c r="Q110" s="74">
        <v>401</v>
      </c>
      <c r="R110" s="76">
        <v>0</v>
      </c>
      <c r="S110" s="10"/>
      <c r="V110" s="10"/>
      <c r="W110" s="10"/>
    </row>
    <row r="111" spans="1:23" s="54" customFormat="1" ht="12.75" customHeight="1">
      <c r="A111" s="37" t="s">
        <v>270</v>
      </c>
      <c r="B111" s="74">
        <v>0</v>
      </c>
      <c r="C111" s="74">
        <v>683</v>
      </c>
      <c r="D111" s="74">
        <v>0</v>
      </c>
      <c r="E111" s="74">
        <v>42</v>
      </c>
      <c r="F111" s="74">
        <v>0</v>
      </c>
      <c r="G111" s="74">
        <v>0</v>
      </c>
      <c r="H111" s="74">
        <v>2</v>
      </c>
      <c r="I111" s="74">
        <v>0</v>
      </c>
      <c r="J111" s="74">
        <v>0</v>
      </c>
      <c r="K111" s="74">
        <v>0</v>
      </c>
      <c r="L111" s="74">
        <v>1</v>
      </c>
      <c r="M111" s="74">
        <v>0</v>
      </c>
      <c r="N111" s="74">
        <v>339</v>
      </c>
      <c r="O111" s="74">
        <v>0</v>
      </c>
      <c r="P111" s="74">
        <v>0</v>
      </c>
      <c r="Q111" s="74">
        <v>65</v>
      </c>
      <c r="R111" s="76">
        <v>0</v>
      </c>
      <c r="S111" s="10"/>
      <c r="V111" s="10"/>
      <c r="W111" s="10"/>
    </row>
    <row r="112" spans="1:23" s="54" customFormat="1" ht="12.75" customHeight="1">
      <c r="A112" s="39" t="s">
        <v>305</v>
      </c>
      <c r="B112" s="77">
        <v>0</v>
      </c>
      <c r="C112" s="77">
        <v>158</v>
      </c>
      <c r="D112" s="77">
        <v>0</v>
      </c>
      <c r="E112" s="77">
        <v>7</v>
      </c>
      <c r="F112" s="77">
        <v>0</v>
      </c>
      <c r="G112" s="77">
        <v>0</v>
      </c>
      <c r="H112" s="77">
        <v>5</v>
      </c>
      <c r="I112" s="77">
        <v>0</v>
      </c>
      <c r="J112" s="77">
        <v>0</v>
      </c>
      <c r="K112" s="77">
        <v>0</v>
      </c>
      <c r="L112" s="77">
        <v>1</v>
      </c>
      <c r="M112" s="77">
        <v>0</v>
      </c>
      <c r="N112" s="77">
        <v>1</v>
      </c>
      <c r="O112" s="77">
        <v>0</v>
      </c>
      <c r="P112" s="77">
        <v>0</v>
      </c>
      <c r="Q112" s="77">
        <v>2</v>
      </c>
      <c r="R112" s="78">
        <v>0</v>
      </c>
      <c r="S112" s="10"/>
      <c r="V112" s="10"/>
      <c r="W112" s="10"/>
    </row>
    <row r="113" spans="1:23" s="54" customFormat="1" ht="12.75" customHeight="1">
      <c r="A113" s="35" t="s">
        <v>307</v>
      </c>
      <c r="B113" s="74">
        <v>0</v>
      </c>
      <c r="C113" s="74">
        <v>413</v>
      </c>
      <c r="D113" s="74">
        <v>0</v>
      </c>
      <c r="E113" s="74">
        <v>193</v>
      </c>
      <c r="F113" s="74">
        <v>0</v>
      </c>
      <c r="G113" s="74">
        <v>0</v>
      </c>
      <c r="H113" s="74">
        <v>0</v>
      </c>
      <c r="I113" s="74">
        <v>0</v>
      </c>
      <c r="J113" s="74">
        <v>1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4">
        <v>178</v>
      </c>
      <c r="R113" s="76">
        <v>0</v>
      </c>
      <c r="S113" s="10"/>
      <c r="V113" s="10"/>
      <c r="W113" s="10"/>
    </row>
    <row r="114" spans="1:23" s="54" customFormat="1" ht="12.75" customHeight="1">
      <c r="A114" s="37" t="s">
        <v>296</v>
      </c>
      <c r="B114" s="74">
        <v>0</v>
      </c>
      <c r="C114" s="74">
        <v>770</v>
      </c>
      <c r="D114" s="74">
        <v>0</v>
      </c>
      <c r="E114" s="74">
        <v>6</v>
      </c>
      <c r="F114" s="74">
        <v>0</v>
      </c>
      <c r="G114" s="74">
        <v>0</v>
      </c>
      <c r="H114" s="74">
        <v>3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6">
        <v>967</v>
      </c>
      <c r="S114" s="10"/>
      <c r="V114" s="10"/>
      <c r="W114" s="10"/>
    </row>
    <row r="115" spans="1:23" s="54" customFormat="1" ht="12.75" customHeight="1">
      <c r="A115" s="37" t="s">
        <v>271</v>
      </c>
      <c r="B115" s="74">
        <v>0</v>
      </c>
      <c r="C115" s="74">
        <v>357</v>
      </c>
      <c r="D115" s="74">
        <v>0</v>
      </c>
      <c r="E115" s="74">
        <v>49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4">
        <v>285</v>
      </c>
      <c r="R115" s="76">
        <v>0</v>
      </c>
      <c r="S115" s="10"/>
      <c r="V115" s="10"/>
      <c r="W115" s="10"/>
    </row>
    <row r="116" spans="1:23" s="54" customFormat="1" ht="12.75" customHeight="1">
      <c r="A116" s="37" t="s">
        <v>272</v>
      </c>
      <c r="B116" s="74">
        <v>0</v>
      </c>
      <c r="C116" s="74">
        <v>795</v>
      </c>
      <c r="D116" s="74">
        <v>0</v>
      </c>
      <c r="E116" s="74">
        <v>207</v>
      </c>
      <c r="F116" s="74">
        <v>0</v>
      </c>
      <c r="G116" s="74">
        <v>0</v>
      </c>
      <c r="H116" s="74">
        <v>41</v>
      </c>
      <c r="I116" s="74">
        <v>0</v>
      </c>
      <c r="J116" s="74">
        <v>4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4">
        <v>65</v>
      </c>
      <c r="R116" s="76">
        <v>0</v>
      </c>
      <c r="S116" s="10"/>
      <c r="V116" s="10"/>
      <c r="W116" s="10"/>
    </row>
    <row r="117" spans="1:23" s="54" customFormat="1" ht="12.75" customHeight="1">
      <c r="A117" s="39" t="s">
        <v>273</v>
      </c>
      <c r="B117" s="77">
        <v>0</v>
      </c>
      <c r="C117" s="77">
        <v>68</v>
      </c>
      <c r="D117" s="77">
        <v>0</v>
      </c>
      <c r="E117" s="77">
        <v>137</v>
      </c>
      <c r="F117" s="77">
        <v>0</v>
      </c>
      <c r="G117" s="77">
        <v>0</v>
      </c>
      <c r="H117" s="77">
        <v>104</v>
      </c>
      <c r="I117" s="77">
        <v>0</v>
      </c>
      <c r="J117" s="77">
        <v>8</v>
      </c>
      <c r="K117" s="77">
        <v>0</v>
      </c>
      <c r="L117" s="77">
        <v>148</v>
      </c>
      <c r="M117" s="77">
        <v>0</v>
      </c>
      <c r="N117" s="77">
        <v>0</v>
      </c>
      <c r="O117" s="77">
        <v>0</v>
      </c>
      <c r="P117" s="77">
        <v>0</v>
      </c>
      <c r="Q117" s="77">
        <v>900</v>
      </c>
      <c r="R117" s="78">
        <v>0</v>
      </c>
      <c r="S117" s="10"/>
      <c r="V117" s="10"/>
      <c r="W117" s="10"/>
    </row>
    <row r="118" spans="1:23" s="54" customFormat="1" ht="12.75" customHeight="1">
      <c r="A118" s="35" t="s">
        <v>309</v>
      </c>
      <c r="B118" s="74">
        <v>0</v>
      </c>
      <c r="C118" s="74">
        <v>4</v>
      </c>
      <c r="D118" s="74">
        <v>0</v>
      </c>
      <c r="E118" s="74">
        <v>124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56</v>
      </c>
      <c r="M118" s="74">
        <v>0</v>
      </c>
      <c r="N118" s="74">
        <v>0</v>
      </c>
      <c r="O118" s="74">
        <v>0</v>
      </c>
      <c r="P118" s="74">
        <v>0</v>
      </c>
      <c r="Q118" s="74">
        <v>11</v>
      </c>
      <c r="R118" s="76">
        <v>0</v>
      </c>
      <c r="S118" s="10"/>
      <c r="V118" s="10"/>
      <c r="W118" s="10"/>
    </row>
    <row r="119" spans="1:23" s="54" customFormat="1" ht="12.75" customHeight="1">
      <c r="A119" s="37" t="s">
        <v>274</v>
      </c>
      <c r="B119" s="74">
        <v>0</v>
      </c>
      <c r="C119" s="74">
        <v>0</v>
      </c>
      <c r="D119" s="74">
        <v>0</v>
      </c>
      <c r="E119" s="74">
        <v>18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7</v>
      </c>
      <c r="M119" s="74">
        <v>0</v>
      </c>
      <c r="N119" s="74">
        <v>0</v>
      </c>
      <c r="O119" s="74">
        <v>0</v>
      </c>
      <c r="P119" s="74">
        <v>0</v>
      </c>
      <c r="Q119" s="74">
        <v>59</v>
      </c>
      <c r="R119" s="76">
        <v>0</v>
      </c>
      <c r="S119" s="10"/>
      <c r="V119" s="10"/>
      <c r="W119" s="10"/>
    </row>
    <row r="120" spans="1:23" s="54" customFormat="1" ht="12.75" customHeight="1">
      <c r="A120" s="37" t="s">
        <v>275</v>
      </c>
      <c r="B120" s="74">
        <v>0</v>
      </c>
      <c r="C120" s="74">
        <v>129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6">
        <v>0</v>
      </c>
      <c r="S120" s="10"/>
      <c r="V120" s="10"/>
      <c r="W120" s="10"/>
    </row>
    <row r="121" spans="1:23" s="54" customFormat="1" ht="12.75" customHeight="1">
      <c r="A121" s="37" t="s">
        <v>276</v>
      </c>
      <c r="B121" s="74">
        <v>0</v>
      </c>
      <c r="C121" s="74">
        <v>89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74">
        <v>6</v>
      </c>
      <c r="R121" s="76">
        <v>0</v>
      </c>
      <c r="S121" s="10"/>
      <c r="V121" s="10"/>
      <c r="W121" s="10"/>
    </row>
    <row r="122" spans="1:23" s="54" customFormat="1" ht="12.75" customHeight="1">
      <c r="A122" s="39" t="s">
        <v>277</v>
      </c>
      <c r="B122" s="77">
        <v>0</v>
      </c>
      <c r="C122" s="77">
        <v>89</v>
      </c>
      <c r="D122" s="77">
        <v>0</v>
      </c>
      <c r="E122" s="77">
        <v>107</v>
      </c>
      <c r="F122" s="77">
        <v>0</v>
      </c>
      <c r="G122" s="77">
        <v>0</v>
      </c>
      <c r="H122" s="77">
        <v>42</v>
      </c>
      <c r="I122" s="77">
        <v>0</v>
      </c>
      <c r="J122" s="77">
        <v>0</v>
      </c>
      <c r="K122" s="77">
        <v>0</v>
      </c>
      <c r="L122" s="77">
        <v>7</v>
      </c>
      <c r="M122" s="77">
        <v>0</v>
      </c>
      <c r="N122" s="77">
        <v>0</v>
      </c>
      <c r="O122" s="77">
        <v>0</v>
      </c>
      <c r="P122" s="77">
        <v>0</v>
      </c>
      <c r="Q122" s="77">
        <v>112</v>
      </c>
      <c r="R122" s="78">
        <v>0</v>
      </c>
      <c r="S122" s="10"/>
      <c r="V122" s="10"/>
      <c r="W122" s="10"/>
    </row>
    <row r="123" spans="1:23" s="54" customFormat="1" ht="12.75" customHeight="1">
      <c r="A123" s="37" t="s">
        <v>310</v>
      </c>
      <c r="B123" s="74">
        <v>0</v>
      </c>
      <c r="C123" s="74">
        <v>7</v>
      </c>
      <c r="D123" s="74">
        <v>317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4</v>
      </c>
      <c r="R123" s="76">
        <v>0</v>
      </c>
      <c r="S123" s="10"/>
      <c r="V123" s="10"/>
      <c r="W123" s="10"/>
    </row>
    <row r="124" spans="1:23" s="54" customFormat="1" ht="12.75" customHeight="1">
      <c r="A124" s="41" t="s">
        <v>299</v>
      </c>
      <c r="B124" s="82">
        <v>0</v>
      </c>
      <c r="C124" s="82">
        <v>0</v>
      </c>
      <c r="D124" s="82">
        <v>141</v>
      </c>
      <c r="E124" s="82">
        <v>0</v>
      </c>
      <c r="F124" s="82">
        <v>0</v>
      </c>
      <c r="G124" s="82">
        <v>0</v>
      </c>
      <c r="H124" s="82">
        <v>0</v>
      </c>
      <c r="I124" s="82">
        <v>69</v>
      </c>
      <c r="J124" s="82">
        <v>0</v>
      </c>
      <c r="K124" s="82">
        <v>0</v>
      </c>
      <c r="L124" s="82">
        <v>0</v>
      </c>
      <c r="M124" s="82">
        <v>2</v>
      </c>
      <c r="N124" s="82">
        <v>0</v>
      </c>
      <c r="O124" s="82">
        <v>53</v>
      </c>
      <c r="P124" s="82">
        <v>0</v>
      </c>
      <c r="Q124" s="82">
        <v>0</v>
      </c>
      <c r="R124" s="83">
        <v>0</v>
      </c>
      <c r="S124" s="10"/>
      <c r="V124" s="10"/>
      <c r="W124" s="10"/>
    </row>
    <row r="125" spans="2:20" s="54" customFormat="1" ht="12.75" customHeight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87"/>
      <c r="Q125" s="18"/>
      <c r="R125" s="88"/>
      <c r="S125" s="10"/>
      <c r="T125" s="10"/>
    </row>
    <row r="126" spans="2:20" s="54" customFormat="1" ht="12.75" customHeight="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87"/>
      <c r="Q126" s="18"/>
      <c r="R126" s="88"/>
      <c r="S126" s="10"/>
      <c r="T126" s="10"/>
    </row>
    <row r="127" spans="2:20" s="54" customFormat="1" ht="12.75" customHeight="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87"/>
      <c r="Q127" s="18"/>
      <c r="R127" s="88"/>
      <c r="S127" s="10"/>
      <c r="T127" s="10"/>
    </row>
    <row r="128" spans="2:20" s="54" customFormat="1" ht="12.75" customHeight="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87"/>
      <c r="Q128" s="18"/>
      <c r="R128" s="88"/>
      <c r="S128" s="10"/>
      <c r="T128" s="10"/>
    </row>
    <row r="129" spans="2:20" s="54" customFormat="1" ht="12.75" customHeight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87"/>
      <c r="Q129" s="18"/>
      <c r="R129" s="88"/>
      <c r="S129" s="10"/>
      <c r="T129" s="10"/>
    </row>
    <row r="130" spans="1:20" s="54" customFormat="1" ht="12.75" customHeight="1">
      <c r="A130" s="99" t="s">
        <v>324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87"/>
      <c r="Q130" s="18"/>
      <c r="R130" s="88"/>
      <c r="S130" s="10"/>
      <c r="T130" s="10"/>
    </row>
    <row r="131" spans="1:26" s="1" customFormat="1" ht="12.75" customHeight="1">
      <c r="A131" s="2"/>
      <c r="B131" s="3" t="s">
        <v>322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2"/>
      <c r="S131"/>
      <c r="T131" s="2"/>
      <c r="U131" s="7"/>
      <c r="V131" s="2"/>
      <c r="W131" s="2"/>
      <c r="X131" s="2"/>
      <c r="Y131" s="2"/>
      <c r="Z131" s="2"/>
    </row>
    <row r="132" spans="1:26" s="1" customFormat="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 t="s">
        <v>366</v>
      </c>
      <c r="R132" s="120"/>
      <c r="S132"/>
      <c r="T132" s="2"/>
      <c r="U132" s="7"/>
      <c r="V132" s="2"/>
      <c r="W132" s="2"/>
      <c r="X132" s="2"/>
      <c r="Y132" s="2"/>
      <c r="Z132" s="2"/>
    </row>
    <row r="133" spans="1:24" s="54" customFormat="1" ht="12.75" customHeight="1">
      <c r="A133" s="11"/>
      <c r="B133" s="90"/>
      <c r="C133" s="100"/>
      <c r="D133" s="100"/>
      <c r="E133" s="100"/>
      <c r="F133" s="100"/>
      <c r="G133" s="100"/>
      <c r="H133" s="100"/>
      <c r="I133" s="90"/>
      <c r="J133" s="90"/>
      <c r="K133" s="90"/>
      <c r="L133" s="90"/>
      <c r="M133" s="150"/>
      <c r="N133" s="90"/>
      <c r="O133" s="90"/>
      <c r="P133" s="150"/>
      <c r="Q133" s="90"/>
      <c r="R133" s="53"/>
      <c r="S133" s="10"/>
      <c r="W133" s="10"/>
      <c r="X133" s="10"/>
    </row>
    <row r="134" spans="1:24" s="54" customFormat="1" ht="12.75" customHeight="1">
      <c r="A134" s="16" t="s">
        <v>248</v>
      </c>
      <c r="B134" s="92"/>
      <c r="C134" s="101"/>
      <c r="D134" s="101"/>
      <c r="E134" s="101"/>
      <c r="F134" s="101"/>
      <c r="G134" s="101"/>
      <c r="H134" s="101"/>
      <c r="I134" s="92"/>
      <c r="J134" s="92"/>
      <c r="K134" s="92"/>
      <c r="L134" s="92"/>
      <c r="M134" s="151"/>
      <c r="N134" s="92"/>
      <c r="O134" s="92"/>
      <c r="P134" s="151"/>
      <c r="Q134" s="92"/>
      <c r="R134" s="59"/>
      <c r="S134" s="10"/>
      <c r="W134" s="10"/>
      <c r="X134" s="10"/>
    </row>
    <row r="135" spans="1:24" s="54" customFormat="1" ht="12.75" customHeight="1">
      <c r="A135" s="21"/>
      <c r="B135" s="56" t="s">
        <v>22</v>
      </c>
      <c r="C135" s="102" t="s">
        <v>88</v>
      </c>
      <c r="D135" s="102" t="s">
        <v>64</v>
      </c>
      <c r="E135" s="102" t="s">
        <v>65</v>
      </c>
      <c r="F135" s="102" t="s">
        <v>24</v>
      </c>
      <c r="G135" s="102" t="s">
        <v>74</v>
      </c>
      <c r="H135" s="102" t="s">
        <v>25</v>
      </c>
      <c r="I135" s="56" t="s">
        <v>26</v>
      </c>
      <c r="J135" s="94" t="s">
        <v>91</v>
      </c>
      <c r="K135" s="94" t="s">
        <v>82</v>
      </c>
      <c r="L135" s="56" t="s">
        <v>27</v>
      </c>
      <c r="M135" s="144" t="s">
        <v>28</v>
      </c>
      <c r="N135" s="56" t="s">
        <v>77</v>
      </c>
      <c r="O135" s="94" t="s">
        <v>161</v>
      </c>
      <c r="P135" s="154" t="s">
        <v>29</v>
      </c>
      <c r="Q135" s="94" t="s">
        <v>30</v>
      </c>
      <c r="R135" s="103" t="s">
        <v>31</v>
      </c>
      <c r="S135" s="10"/>
      <c r="W135" s="10"/>
      <c r="X135" s="10"/>
    </row>
    <row r="136" spans="1:24" s="54" customFormat="1" ht="12.75" customHeight="1">
      <c r="A136" s="23" t="s">
        <v>311</v>
      </c>
      <c r="B136" s="92"/>
      <c r="C136" s="101"/>
      <c r="D136" s="101"/>
      <c r="E136" s="101"/>
      <c r="F136" s="101"/>
      <c r="G136" s="101"/>
      <c r="H136" s="101"/>
      <c r="I136" s="92"/>
      <c r="J136" s="92"/>
      <c r="K136" s="92"/>
      <c r="L136" s="92"/>
      <c r="M136" s="144"/>
      <c r="N136" s="92"/>
      <c r="O136" s="92"/>
      <c r="P136" s="144"/>
      <c r="Q136" s="92"/>
      <c r="R136" s="59"/>
      <c r="S136" s="10"/>
      <c r="W136" s="10"/>
      <c r="X136" s="10"/>
    </row>
    <row r="137" spans="1:24" s="54" customFormat="1" ht="12.75" customHeight="1">
      <c r="A137" s="23" t="s">
        <v>312</v>
      </c>
      <c r="B137" s="95"/>
      <c r="C137" s="104"/>
      <c r="D137" s="104"/>
      <c r="E137" s="104"/>
      <c r="F137" s="104"/>
      <c r="G137" s="104"/>
      <c r="H137" s="104"/>
      <c r="I137" s="95"/>
      <c r="J137" s="95"/>
      <c r="K137" s="95"/>
      <c r="L137" s="95"/>
      <c r="M137" s="152"/>
      <c r="N137" s="95"/>
      <c r="O137" s="95"/>
      <c r="P137" s="152"/>
      <c r="Q137" s="95"/>
      <c r="R137" s="68"/>
      <c r="S137" s="10"/>
      <c r="W137" s="10"/>
      <c r="X137" s="10"/>
    </row>
    <row r="138" spans="1:24" s="54" customFormat="1" ht="12.75" customHeight="1">
      <c r="A138" s="28" t="s">
        <v>105</v>
      </c>
      <c r="B138" s="97">
        <v>633</v>
      </c>
      <c r="C138" s="97">
        <v>24</v>
      </c>
      <c r="D138" s="97">
        <v>15</v>
      </c>
      <c r="E138" s="97">
        <v>8</v>
      </c>
      <c r="F138" s="97" t="s">
        <v>358</v>
      </c>
      <c r="G138" s="97">
        <v>23</v>
      </c>
      <c r="H138" s="97">
        <v>53183</v>
      </c>
      <c r="I138" s="97">
        <v>1217</v>
      </c>
      <c r="J138" s="97">
        <v>23</v>
      </c>
      <c r="K138" s="97"/>
      <c r="L138" s="97">
        <v>58196</v>
      </c>
      <c r="M138" s="97">
        <v>44081</v>
      </c>
      <c r="N138" s="97">
        <v>17</v>
      </c>
      <c r="O138" s="97"/>
      <c r="P138" s="97">
        <v>142</v>
      </c>
      <c r="Q138" s="97">
        <v>114</v>
      </c>
      <c r="R138" s="71">
        <v>29933</v>
      </c>
      <c r="S138" s="10"/>
      <c r="W138" s="10"/>
      <c r="X138" s="10"/>
    </row>
    <row r="139" spans="1:24" s="54" customFormat="1" ht="12.75" customHeight="1">
      <c r="A139" s="28" t="s">
        <v>162</v>
      </c>
      <c r="B139" s="98">
        <v>761</v>
      </c>
      <c r="C139" s="98">
        <v>9</v>
      </c>
      <c r="D139" s="98">
        <v>17</v>
      </c>
      <c r="E139" s="98">
        <v>7</v>
      </c>
      <c r="F139" s="98">
        <v>23</v>
      </c>
      <c r="G139" s="98">
        <v>44</v>
      </c>
      <c r="H139" s="98">
        <v>55264</v>
      </c>
      <c r="I139" s="98">
        <v>1411</v>
      </c>
      <c r="J139" s="98">
        <v>15</v>
      </c>
      <c r="K139" s="98"/>
      <c r="L139" s="98">
        <v>63424</v>
      </c>
      <c r="M139" s="98">
        <v>40947</v>
      </c>
      <c r="N139" s="98">
        <v>318</v>
      </c>
      <c r="O139" s="98"/>
      <c r="P139" s="98">
        <v>129</v>
      </c>
      <c r="Q139" s="98">
        <v>187</v>
      </c>
      <c r="R139" s="72">
        <v>27746</v>
      </c>
      <c r="S139" s="10"/>
      <c r="W139" s="10"/>
      <c r="X139" s="10"/>
    </row>
    <row r="140" spans="1:20" ht="12.75" customHeight="1">
      <c r="A140" s="28" t="s">
        <v>346</v>
      </c>
      <c r="B140" s="69">
        <v>368</v>
      </c>
      <c r="C140" s="69">
        <v>6</v>
      </c>
      <c r="D140" s="69">
        <v>6</v>
      </c>
      <c r="E140" s="69">
        <v>22</v>
      </c>
      <c r="F140" s="69">
        <v>3</v>
      </c>
      <c r="G140" s="69">
        <v>75</v>
      </c>
      <c r="H140" s="69">
        <v>55059</v>
      </c>
      <c r="I140" s="69">
        <v>1271</v>
      </c>
      <c r="J140" s="69">
        <v>12</v>
      </c>
      <c r="K140" s="69">
        <v>2</v>
      </c>
      <c r="L140" s="69">
        <v>59649</v>
      </c>
      <c r="M140" s="69">
        <v>38708</v>
      </c>
      <c r="N140" s="69">
        <v>152</v>
      </c>
      <c r="O140" s="69">
        <v>2</v>
      </c>
      <c r="P140" s="69">
        <v>143</v>
      </c>
      <c r="Q140" s="69">
        <v>222</v>
      </c>
      <c r="R140" s="73">
        <v>17079</v>
      </c>
      <c r="S140" s="106"/>
      <c r="T140" s="54"/>
    </row>
    <row r="141" spans="1:24" s="54" customFormat="1" ht="12.75" customHeight="1">
      <c r="A141" s="35" t="s">
        <v>250</v>
      </c>
      <c r="B141" s="74">
        <v>1</v>
      </c>
      <c r="C141" s="74">
        <v>0</v>
      </c>
      <c r="D141" s="74">
        <v>0</v>
      </c>
      <c r="E141" s="74">
        <v>0</v>
      </c>
      <c r="F141" s="74">
        <v>0</v>
      </c>
      <c r="G141" s="74">
        <v>0</v>
      </c>
      <c r="H141" s="74">
        <v>5022</v>
      </c>
      <c r="I141" s="74">
        <v>6</v>
      </c>
      <c r="J141" s="74">
        <v>0</v>
      </c>
      <c r="K141" s="74">
        <v>0</v>
      </c>
      <c r="L141" s="74">
        <v>26499</v>
      </c>
      <c r="M141" s="74">
        <v>15842</v>
      </c>
      <c r="N141" s="74">
        <v>0</v>
      </c>
      <c r="O141" s="74">
        <v>0</v>
      </c>
      <c r="P141" s="74">
        <v>0</v>
      </c>
      <c r="Q141" s="74">
        <v>0</v>
      </c>
      <c r="R141" s="76">
        <v>55</v>
      </c>
      <c r="S141" s="10"/>
      <c r="W141" s="10"/>
      <c r="X141" s="10"/>
    </row>
    <row r="142" spans="1:24" s="54" customFormat="1" ht="12.75" customHeight="1">
      <c r="A142" s="37" t="s">
        <v>279</v>
      </c>
      <c r="B142" s="74">
        <v>5</v>
      </c>
      <c r="C142" s="74">
        <v>0</v>
      </c>
      <c r="D142" s="74">
        <v>0</v>
      </c>
      <c r="E142" s="74">
        <v>0</v>
      </c>
      <c r="F142" s="74">
        <v>0</v>
      </c>
      <c r="G142" s="74">
        <v>0</v>
      </c>
      <c r="H142" s="74">
        <v>1</v>
      </c>
      <c r="I142" s="74">
        <v>14</v>
      </c>
      <c r="J142" s="74">
        <v>0</v>
      </c>
      <c r="K142" s="74">
        <v>0</v>
      </c>
      <c r="L142" s="74">
        <v>3055</v>
      </c>
      <c r="M142" s="74">
        <v>2301</v>
      </c>
      <c r="N142" s="74">
        <v>0</v>
      </c>
      <c r="O142" s="74">
        <v>0</v>
      </c>
      <c r="P142" s="74">
        <v>0</v>
      </c>
      <c r="Q142" s="74">
        <v>0</v>
      </c>
      <c r="R142" s="76">
        <v>16</v>
      </c>
      <c r="S142" s="10"/>
      <c r="W142" s="10"/>
      <c r="X142" s="10"/>
    </row>
    <row r="143" spans="1:24" s="54" customFormat="1" ht="12.75" customHeight="1">
      <c r="A143" s="37" t="s">
        <v>251</v>
      </c>
      <c r="B143" s="74">
        <v>1</v>
      </c>
      <c r="C143" s="74">
        <v>0</v>
      </c>
      <c r="D143" s="74">
        <v>0</v>
      </c>
      <c r="E143" s="74">
        <v>0</v>
      </c>
      <c r="F143" s="74">
        <v>0</v>
      </c>
      <c r="G143" s="74">
        <v>0</v>
      </c>
      <c r="H143" s="74">
        <v>203</v>
      </c>
      <c r="I143" s="74">
        <v>0</v>
      </c>
      <c r="J143" s="74">
        <v>0</v>
      </c>
      <c r="K143" s="74">
        <v>0</v>
      </c>
      <c r="L143" s="74">
        <v>2077</v>
      </c>
      <c r="M143" s="74">
        <v>1810</v>
      </c>
      <c r="N143" s="74">
        <v>0</v>
      </c>
      <c r="O143" s="74">
        <v>0</v>
      </c>
      <c r="P143" s="74">
        <v>0</v>
      </c>
      <c r="Q143" s="74">
        <v>0</v>
      </c>
      <c r="R143" s="76">
        <v>360</v>
      </c>
      <c r="S143" s="10"/>
      <c r="W143" s="10"/>
      <c r="X143" s="10"/>
    </row>
    <row r="144" spans="1:24" s="54" customFormat="1" ht="12.75" customHeight="1">
      <c r="A144" s="37" t="s">
        <v>313</v>
      </c>
      <c r="B144" s="74">
        <v>0</v>
      </c>
      <c r="C144" s="74">
        <v>0</v>
      </c>
      <c r="D144" s="74">
        <v>0</v>
      </c>
      <c r="E144" s="74">
        <v>1</v>
      </c>
      <c r="F144" s="74">
        <v>1</v>
      </c>
      <c r="G144" s="74">
        <v>0</v>
      </c>
      <c r="H144" s="74">
        <v>426</v>
      </c>
      <c r="I144" s="74">
        <v>2</v>
      </c>
      <c r="J144" s="74">
        <v>0</v>
      </c>
      <c r="K144" s="74">
        <v>0</v>
      </c>
      <c r="L144" s="74">
        <v>39</v>
      </c>
      <c r="M144" s="74">
        <v>3</v>
      </c>
      <c r="N144" s="74">
        <v>0</v>
      </c>
      <c r="O144" s="74">
        <v>0</v>
      </c>
      <c r="P144" s="74">
        <v>0</v>
      </c>
      <c r="Q144" s="74">
        <v>1</v>
      </c>
      <c r="R144" s="76">
        <v>14</v>
      </c>
      <c r="S144" s="10"/>
      <c r="W144" s="10"/>
      <c r="X144" s="10"/>
    </row>
    <row r="145" spans="1:24" s="54" customFormat="1" ht="12.75" customHeight="1">
      <c r="A145" s="39" t="s">
        <v>300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266</v>
      </c>
      <c r="M145" s="77">
        <v>157</v>
      </c>
      <c r="N145" s="77">
        <v>0</v>
      </c>
      <c r="O145" s="77">
        <v>0</v>
      </c>
      <c r="P145" s="77">
        <v>0</v>
      </c>
      <c r="Q145" s="77">
        <v>0</v>
      </c>
      <c r="R145" s="78">
        <v>0</v>
      </c>
      <c r="S145" s="10"/>
      <c r="W145" s="10"/>
      <c r="X145" s="10"/>
    </row>
    <row r="146" spans="1:24" s="54" customFormat="1" ht="12.75" customHeight="1">
      <c r="A146" s="35" t="s">
        <v>306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15</v>
      </c>
      <c r="I146" s="74">
        <v>0</v>
      </c>
      <c r="J146" s="74">
        <v>0</v>
      </c>
      <c r="K146" s="74">
        <v>0</v>
      </c>
      <c r="L146" s="74">
        <v>649</v>
      </c>
      <c r="M146" s="74">
        <v>366</v>
      </c>
      <c r="N146" s="74">
        <v>0</v>
      </c>
      <c r="O146" s="74">
        <v>0</v>
      </c>
      <c r="P146" s="74">
        <v>0</v>
      </c>
      <c r="Q146" s="74">
        <v>0</v>
      </c>
      <c r="R146" s="76">
        <v>67</v>
      </c>
      <c r="S146" s="10"/>
      <c r="W146" s="10"/>
      <c r="X146" s="10"/>
    </row>
    <row r="147" spans="1:24" s="54" customFormat="1" ht="12.75" customHeight="1">
      <c r="A147" s="37" t="s">
        <v>253</v>
      </c>
      <c r="B147" s="74">
        <v>64</v>
      </c>
      <c r="C147" s="74">
        <v>0</v>
      </c>
      <c r="D147" s="74">
        <v>0</v>
      </c>
      <c r="E147" s="74">
        <v>0</v>
      </c>
      <c r="F147" s="74">
        <v>0</v>
      </c>
      <c r="G147" s="74">
        <v>1</v>
      </c>
      <c r="H147" s="74">
        <v>98</v>
      </c>
      <c r="I147" s="74">
        <v>0</v>
      </c>
      <c r="J147" s="74">
        <v>0</v>
      </c>
      <c r="K147" s="74">
        <v>0</v>
      </c>
      <c r="L147" s="74">
        <v>392</v>
      </c>
      <c r="M147" s="74">
        <v>155</v>
      </c>
      <c r="N147" s="74">
        <v>0</v>
      </c>
      <c r="O147" s="74">
        <v>0</v>
      </c>
      <c r="P147" s="74">
        <v>0</v>
      </c>
      <c r="Q147" s="74">
        <v>0</v>
      </c>
      <c r="R147" s="76">
        <v>218</v>
      </c>
      <c r="S147" s="10"/>
      <c r="W147" s="10"/>
      <c r="X147" s="10"/>
    </row>
    <row r="148" spans="1:24" s="54" customFormat="1" ht="12.75" customHeight="1">
      <c r="A148" s="37" t="s">
        <v>254</v>
      </c>
      <c r="B148" s="74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670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102</v>
      </c>
      <c r="O148" s="74">
        <v>0</v>
      </c>
      <c r="P148" s="74">
        <v>0</v>
      </c>
      <c r="Q148" s="74">
        <v>0</v>
      </c>
      <c r="R148" s="76">
        <v>178</v>
      </c>
      <c r="S148" s="10"/>
      <c r="W148" s="10"/>
      <c r="X148" s="10"/>
    </row>
    <row r="149" spans="1:24" s="54" customFormat="1" ht="12.75" customHeight="1">
      <c r="A149" s="37" t="s">
        <v>255</v>
      </c>
      <c r="B149" s="74">
        <v>0</v>
      </c>
      <c r="C149" s="74">
        <v>0</v>
      </c>
      <c r="D149" s="74">
        <v>0</v>
      </c>
      <c r="E149" s="74">
        <v>0</v>
      </c>
      <c r="F149" s="74">
        <v>0</v>
      </c>
      <c r="G149" s="74">
        <v>0</v>
      </c>
      <c r="H149" s="74">
        <v>626</v>
      </c>
      <c r="I149" s="74">
        <v>0</v>
      </c>
      <c r="J149" s="74">
        <v>0</v>
      </c>
      <c r="K149" s="74">
        <v>0</v>
      </c>
      <c r="L149" s="74">
        <v>1602</v>
      </c>
      <c r="M149" s="74">
        <v>655</v>
      </c>
      <c r="N149" s="74">
        <v>0</v>
      </c>
      <c r="O149" s="74">
        <v>2</v>
      </c>
      <c r="P149" s="74">
        <v>0</v>
      </c>
      <c r="Q149" s="74">
        <v>0</v>
      </c>
      <c r="R149" s="76">
        <v>44</v>
      </c>
      <c r="S149" s="10"/>
      <c r="W149" s="10"/>
      <c r="X149" s="10"/>
    </row>
    <row r="150" spans="1:24" s="54" customFormat="1" ht="12.75" customHeight="1">
      <c r="A150" s="39" t="s">
        <v>256</v>
      </c>
      <c r="B150" s="77">
        <v>1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859</v>
      </c>
      <c r="I150" s="77">
        <v>0</v>
      </c>
      <c r="J150" s="77">
        <v>0</v>
      </c>
      <c r="K150" s="77">
        <v>0</v>
      </c>
      <c r="L150" s="77">
        <v>156</v>
      </c>
      <c r="M150" s="77">
        <v>119</v>
      </c>
      <c r="N150" s="77">
        <v>0</v>
      </c>
      <c r="O150" s="77">
        <v>0</v>
      </c>
      <c r="P150" s="77">
        <v>0</v>
      </c>
      <c r="Q150" s="77">
        <v>0</v>
      </c>
      <c r="R150" s="78">
        <v>291</v>
      </c>
      <c r="S150" s="10"/>
      <c r="W150" s="10"/>
      <c r="X150" s="10"/>
    </row>
    <row r="151" spans="1:24" s="54" customFormat="1" ht="12.75" customHeight="1">
      <c r="A151" s="35" t="s">
        <v>257</v>
      </c>
      <c r="B151" s="74">
        <v>0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3309</v>
      </c>
      <c r="I151" s="74">
        <v>0</v>
      </c>
      <c r="J151" s="74">
        <v>0</v>
      </c>
      <c r="K151" s="74">
        <v>0</v>
      </c>
      <c r="L151" s="74">
        <v>190</v>
      </c>
      <c r="M151" s="74">
        <v>55</v>
      </c>
      <c r="N151" s="74">
        <v>0</v>
      </c>
      <c r="O151" s="74">
        <v>0</v>
      </c>
      <c r="P151" s="74">
        <v>0</v>
      </c>
      <c r="Q151" s="74">
        <v>0</v>
      </c>
      <c r="R151" s="76">
        <v>90</v>
      </c>
      <c r="S151" s="10"/>
      <c r="W151" s="10"/>
      <c r="X151" s="10"/>
    </row>
    <row r="152" spans="1:24" s="54" customFormat="1" ht="12.75" customHeight="1">
      <c r="A152" s="37" t="s">
        <v>281</v>
      </c>
      <c r="B152" s="74">
        <v>0</v>
      </c>
      <c r="C152" s="74">
        <v>0</v>
      </c>
      <c r="D152" s="74">
        <v>0</v>
      </c>
      <c r="E152" s="74">
        <v>0</v>
      </c>
      <c r="F152" s="74">
        <v>0</v>
      </c>
      <c r="G152" s="74">
        <v>0</v>
      </c>
      <c r="H152" s="74">
        <v>5474</v>
      </c>
      <c r="I152" s="74">
        <v>0</v>
      </c>
      <c r="J152" s="74">
        <v>0</v>
      </c>
      <c r="K152" s="74">
        <v>0</v>
      </c>
      <c r="L152" s="74">
        <v>1996</v>
      </c>
      <c r="M152" s="74">
        <v>835</v>
      </c>
      <c r="N152" s="74">
        <v>0</v>
      </c>
      <c r="O152" s="74">
        <v>0</v>
      </c>
      <c r="P152" s="74">
        <v>0</v>
      </c>
      <c r="Q152" s="74">
        <v>0</v>
      </c>
      <c r="R152" s="76">
        <v>259</v>
      </c>
      <c r="S152" s="10"/>
      <c r="W152" s="10"/>
      <c r="X152" s="10"/>
    </row>
    <row r="153" spans="1:24" s="54" customFormat="1" ht="12.75" customHeight="1">
      <c r="A153" s="37" t="s">
        <v>282</v>
      </c>
      <c r="B153" s="74">
        <v>0</v>
      </c>
      <c r="C153" s="74">
        <v>0</v>
      </c>
      <c r="D153" s="74">
        <v>0</v>
      </c>
      <c r="E153" s="74">
        <v>5</v>
      </c>
      <c r="F153" s="74">
        <v>2</v>
      </c>
      <c r="G153" s="74">
        <v>0</v>
      </c>
      <c r="H153" s="74">
        <v>3169</v>
      </c>
      <c r="I153" s="74">
        <v>82</v>
      </c>
      <c r="J153" s="74">
        <v>0</v>
      </c>
      <c r="K153" s="74">
        <v>0</v>
      </c>
      <c r="L153" s="74">
        <v>175</v>
      </c>
      <c r="M153" s="74">
        <v>0</v>
      </c>
      <c r="N153" s="74">
        <v>0</v>
      </c>
      <c r="O153" s="74">
        <v>0</v>
      </c>
      <c r="P153" s="74">
        <v>0</v>
      </c>
      <c r="Q153" s="74">
        <v>2</v>
      </c>
      <c r="R153" s="76">
        <v>53</v>
      </c>
      <c r="S153" s="10"/>
      <c r="W153" s="10"/>
      <c r="X153" s="10"/>
    </row>
    <row r="154" spans="1:24" s="54" customFormat="1" ht="12.75" customHeight="1">
      <c r="A154" s="37" t="s">
        <v>283</v>
      </c>
      <c r="B154" s="74">
        <v>0</v>
      </c>
      <c r="C154" s="74">
        <v>0</v>
      </c>
      <c r="D154" s="74">
        <v>0</v>
      </c>
      <c r="E154" s="74">
        <v>0</v>
      </c>
      <c r="F154" s="74">
        <v>0</v>
      </c>
      <c r="G154" s="74">
        <v>3</v>
      </c>
      <c r="H154" s="74">
        <v>4028</v>
      </c>
      <c r="I154" s="74">
        <v>0</v>
      </c>
      <c r="J154" s="74">
        <v>0</v>
      </c>
      <c r="K154" s="74">
        <v>0</v>
      </c>
      <c r="L154" s="74">
        <v>366</v>
      </c>
      <c r="M154" s="74">
        <v>39</v>
      </c>
      <c r="N154" s="74">
        <v>0</v>
      </c>
      <c r="O154" s="74">
        <v>0</v>
      </c>
      <c r="P154" s="74">
        <v>0</v>
      </c>
      <c r="Q154" s="74">
        <v>0</v>
      </c>
      <c r="R154" s="76">
        <v>573</v>
      </c>
      <c r="S154" s="10"/>
      <c r="W154" s="10"/>
      <c r="X154" s="10"/>
    </row>
    <row r="155" spans="1:24" s="54" customFormat="1" ht="12.75" customHeight="1">
      <c r="A155" s="39" t="s">
        <v>259</v>
      </c>
      <c r="B155" s="77">
        <v>13</v>
      </c>
      <c r="C155" s="77">
        <v>0</v>
      </c>
      <c r="D155" s="77">
        <v>0</v>
      </c>
      <c r="E155" s="77">
        <v>0</v>
      </c>
      <c r="F155" s="77">
        <v>0</v>
      </c>
      <c r="G155" s="77">
        <v>5</v>
      </c>
      <c r="H155" s="77">
        <v>676</v>
      </c>
      <c r="I155" s="77">
        <v>0</v>
      </c>
      <c r="J155" s="77">
        <v>0</v>
      </c>
      <c r="K155" s="77">
        <v>0</v>
      </c>
      <c r="L155" s="77">
        <v>1620</v>
      </c>
      <c r="M155" s="77">
        <v>1782</v>
      </c>
      <c r="N155" s="77">
        <v>0</v>
      </c>
      <c r="O155" s="77">
        <v>0</v>
      </c>
      <c r="P155" s="77">
        <v>0</v>
      </c>
      <c r="Q155" s="77">
        <v>0</v>
      </c>
      <c r="R155" s="78">
        <v>30</v>
      </c>
      <c r="S155" s="10"/>
      <c r="W155" s="10"/>
      <c r="X155" s="10"/>
    </row>
    <row r="156" spans="1:24" s="54" customFormat="1" ht="12.75" customHeight="1">
      <c r="A156" s="35" t="s">
        <v>260</v>
      </c>
      <c r="B156" s="74">
        <v>0</v>
      </c>
      <c r="C156" s="74">
        <v>0</v>
      </c>
      <c r="D156" s="74">
        <v>0</v>
      </c>
      <c r="E156" s="74">
        <v>0</v>
      </c>
      <c r="F156" s="74">
        <v>0</v>
      </c>
      <c r="G156" s="74">
        <v>0</v>
      </c>
      <c r="H156" s="74">
        <v>89</v>
      </c>
      <c r="I156" s="74">
        <v>0</v>
      </c>
      <c r="J156" s="74">
        <v>0</v>
      </c>
      <c r="K156" s="74">
        <v>0</v>
      </c>
      <c r="L156" s="74">
        <v>697</v>
      </c>
      <c r="M156" s="74">
        <v>1691</v>
      </c>
      <c r="N156" s="74">
        <v>0</v>
      </c>
      <c r="O156" s="74">
        <v>0</v>
      </c>
      <c r="P156" s="74">
        <v>0</v>
      </c>
      <c r="Q156" s="74">
        <v>0</v>
      </c>
      <c r="R156" s="76">
        <v>0</v>
      </c>
      <c r="S156" s="10"/>
      <c r="W156" s="10"/>
      <c r="X156" s="10"/>
    </row>
    <row r="157" spans="1:24" s="54" customFormat="1" ht="12.75" customHeight="1">
      <c r="A157" s="37" t="s">
        <v>284</v>
      </c>
      <c r="B157" s="74">
        <v>0</v>
      </c>
      <c r="C157" s="74">
        <v>0</v>
      </c>
      <c r="D157" s="74">
        <v>0</v>
      </c>
      <c r="E157" s="74">
        <v>0</v>
      </c>
      <c r="F157" s="74">
        <v>0</v>
      </c>
      <c r="G157" s="74">
        <v>0</v>
      </c>
      <c r="H157" s="74">
        <v>340</v>
      </c>
      <c r="I157" s="74">
        <v>0</v>
      </c>
      <c r="J157" s="74">
        <v>0</v>
      </c>
      <c r="K157" s="74">
        <v>0</v>
      </c>
      <c r="L157" s="74">
        <v>135</v>
      </c>
      <c r="M157" s="74">
        <v>355</v>
      </c>
      <c r="N157" s="74">
        <v>0</v>
      </c>
      <c r="O157" s="74">
        <v>0</v>
      </c>
      <c r="P157" s="74">
        <v>0</v>
      </c>
      <c r="Q157" s="74">
        <v>0</v>
      </c>
      <c r="R157" s="76">
        <v>0</v>
      </c>
      <c r="S157" s="10"/>
      <c r="W157" s="10"/>
      <c r="X157" s="10"/>
    </row>
    <row r="158" spans="1:24" s="54" customFormat="1" ht="12.75" customHeight="1">
      <c r="A158" s="37" t="s">
        <v>285</v>
      </c>
      <c r="B158" s="74">
        <v>47</v>
      </c>
      <c r="C158" s="74">
        <v>0</v>
      </c>
      <c r="D158" s="74">
        <v>0</v>
      </c>
      <c r="E158" s="74">
        <v>0</v>
      </c>
      <c r="F158" s="74">
        <v>0</v>
      </c>
      <c r="G158" s="74">
        <v>0</v>
      </c>
      <c r="H158" s="74">
        <v>55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4">
        <v>0</v>
      </c>
      <c r="O158" s="74">
        <v>0</v>
      </c>
      <c r="P158" s="74">
        <v>0</v>
      </c>
      <c r="Q158" s="74">
        <v>0</v>
      </c>
      <c r="R158" s="76">
        <v>0</v>
      </c>
      <c r="S158" s="10"/>
      <c r="W158" s="10"/>
      <c r="X158" s="10"/>
    </row>
    <row r="159" spans="1:24" s="54" customFormat="1" ht="12.75" customHeight="1">
      <c r="A159" s="37" t="s">
        <v>262</v>
      </c>
      <c r="B159" s="74">
        <v>0</v>
      </c>
      <c r="C159" s="74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167</v>
      </c>
      <c r="I159" s="74">
        <v>0</v>
      </c>
      <c r="J159" s="74">
        <v>0</v>
      </c>
      <c r="K159" s="74">
        <v>0</v>
      </c>
      <c r="L159" s="74">
        <v>18</v>
      </c>
      <c r="M159" s="74">
        <v>25</v>
      </c>
      <c r="N159" s="74">
        <v>0</v>
      </c>
      <c r="O159" s="74">
        <v>0</v>
      </c>
      <c r="P159" s="74">
        <v>0</v>
      </c>
      <c r="Q159" s="74">
        <v>0</v>
      </c>
      <c r="R159" s="76">
        <v>0</v>
      </c>
      <c r="S159" s="10"/>
      <c r="W159" s="10"/>
      <c r="X159" s="10"/>
    </row>
    <row r="160" spans="1:24" s="54" customFormat="1" ht="12.75" customHeight="1">
      <c r="A160" s="39" t="s">
        <v>286</v>
      </c>
      <c r="B160" s="77">
        <v>50</v>
      </c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977</v>
      </c>
      <c r="I160" s="77">
        <v>0</v>
      </c>
      <c r="J160" s="77">
        <v>0</v>
      </c>
      <c r="K160" s="77">
        <v>0</v>
      </c>
      <c r="L160" s="77">
        <v>1168</v>
      </c>
      <c r="M160" s="77">
        <v>1142</v>
      </c>
      <c r="N160" s="77">
        <v>0</v>
      </c>
      <c r="O160" s="77">
        <v>0</v>
      </c>
      <c r="P160" s="77">
        <v>0</v>
      </c>
      <c r="Q160" s="77">
        <v>0</v>
      </c>
      <c r="R160" s="78">
        <v>741</v>
      </c>
      <c r="S160" s="10"/>
      <c r="W160" s="10"/>
      <c r="X160" s="10"/>
    </row>
    <row r="161" spans="1:24" s="54" customFormat="1" ht="12.75" customHeight="1">
      <c r="A161" s="35" t="s">
        <v>316</v>
      </c>
      <c r="B161" s="74">
        <v>1</v>
      </c>
      <c r="C161" s="74">
        <v>0</v>
      </c>
      <c r="D161" s="74">
        <v>0</v>
      </c>
      <c r="E161" s="74">
        <v>0</v>
      </c>
      <c r="F161" s="74">
        <v>0</v>
      </c>
      <c r="G161" s="74">
        <v>0</v>
      </c>
      <c r="H161" s="74">
        <v>822</v>
      </c>
      <c r="I161" s="74">
        <v>0</v>
      </c>
      <c r="J161" s="74">
        <v>0</v>
      </c>
      <c r="K161" s="74">
        <v>0</v>
      </c>
      <c r="L161" s="74">
        <v>0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76">
        <v>109</v>
      </c>
      <c r="S161" s="10"/>
      <c r="W161" s="10"/>
      <c r="X161" s="10"/>
    </row>
    <row r="162" spans="1:24" s="54" customFormat="1" ht="12.75" customHeight="1">
      <c r="A162" s="37" t="s">
        <v>287</v>
      </c>
      <c r="B162" s="74">
        <v>14</v>
      </c>
      <c r="C162" s="74">
        <v>0</v>
      </c>
      <c r="D162" s="74">
        <v>0</v>
      </c>
      <c r="E162" s="74">
        <v>4</v>
      </c>
      <c r="F162" s="74">
        <v>0</v>
      </c>
      <c r="G162" s="74">
        <v>0</v>
      </c>
      <c r="H162" s="74">
        <v>1858</v>
      </c>
      <c r="I162" s="74">
        <v>0</v>
      </c>
      <c r="J162" s="74">
        <v>0</v>
      </c>
      <c r="K162" s="74">
        <v>0</v>
      </c>
      <c r="L162" s="74">
        <v>0</v>
      </c>
      <c r="M162" s="74">
        <v>2</v>
      </c>
      <c r="N162" s="74">
        <v>0</v>
      </c>
      <c r="O162" s="74">
        <v>0</v>
      </c>
      <c r="P162" s="74">
        <v>0</v>
      </c>
      <c r="Q162" s="74">
        <v>0</v>
      </c>
      <c r="R162" s="76">
        <v>1041</v>
      </c>
      <c r="S162" s="10"/>
      <c r="W162" s="10"/>
      <c r="X162" s="10"/>
    </row>
    <row r="163" spans="1:24" s="54" customFormat="1" ht="12.75" customHeight="1">
      <c r="A163" s="79" t="s">
        <v>314</v>
      </c>
      <c r="B163" s="74">
        <v>3</v>
      </c>
      <c r="C163" s="74">
        <v>5</v>
      </c>
      <c r="D163" s="74">
        <v>6</v>
      </c>
      <c r="E163" s="74">
        <v>3</v>
      </c>
      <c r="F163" s="74">
        <v>0</v>
      </c>
      <c r="G163" s="74">
        <v>61</v>
      </c>
      <c r="H163" s="74">
        <v>4432</v>
      </c>
      <c r="I163" s="74">
        <v>85</v>
      </c>
      <c r="J163" s="74">
        <v>12</v>
      </c>
      <c r="K163" s="74">
        <v>0</v>
      </c>
      <c r="L163" s="74">
        <v>2184</v>
      </c>
      <c r="M163" s="118">
        <v>2140</v>
      </c>
      <c r="N163" s="74">
        <v>0</v>
      </c>
      <c r="O163" s="74">
        <v>0</v>
      </c>
      <c r="P163" s="74">
        <v>87</v>
      </c>
      <c r="Q163" s="74">
        <v>121</v>
      </c>
      <c r="R163" s="76">
        <v>3825</v>
      </c>
      <c r="S163" s="10"/>
      <c r="W163" s="10"/>
      <c r="X163" s="10"/>
    </row>
    <row r="164" spans="1:24" s="54" customFormat="1" ht="12.75" customHeight="1">
      <c r="A164" s="37" t="s">
        <v>289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74">
        <v>0</v>
      </c>
      <c r="H164" s="74">
        <v>433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6">
        <v>24</v>
      </c>
      <c r="S164" s="10"/>
      <c r="W164" s="10"/>
      <c r="X164" s="10"/>
    </row>
    <row r="165" spans="1:24" s="54" customFormat="1" ht="12.75" customHeight="1">
      <c r="A165" s="39" t="s">
        <v>317</v>
      </c>
      <c r="B165" s="77">
        <v>0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59</v>
      </c>
      <c r="I165" s="77">
        <v>0</v>
      </c>
      <c r="J165" s="77">
        <v>0</v>
      </c>
      <c r="K165" s="77">
        <v>0</v>
      </c>
      <c r="L165" s="77">
        <v>25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8">
        <v>0</v>
      </c>
      <c r="S165" s="10"/>
      <c r="W165" s="10"/>
      <c r="X165" s="10"/>
    </row>
    <row r="166" spans="1:24" s="54" customFormat="1" ht="12.75" customHeight="1">
      <c r="A166" s="35" t="s">
        <v>290</v>
      </c>
      <c r="B166" s="74">
        <v>0</v>
      </c>
      <c r="C166" s="74">
        <v>0</v>
      </c>
      <c r="D166" s="74">
        <v>0</v>
      </c>
      <c r="E166" s="74">
        <v>0</v>
      </c>
      <c r="F166" s="74">
        <v>0</v>
      </c>
      <c r="G166" s="74">
        <v>0</v>
      </c>
      <c r="H166" s="74">
        <v>1059</v>
      </c>
      <c r="I166" s="74">
        <v>0</v>
      </c>
      <c r="J166" s="74">
        <v>0</v>
      </c>
      <c r="K166" s="74">
        <v>0</v>
      </c>
      <c r="L166" s="74">
        <v>942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  <c r="R166" s="76">
        <v>298</v>
      </c>
      <c r="S166" s="10"/>
      <c r="W166" s="10"/>
      <c r="X166" s="10"/>
    </row>
    <row r="167" spans="1:24" s="54" customFormat="1" ht="12.75" customHeight="1">
      <c r="A167" s="37" t="s">
        <v>266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74">
        <v>0</v>
      </c>
      <c r="H167" s="74">
        <v>3794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>
        <v>0</v>
      </c>
      <c r="O167" s="74">
        <v>0</v>
      </c>
      <c r="P167" s="74">
        <v>0</v>
      </c>
      <c r="Q167" s="74">
        <v>0</v>
      </c>
      <c r="R167" s="76">
        <v>13</v>
      </c>
      <c r="S167" s="10"/>
      <c r="W167" s="10"/>
      <c r="X167" s="10"/>
    </row>
    <row r="168" spans="1:24" s="54" customFormat="1" ht="12.75" customHeight="1">
      <c r="A168" s="37" t="s">
        <v>292</v>
      </c>
      <c r="B168" s="74">
        <v>0</v>
      </c>
      <c r="C168" s="74">
        <v>0</v>
      </c>
      <c r="D168" s="74">
        <v>0</v>
      </c>
      <c r="E168" s="74">
        <v>7</v>
      </c>
      <c r="F168" s="74">
        <v>0</v>
      </c>
      <c r="G168" s="74">
        <v>0</v>
      </c>
      <c r="H168" s="74">
        <v>3950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4">
        <v>0</v>
      </c>
      <c r="O168" s="74">
        <v>0</v>
      </c>
      <c r="P168" s="74">
        <v>3</v>
      </c>
      <c r="Q168" s="74">
        <v>98</v>
      </c>
      <c r="R168" s="76">
        <v>303</v>
      </c>
      <c r="S168" s="10"/>
      <c r="W168" s="10"/>
      <c r="X168" s="10"/>
    </row>
    <row r="169" spans="1:24" s="54" customFormat="1" ht="12.75" customHeight="1">
      <c r="A169" s="37" t="s">
        <v>267</v>
      </c>
      <c r="B169" s="74">
        <v>0</v>
      </c>
      <c r="C169" s="74">
        <v>0</v>
      </c>
      <c r="D169" s="74">
        <v>0</v>
      </c>
      <c r="E169" s="74">
        <v>0</v>
      </c>
      <c r="F169" s="74">
        <v>0</v>
      </c>
      <c r="G169" s="74">
        <v>0</v>
      </c>
      <c r="H169" s="74">
        <v>647</v>
      </c>
      <c r="I169" s="74">
        <v>0</v>
      </c>
      <c r="J169" s="74">
        <v>0</v>
      </c>
      <c r="K169" s="74">
        <v>0</v>
      </c>
      <c r="L169" s="74">
        <v>8</v>
      </c>
      <c r="M169" s="74">
        <v>8</v>
      </c>
      <c r="N169" s="74">
        <v>0</v>
      </c>
      <c r="O169" s="74">
        <v>0</v>
      </c>
      <c r="P169" s="74">
        <v>0</v>
      </c>
      <c r="Q169" s="74">
        <v>0</v>
      </c>
      <c r="R169" s="76">
        <v>16</v>
      </c>
      <c r="S169" s="10"/>
      <c r="W169" s="10"/>
      <c r="X169" s="10"/>
    </row>
    <row r="170" spans="1:24" s="54" customFormat="1" ht="12.75" customHeight="1">
      <c r="A170" s="39" t="s">
        <v>268</v>
      </c>
      <c r="B170" s="77">
        <v>26</v>
      </c>
      <c r="C170" s="77">
        <v>0</v>
      </c>
      <c r="D170" s="77">
        <v>0</v>
      </c>
      <c r="E170" s="77">
        <v>0</v>
      </c>
      <c r="F170" s="77">
        <v>0</v>
      </c>
      <c r="G170" s="77">
        <v>0</v>
      </c>
      <c r="H170" s="77">
        <v>306</v>
      </c>
      <c r="I170" s="77">
        <v>0</v>
      </c>
      <c r="J170" s="77">
        <v>0</v>
      </c>
      <c r="K170" s="77">
        <v>0</v>
      </c>
      <c r="L170" s="77">
        <v>132</v>
      </c>
      <c r="M170" s="77">
        <v>499</v>
      </c>
      <c r="N170" s="77">
        <v>0</v>
      </c>
      <c r="O170" s="77">
        <v>0</v>
      </c>
      <c r="P170" s="77">
        <v>0</v>
      </c>
      <c r="Q170" s="77">
        <v>0</v>
      </c>
      <c r="R170" s="78">
        <v>0</v>
      </c>
      <c r="S170" s="10"/>
      <c r="W170" s="10"/>
      <c r="X170" s="10"/>
    </row>
    <row r="171" spans="1:24" s="54" customFormat="1" ht="12.75" customHeight="1">
      <c r="A171" s="35" t="s">
        <v>318</v>
      </c>
      <c r="B171" s="74">
        <v>5</v>
      </c>
      <c r="C171" s="74">
        <v>0</v>
      </c>
      <c r="D171" s="74">
        <v>0</v>
      </c>
      <c r="E171" s="74">
        <v>0</v>
      </c>
      <c r="F171" s="74">
        <v>0</v>
      </c>
      <c r="G171" s="74">
        <v>0</v>
      </c>
      <c r="H171" s="74">
        <v>2</v>
      </c>
      <c r="I171" s="74">
        <v>74</v>
      </c>
      <c r="J171" s="74">
        <v>0</v>
      </c>
      <c r="K171" s="74">
        <v>0</v>
      </c>
      <c r="L171" s="74">
        <v>327</v>
      </c>
      <c r="M171" s="74">
        <v>280</v>
      </c>
      <c r="N171" s="74">
        <v>0</v>
      </c>
      <c r="O171" s="74">
        <v>0</v>
      </c>
      <c r="P171" s="74">
        <v>0</v>
      </c>
      <c r="Q171" s="74">
        <v>0</v>
      </c>
      <c r="R171" s="76">
        <v>27</v>
      </c>
      <c r="S171" s="10"/>
      <c r="W171" s="10"/>
      <c r="X171" s="10"/>
    </row>
    <row r="172" spans="1:24" ht="12.75" customHeight="1">
      <c r="A172" s="37" t="s">
        <v>269</v>
      </c>
      <c r="B172" s="74">
        <v>20</v>
      </c>
      <c r="C172" s="74">
        <v>0</v>
      </c>
      <c r="D172" s="74">
        <v>0</v>
      </c>
      <c r="E172" s="74">
        <v>0</v>
      </c>
      <c r="F172" s="74">
        <v>0</v>
      </c>
      <c r="G172" s="74">
        <v>0</v>
      </c>
      <c r="H172" s="74">
        <v>6</v>
      </c>
      <c r="I172" s="74">
        <v>9</v>
      </c>
      <c r="J172" s="74">
        <v>0</v>
      </c>
      <c r="K172" s="74">
        <v>0</v>
      </c>
      <c r="L172" s="74">
        <v>145</v>
      </c>
      <c r="M172" s="74">
        <v>438</v>
      </c>
      <c r="N172" s="74">
        <v>0</v>
      </c>
      <c r="O172" s="74">
        <v>0</v>
      </c>
      <c r="P172" s="74">
        <v>0</v>
      </c>
      <c r="Q172" s="74">
        <v>0</v>
      </c>
      <c r="R172" s="76">
        <v>22</v>
      </c>
      <c r="W172" s="10"/>
      <c r="X172" s="10"/>
    </row>
    <row r="173" spans="1:24" ht="12.75" customHeight="1">
      <c r="A173" s="37" t="s">
        <v>304</v>
      </c>
      <c r="B173" s="74">
        <v>74</v>
      </c>
      <c r="C173" s="74">
        <v>0</v>
      </c>
      <c r="D173" s="74">
        <v>0</v>
      </c>
      <c r="E173" s="74">
        <v>0</v>
      </c>
      <c r="F173" s="74">
        <v>0</v>
      </c>
      <c r="G173" s="74">
        <v>0</v>
      </c>
      <c r="H173" s="74">
        <v>979</v>
      </c>
      <c r="I173" s="74">
        <v>0</v>
      </c>
      <c r="J173" s="74">
        <v>0</v>
      </c>
      <c r="K173" s="74">
        <v>0</v>
      </c>
      <c r="L173" s="74">
        <v>3670</v>
      </c>
      <c r="M173" s="74">
        <v>1927</v>
      </c>
      <c r="N173" s="74">
        <v>0</v>
      </c>
      <c r="O173" s="74">
        <v>0</v>
      </c>
      <c r="P173" s="74">
        <v>0</v>
      </c>
      <c r="Q173" s="74">
        <v>0</v>
      </c>
      <c r="R173" s="76">
        <v>348</v>
      </c>
      <c r="W173" s="10"/>
      <c r="X173" s="10"/>
    </row>
    <row r="174" spans="1:24" ht="12.75" customHeight="1">
      <c r="A174" s="37" t="s">
        <v>270</v>
      </c>
      <c r="B174" s="74">
        <v>7</v>
      </c>
      <c r="C174" s="74">
        <v>0</v>
      </c>
      <c r="D174" s="74">
        <v>0</v>
      </c>
      <c r="E174" s="74">
        <v>0</v>
      </c>
      <c r="F174" s="74">
        <v>0</v>
      </c>
      <c r="G174" s="74">
        <v>0</v>
      </c>
      <c r="H174" s="74">
        <v>125</v>
      </c>
      <c r="I174" s="74">
        <v>0</v>
      </c>
      <c r="J174" s="74">
        <v>0</v>
      </c>
      <c r="K174" s="74">
        <v>0</v>
      </c>
      <c r="L174" s="74">
        <v>0</v>
      </c>
      <c r="M174" s="74">
        <v>0</v>
      </c>
      <c r="N174" s="74">
        <v>0</v>
      </c>
      <c r="O174" s="74">
        <v>0</v>
      </c>
      <c r="P174" s="74">
        <v>0</v>
      </c>
      <c r="Q174" s="74">
        <v>0</v>
      </c>
      <c r="R174" s="76">
        <v>121</v>
      </c>
      <c r="W174" s="10"/>
      <c r="X174" s="10"/>
    </row>
    <row r="175" spans="1:24" ht="12.75" customHeight="1">
      <c r="A175" s="39" t="s">
        <v>305</v>
      </c>
      <c r="B175" s="77">
        <v>11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v>273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8">
        <v>45</v>
      </c>
      <c r="W175" s="10"/>
      <c r="X175" s="10"/>
    </row>
    <row r="176" spans="1:24" ht="12.75" customHeight="1">
      <c r="A176" s="35" t="s">
        <v>307</v>
      </c>
      <c r="B176" s="74">
        <v>0</v>
      </c>
      <c r="C176" s="74">
        <v>0</v>
      </c>
      <c r="D176" s="74">
        <v>0</v>
      </c>
      <c r="E176" s="74">
        <v>0</v>
      </c>
      <c r="F176" s="74">
        <v>0</v>
      </c>
      <c r="G176" s="74">
        <v>0</v>
      </c>
      <c r="H176" s="74">
        <v>1</v>
      </c>
      <c r="I176" s="74">
        <v>0</v>
      </c>
      <c r="J176" s="74">
        <v>0</v>
      </c>
      <c r="K176" s="74">
        <v>0</v>
      </c>
      <c r="L176" s="74">
        <v>1260</v>
      </c>
      <c r="M176" s="74">
        <v>364</v>
      </c>
      <c r="N176" s="74">
        <v>0</v>
      </c>
      <c r="O176" s="74">
        <v>0</v>
      </c>
      <c r="P176" s="74">
        <v>6</v>
      </c>
      <c r="Q176" s="74">
        <v>0</v>
      </c>
      <c r="R176" s="76">
        <v>194</v>
      </c>
      <c r="W176" s="10"/>
      <c r="X176" s="10"/>
    </row>
    <row r="177" spans="1:24" ht="12.75" customHeight="1">
      <c r="A177" s="37" t="s">
        <v>296</v>
      </c>
      <c r="B177" s="74">
        <v>0</v>
      </c>
      <c r="C177" s="74">
        <v>0</v>
      </c>
      <c r="D177" s="74">
        <v>0</v>
      </c>
      <c r="E177" s="74">
        <v>0</v>
      </c>
      <c r="F177" s="74">
        <v>0</v>
      </c>
      <c r="G177" s="74">
        <v>0</v>
      </c>
      <c r="H177" s="74">
        <v>1437</v>
      </c>
      <c r="I177" s="74">
        <v>1</v>
      </c>
      <c r="J177" s="74">
        <v>0</v>
      </c>
      <c r="K177" s="74">
        <v>0</v>
      </c>
      <c r="L177" s="74">
        <v>61</v>
      </c>
      <c r="M177" s="74">
        <v>70</v>
      </c>
      <c r="N177" s="74">
        <v>0</v>
      </c>
      <c r="O177" s="74">
        <v>0</v>
      </c>
      <c r="P177" s="74">
        <v>0</v>
      </c>
      <c r="Q177" s="74">
        <v>0</v>
      </c>
      <c r="R177" s="76">
        <v>59</v>
      </c>
      <c r="W177" s="10"/>
      <c r="X177" s="10"/>
    </row>
    <row r="178" spans="1:24" ht="12.75" customHeight="1">
      <c r="A178" s="37" t="s">
        <v>271</v>
      </c>
      <c r="B178" s="74">
        <v>7</v>
      </c>
      <c r="C178" s="74">
        <v>0</v>
      </c>
      <c r="D178" s="74">
        <v>0</v>
      </c>
      <c r="E178" s="74">
        <v>0</v>
      </c>
      <c r="F178" s="74">
        <v>0</v>
      </c>
      <c r="G178" s="74">
        <v>5</v>
      </c>
      <c r="H178" s="74">
        <v>208</v>
      </c>
      <c r="I178" s="74">
        <v>46</v>
      </c>
      <c r="J178" s="74">
        <v>0</v>
      </c>
      <c r="K178" s="74">
        <v>0</v>
      </c>
      <c r="L178" s="74">
        <v>2496</v>
      </c>
      <c r="M178" s="74">
        <v>723</v>
      </c>
      <c r="N178" s="74">
        <v>0</v>
      </c>
      <c r="O178" s="74">
        <v>0</v>
      </c>
      <c r="P178" s="74">
        <v>0</v>
      </c>
      <c r="Q178" s="74">
        <v>0</v>
      </c>
      <c r="R178" s="76">
        <v>2320</v>
      </c>
      <c r="W178" s="10"/>
      <c r="X178" s="10"/>
    </row>
    <row r="179" spans="1:24" ht="12.75" customHeight="1">
      <c r="A179" s="37" t="s">
        <v>272</v>
      </c>
      <c r="B179" s="74">
        <v>2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1087</v>
      </c>
      <c r="I179" s="74">
        <v>0</v>
      </c>
      <c r="J179" s="74">
        <v>0</v>
      </c>
      <c r="K179" s="74">
        <v>0</v>
      </c>
      <c r="L179" s="74">
        <v>2159</v>
      </c>
      <c r="M179" s="74">
        <v>2123</v>
      </c>
      <c r="N179" s="74">
        <v>0</v>
      </c>
      <c r="O179" s="74">
        <v>0</v>
      </c>
      <c r="P179" s="74">
        <v>0</v>
      </c>
      <c r="Q179" s="74">
        <v>0</v>
      </c>
      <c r="R179" s="76">
        <v>243</v>
      </c>
      <c r="W179" s="10"/>
      <c r="X179" s="10"/>
    </row>
    <row r="180" spans="1:24" ht="12.75" customHeight="1">
      <c r="A180" s="39" t="s">
        <v>273</v>
      </c>
      <c r="B180" s="77">
        <v>0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3550</v>
      </c>
      <c r="I180" s="77">
        <v>57</v>
      </c>
      <c r="J180" s="77">
        <v>0</v>
      </c>
      <c r="K180" s="77">
        <v>0</v>
      </c>
      <c r="L180" s="77">
        <v>2174</v>
      </c>
      <c r="M180" s="77">
        <v>836</v>
      </c>
      <c r="N180" s="77">
        <v>0</v>
      </c>
      <c r="O180" s="77">
        <v>0</v>
      </c>
      <c r="P180" s="77">
        <v>33</v>
      </c>
      <c r="Q180" s="77">
        <v>0</v>
      </c>
      <c r="R180" s="78">
        <v>3490</v>
      </c>
      <c r="W180" s="10"/>
      <c r="X180" s="10"/>
    </row>
    <row r="181" spans="1:24" ht="12.75" customHeight="1">
      <c r="A181" s="35" t="s">
        <v>309</v>
      </c>
      <c r="B181" s="74">
        <v>16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492</v>
      </c>
      <c r="I181" s="74">
        <v>0</v>
      </c>
      <c r="J181" s="74">
        <v>0</v>
      </c>
      <c r="K181" s="74">
        <v>2</v>
      </c>
      <c r="L181" s="74">
        <v>317</v>
      </c>
      <c r="M181" s="74">
        <v>972</v>
      </c>
      <c r="N181" s="74">
        <v>50</v>
      </c>
      <c r="O181" s="74">
        <v>0</v>
      </c>
      <c r="P181" s="74">
        <v>13</v>
      </c>
      <c r="Q181" s="74">
        <v>0</v>
      </c>
      <c r="R181" s="76">
        <v>81</v>
      </c>
      <c r="W181" s="10"/>
      <c r="X181" s="10"/>
    </row>
    <row r="182" spans="1:24" ht="12.75" customHeight="1">
      <c r="A182" s="37" t="s">
        <v>274</v>
      </c>
      <c r="B182" s="74">
        <v>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622</v>
      </c>
      <c r="I182" s="74">
        <v>769</v>
      </c>
      <c r="J182" s="74">
        <v>0</v>
      </c>
      <c r="K182" s="74">
        <v>0</v>
      </c>
      <c r="L182" s="74">
        <v>2196</v>
      </c>
      <c r="M182" s="74">
        <v>599</v>
      </c>
      <c r="N182" s="74">
        <v>0</v>
      </c>
      <c r="O182" s="74">
        <v>0</v>
      </c>
      <c r="P182" s="74">
        <v>1</v>
      </c>
      <c r="Q182" s="74">
        <v>0</v>
      </c>
      <c r="R182" s="76">
        <v>1285</v>
      </c>
      <c r="W182" s="10"/>
      <c r="X182" s="10"/>
    </row>
    <row r="183" spans="1:24" ht="12.75" customHeight="1">
      <c r="A183" s="37" t="s">
        <v>275</v>
      </c>
      <c r="B183" s="74">
        <v>0</v>
      </c>
      <c r="C183" s="74">
        <v>0</v>
      </c>
      <c r="D183" s="74">
        <v>0</v>
      </c>
      <c r="E183" s="74">
        <v>0</v>
      </c>
      <c r="F183" s="74">
        <v>0</v>
      </c>
      <c r="G183" s="74">
        <v>0</v>
      </c>
      <c r="H183" s="74">
        <v>1193</v>
      </c>
      <c r="I183" s="74">
        <v>0</v>
      </c>
      <c r="J183" s="74">
        <v>0</v>
      </c>
      <c r="K183" s="74">
        <v>0</v>
      </c>
      <c r="L183" s="74">
        <v>152</v>
      </c>
      <c r="M183" s="74">
        <v>362</v>
      </c>
      <c r="N183" s="74">
        <v>0</v>
      </c>
      <c r="O183" s="74">
        <v>0</v>
      </c>
      <c r="P183" s="74">
        <v>0</v>
      </c>
      <c r="Q183" s="74">
        <v>0</v>
      </c>
      <c r="R183" s="76">
        <v>1690</v>
      </c>
      <c r="W183" s="10"/>
      <c r="X183" s="10"/>
    </row>
    <row r="184" spans="1:24" ht="12.75" customHeight="1">
      <c r="A184" s="37" t="s">
        <v>276</v>
      </c>
      <c r="B184" s="74">
        <v>0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74">
        <v>93</v>
      </c>
      <c r="I184" s="74">
        <v>6</v>
      </c>
      <c r="J184" s="74">
        <v>0</v>
      </c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4">
        <v>0</v>
      </c>
      <c r="Q184" s="74">
        <v>0</v>
      </c>
      <c r="R184" s="76">
        <v>0</v>
      </c>
      <c r="W184" s="10"/>
      <c r="X184" s="10"/>
    </row>
    <row r="185" spans="1:24" ht="12.75" customHeight="1">
      <c r="A185" s="39" t="s">
        <v>277</v>
      </c>
      <c r="B185" s="77">
        <v>0</v>
      </c>
      <c r="C185" s="77">
        <v>0</v>
      </c>
      <c r="D185" s="77">
        <v>0</v>
      </c>
      <c r="E185" s="77">
        <v>0</v>
      </c>
      <c r="F185" s="77">
        <v>0</v>
      </c>
      <c r="G185" s="77">
        <v>0</v>
      </c>
      <c r="H185" s="77">
        <v>686</v>
      </c>
      <c r="I185" s="77">
        <v>120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8">
        <v>162</v>
      </c>
      <c r="W185" s="10"/>
      <c r="X185" s="10"/>
    </row>
    <row r="186" spans="1:24" ht="12.75" customHeight="1">
      <c r="A186" s="37" t="s">
        <v>310</v>
      </c>
      <c r="B186" s="74">
        <v>0</v>
      </c>
      <c r="C186" s="74">
        <v>0</v>
      </c>
      <c r="D186" s="74">
        <v>0</v>
      </c>
      <c r="E186" s="74">
        <v>0</v>
      </c>
      <c r="F186" s="74">
        <v>0</v>
      </c>
      <c r="G186" s="74">
        <v>0</v>
      </c>
      <c r="H186" s="74">
        <v>459</v>
      </c>
      <c r="I186" s="74">
        <v>0</v>
      </c>
      <c r="J186" s="74">
        <v>0</v>
      </c>
      <c r="K186" s="74">
        <v>0</v>
      </c>
      <c r="L186" s="74">
        <v>104</v>
      </c>
      <c r="M186" s="74">
        <v>12</v>
      </c>
      <c r="N186" s="74">
        <v>0</v>
      </c>
      <c r="O186" s="74">
        <v>0</v>
      </c>
      <c r="P186" s="74">
        <v>0</v>
      </c>
      <c r="Q186" s="74">
        <v>0</v>
      </c>
      <c r="R186" s="76">
        <v>64</v>
      </c>
      <c r="W186" s="10"/>
      <c r="X186" s="10"/>
    </row>
    <row r="187" spans="1:24" ht="12.75" customHeight="1">
      <c r="A187" s="41" t="s">
        <v>299</v>
      </c>
      <c r="B187" s="82">
        <v>0</v>
      </c>
      <c r="C187" s="82">
        <v>1</v>
      </c>
      <c r="D187" s="82">
        <v>0</v>
      </c>
      <c r="E187" s="82">
        <v>2</v>
      </c>
      <c r="F187" s="82">
        <v>0</v>
      </c>
      <c r="G187" s="82">
        <v>0</v>
      </c>
      <c r="H187" s="82">
        <v>282</v>
      </c>
      <c r="I187" s="82">
        <v>0</v>
      </c>
      <c r="J187" s="82">
        <v>0</v>
      </c>
      <c r="K187" s="82">
        <v>0</v>
      </c>
      <c r="L187" s="82">
        <v>197</v>
      </c>
      <c r="M187" s="82">
        <v>21</v>
      </c>
      <c r="N187" s="82">
        <v>0</v>
      </c>
      <c r="O187" s="82">
        <v>0</v>
      </c>
      <c r="P187" s="82">
        <v>0</v>
      </c>
      <c r="Q187" s="82">
        <v>0</v>
      </c>
      <c r="R187" s="83">
        <v>0</v>
      </c>
      <c r="W187" s="10"/>
      <c r="X187" s="10"/>
    </row>
    <row r="188" spans="15:20" ht="12.75" customHeight="1">
      <c r="O188" s="153"/>
      <c r="T188" s="10"/>
    </row>
    <row r="189" ht="12.75" customHeight="1">
      <c r="T189" s="10"/>
    </row>
    <row r="190" ht="12.75" customHeight="1">
      <c r="T190" s="10"/>
    </row>
    <row r="191" ht="12.75" customHeight="1">
      <c r="T191" s="10"/>
    </row>
    <row r="192" ht="12.75" customHeight="1">
      <c r="T192" s="10"/>
    </row>
    <row r="193" spans="1:20" ht="12.75" customHeight="1">
      <c r="A193" s="105" t="s">
        <v>324</v>
      </c>
      <c r="T193" s="10"/>
    </row>
    <row r="194" spans="1:26" s="1" customFormat="1" ht="12.75" customHeight="1">
      <c r="A194" s="2"/>
      <c r="B194" s="3" t="s">
        <v>323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2"/>
      <c r="S194"/>
      <c r="T194" s="2"/>
      <c r="U194" s="7"/>
      <c r="V194" s="2"/>
      <c r="W194" s="2"/>
      <c r="X194" s="2"/>
      <c r="Y194" s="2"/>
      <c r="Z194" s="2"/>
    </row>
    <row r="195" spans="1:26" s="1" customFormat="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8"/>
      <c r="N195" s="8"/>
      <c r="O195" s="9" t="s">
        <v>366</v>
      </c>
      <c r="P195" s="9"/>
      <c r="Q195" s="107" t="s">
        <v>365</v>
      </c>
      <c r="R195" s="9"/>
      <c r="S195"/>
      <c r="T195" s="2"/>
      <c r="U195" s="7"/>
      <c r="V195" s="2"/>
      <c r="W195" s="2"/>
      <c r="X195" s="2"/>
      <c r="Y195" s="2"/>
      <c r="Z195" s="2"/>
    </row>
    <row r="196" spans="1:24" ht="12.75" customHeight="1">
      <c r="A196" s="11"/>
      <c r="B196" s="90"/>
      <c r="C196" s="90"/>
      <c r="D196" s="90"/>
      <c r="E196" s="90"/>
      <c r="F196" s="90"/>
      <c r="G196" s="90"/>
      <c r="H196" s="90"/>
      <c r="I196" s="90"/>
      <c r="J196" s="12"/>
      <c r="K196" s="12"/>
      <c r="L196" s="13"/>
      <c r="M196" s="14"/>
      <c r="N196" s="14"/>
      <c r="O196" s="15"/>
      <c r="W196" s="10"/>
      <c r="X196" s="10"/>
    </row>
    <row r="197" spans="1:24" ht="12.75" customHeight="1">
      <c r="A197" s="16" t="s">
        <v>248</v>
      </c>
      <c r="B197" s="92"/>
      <c r="C197" s="92"/>
      <c r="D197" s="92"/>
      <c r="E197" s="92"/>
      <c r="F197" s="92"/>
      <c r="G197" s="92"/>
      <c r="H197" s="92"/>
      <c r="I197" s="92"/>
      <c r="J197" s="17"/>
      <c r="K197" s="17"/>
      <c r="L197" s="18"/>
      <c r="M197" s="19"/>
      <c r="N197" s="19"/>
      <c r="O197" s="20"/>
      <c r="W197" s="10"/>
      <c r="X197" s="10"/>
    </row>
    <row r="198" spans="1:24" ht="12.75" customHeight="1">
      <c r="A198" s="21"/>
      <c r="B198" s="56" t="s">
        <v>81</v>
      </c>
      <c r="C198" s="56" t="s">
        <v>32</v>
      </c>
      <c r="D198" s="56" t="s">
        <v>76</v>
      </c>
      <c r="E198" s="56" t="s">
        <v>33</v>
      </c>
      <c r="F198" s="94" t="s">
        <v>34</v>
      </c>
      <c r="G198" s="56" t="s">
        <v>72</v>
      </c>
      <c r="H198" s="56" t="s">
        <v>89</v>
      </c>
      <c r="I198" s="56" t="s">
        <v>327</v>
      </c>
      <c r="J198" s="22" t="s">
        <v>35</v>
      </c>
      <c r="K198" s="17"/>
      <c r="L198" s="18"/>
      <c r="M198" s="19" t="s">
        <v>36</v>
      </c>
      <c r="N198" s="19"/>
      <c r="O198" s="20"/>
      <c r="W198" s="10"/>
      <c r="X198" s="10"/>
    </row>
    <row r="199" spans="1:24" ht="12.75" customHeight="1">
      <c r="A199" s="23" t="s">
        <v>311</v>
      </c>
      <c r="B199" s="92"/>
      <c r="C199" s="92"/>
      <c r="D199" s="92"/>
      <c r="E199" s="92"/>
      <c r="F199" s="92"/>
      <c r="G199" s="92"/>
      <c r="H199" s="92"/>
      <c r="I199" s="56" t="s">
        <v>328</v>
      </c>
      <c r="J199" s="17"/>
      <c r="K199" s="17"/>
      <c r="L199" s="18"/>
      <c r="M199" s="19"/>
      <c r="N199" s="19"/>
      <c r="O199" s="20"/>
      <c r="W199" s="10"/>
      <c r="X199" s="10"/>
    </row>
    <row r="200" spans="1:24" ht="12.75" customHeight="1">
      <c r="A200" s="23" t="s">
        <v>312</v>
      </c>
      <c r="B200" s="95"/>
      <c r="C200" s="95"/>
      <c r="D200" s="95"/>
      <c r="E200" s="95"/>
      <c r="F200" s="95"/>
      <c r="G200" s="95"/>
      <c r="H200" s="95"/>
      <c r="I200" s="95"/>
      <c r="J200" s="24"/>
      <c r="K200" s="24"/>
      <c r="L200" s="25"/>
      <c r="M200" s="26"/>
      <c r="N200" s="26"/>
      <c r="O200" s="27"/>
      <c r="W200" s="10"/>
      <c r="X200" s="10"/>
    </row>
    <row r="201" spans="1:24" ht="12.75" customHeight="1">
      <c r="A201" s="28" t="s">
        <v>105</v>
      </c>
      <c r="B201" s="97" t="s">
        <v>358</v>
      </c>
      <c r="C201" s="97">
        <v>1128</v>
      </c>
      <c r="D201" s="97"/>
      <c r="E201" s="97">
        <v>205</v>
      </c>
      <c r="F201" s="97">
        <v>18646</v>
      </c>
      <c r="G201" s="97">
        <v>8</v>
      </c>
      <c r="H201" s="97"/>
      <c r="I201" s="97"/>
      <c r="J201" s="29"/>
      <c r="K201" s="17"/>
      <c r="L201" s="30"/>
      <c r="M201" s="31"/>
      <c r="N201" s="32"/>
      <c r="O201" s="20"/>
      <c r="W201" s="10"/>
      <c r="X201" s="10"/>
    </row>
    <row r="202" spans="1:24" ht="12.75" customHeight="1">
      <c r="A202" s="28" t="s">
        <v>162</v>
      </c>
      <c r="B202" s="98">
        <v>27</v>
      </c>
      <c r="C202" s="98">
        <v>1273</v>
      </c>
      <c r="D202" s="98"/>
      <c r="E202" s="98">
        <v>262</v>
      </c>
      <c r="F202" s="98">
        <v>14975</v>
      </c>
      <c r="G202" s="98">
        <v>9</v>
      </c>
      <c r="H202" s="98"/>
      <c r="I202" s="98"/>
      <c r="J202" s="34"/>
      <c r="K202" s="17"/>
      <c r="L202" s="111" t="s">
        <v>69</v>
      </c>
      <c r="M202" s="31" t="s">
        <v>347</v>
      </c>
      <c r="N202" s="32">
        <v>1</v>
      </c>
      <c r="O202" s="20"/>
      <c r="W202" s="10"/>
      <c r="X202" s="10"/>
    </row>
    <row r="203" spans="1:19" ht="12.75" customHeight="1">
      <c r="A203" s="28" t="s">
        <v>346</v>
      </c>
      <c r="B203" s="69">
        <f aca="true" t="shared" si="1" ref="B203:J203">SUM(B204:B250)</f>
        <v>5</v>
      </c>
      <c r="C203" s="69">
        <f t="shared" si="1"/>
        <v>1757</v>
      </c>
      <c r="D203" s="69">
        <f t="shared" si="1"/>
        <v>8</v>
      </c>
      <c r="E203" s="69">
        <f t="shared" si="1"/>
        <v>264</v>
      </c>
      <c r="F203" s="69">
        <f t="shared" si="1"/>
        <v>14317</v>
      </c>
      <c r="G203" s="69">
        <f t="shared" si="1"/>
        <v>13</v>
      </c>
      <c r="H203" s="69">
        <f t="shared" si="1"/>
        <v>4</v>
      </c>
      <c r="I203" s="69">
        <f t="shared" si="1"/>
        <v>165</v>
      </c>
      <c r="J203" s="69">
        <f t="shared" si="1"/>
        <v>624</v>
      </c>
      <c r="K203" s="17"/>
      <c r="L203" s="19" t="s">
        <v>360</v>
      </c>
      <c r="M203" s="32" t="s">
        <v>361</v>
      </c>
      <c r="N203" s="110">
        <v>268</v>
      </c>
      <c r="O203" s="20"/>
      <c r="S203" s="48"/>
    </row>
    <row r="204" spans="1:24" ht="12.75" customHeight="1">
      <c r="A204" s="35" t="s">
        <v>250</v>
      </c>
      <c r="B204" s="74">
        <v>0</v>
      </c>
      <c r="C204" s="74">
        <v>35</v>
      </c>
      <c r="D204" s="74">
        <v>0</v>
      </c>
      <c r="E204" s="74">
        <v>0</v>
      </c>
      <c r="F204" s="74">
        <v>2</v>
      </c>
      <c r="G204" s="74">
        <v>0</v>
      </c>
      <c r="H204" s="74">
        <v>0</v>
      </c>
      <c r="I204" s="74">
        <v>0</v>
      </c>
      <c r="J204" s="36">
        <v>0</v>
      </c>
      <c r="K204" s="17"/>
      <c r="L204" s="19"/>
      <c r="M204" s="32" t="s">
        <v>373</v>
      </c>
      <c r="N204" s="32">
        <v>89</v>
      </c>
      <c r="O204" s="20"/>
      <c r="W204" s="10"/>
      <c r="X204" s="10"/>
    </row>
    <row r="205" spans="1:24" ht="12.75" customHeight="1">
      <c r="A205" s="37" t="s">
        <v>279</v>
      </c>
      <c r="B205" s="74">
        <v>0</v>
      </c>
      <c r="C205" s="74">
        <v>115</v>
      </c>
      <c r="D205" s="74">
        <v>0</v>
      </c>
      <c r="E205" s="74">
        <v>0</v>
      </c>
      <c r="F205" s="74">
        <v>32</v>
      </c>
      <c r="G205" s="74">
        <v>0</v>
      </c>
      <c r="H205" s="74">
        <v>0</v>
      </c>
      <c r="I205" s="74">
        <v>0</v>
      </c>
      <c r="J205" s="36">
        <v>1</v>
      </c>
      <c r="K205" s="17"/>
      <c r="L205" s="9" t="s">
        <v>368</v>
      </c>
      <c r="M205" s="110" t="s">
        <v>369</v>
      </c>
      <c r="N205" s="110">
        <v>1</v>
      </c>
      <c r="O205" s="20"/>
      <c r="W205" s="10"/>
      <c r="X205" s="10"/>
    </row>
    <row r="206" spans="1:24" ht="12.75" customHeight="1">
      <c r="A206" s="37" t="s">
        <v>251</v>
      </c>
      <c r="B206" s="74">
        <v>0</v>
      </c>
      <c r="C206" s="74">
        <v>0</v>
      </c>
      <c r="D206" s="74">
        <v>0</v>
      </c>
      <c r="E206" s="74">
        <v>0</v>
      </c>
      <c r="F206" s="74">
        <v>318</v>
      </c>
      <c r="G206" s="74">
        <v>0</v>
      </c>
      <c r="H206" s="74">
        <v>0</v>
      </c>
      <c r="I206" s="74">
        <v>9</v>
      </c>
      <c r="J206" s="36">
        <v>0</v>
      </c>
      <c r="K206" s="17"/>
      <c r="L206" s="9"/>
      <c r="M206" s="110" t="s">
        <v>367</v>
      </c>
      <c r="N206" s="110">
        <v>28</v>
      </c>
      <c r="O206" s="38"/>
      <c r="W206" s="10"/>
      <c r="X206" s="10"/>
    </row>
    <row r="207" spans="1:24" ht="12.75" customHeight="1">
      <c r="A207" s="37" t="s">
        <v>313</v>
      </c>
      <c r="B207" s="74">
        <v>0</v>
      </c>
      <c r="C207" s="74">
        <v>2</v>
      </c>
      <c r="D207" s="74">
        <v>0</v>
      </c>
      <c r="E207" s="74">
        <v>0</v>
      </c>
      <c r="F207" s="74">
        <v>18</v>
      </c>
      <c r="G207" s="74">
        <v>0</v>
      </c>
      <c r="H207" s="74">
        <v>0</v>
      </c>
      <c r="I207" s="74">
        <v>0</v>
      </c>
      <c r="J207" s="36">
        <v>5</v>
      </c>
      <c r="K207" s="17"/>
      <c r="L207" s="111"/>
      <c r="M207" s="31" t="s">
        <v>348</v>
      </c>
      <c r="N207" s="32">
        <v>1</v>
      </c>
      <c r="O207" s="38"/>
      <c r="W207" s="10"/>
      <c r="X207" s="10"/>
    </row>
    <row r="208" spans="1:24" ht="12.75" customHeight="1">
      <c r="A208" s="39" t="s">
        <v>300</v>
      </c>
      <c r="B208" s="77">
        <v>0</v>
      </c>
      <c r="C208" s="77">
        <v>0</v>
      </c>
      <c r="D208" s="77">
        <v>0</v>
      </c>
      <c r="E208" s="77">
        <v>0</v>
      </c>
      <c r="F208" s="77">
        <v>0</v>
      </c>
      <c r="G208" s="77">
        <v>0</v>
      </c>
      <c r="H208" s="77">
        <v>0</v>
      </c>
      <c r="I208" s="77">
        <v>0</v>
      </c>
      <c r="J208" s="40">
        <v>0</v>
      </c>
      <c r="K208" s="17"/>
      <c r="M208" s="110" t="s">
        <v>383</v>
      </c>
      <c r="N208" s="110">
        <v>120</v>
      </c>
      <c r="O208" s="38"/>
      <c r="W208" s="10"/>
      <c r="X208" s="10"/>
    </row>
    <row r="209" spans="1:24" ht="12.75" customHeight="1">
      <c r="A209" s="35" t="s">
        <v>306</v>
      </c>
      <c r="B209" s="74">
        <v>0</v>
      </c>
      <c r="C209" s="74">
        <v>0</v>
      </c>
      <c r="D209" s="74">
        <v>0</v>
      </c>
      <c r="E209" s="74">
        <v>0</v>
      </c>
      <c r="F209" s="74">
        <v>111</v>
      </c>
      <c r="G209" s="74">
        <v>0</v>
      </c>
      <c r="H209" s="74">
        <v>0</v>
      </c>
      <c r="I209" s="74">
        <v>0</v>
      </c>
      <c r="J209" s="36">
        <v>0</v>
      </c>
      <c r="K209" s="17"/>
      <c r="L209" s="111" t="s">
        <v>158</v>
      </c>
      <c r="M209" s="31" t="s">
        <v>349</v>
      </c>
      <c r="N209" s="32">
        <v>1</v>
      </c>
      <c r="O209" s="20"/>
      <c r="W209" s="10"/>
      <c r="X209" s="10"/>
    </row>
    <row r="210" spans="1:24" ht="12.75" customHeight="1">
      <c r="A210" s="37" t="s">
        <v>253</v>
      </c>
      <c r="B210" s="74">
        <v>0</v>
      </c>
      <c r="C210" s="74">
        <v>85</v>
      </c>
      <c r="D210" s="74">
        <v>0</v>
      </c>
      <c r="E210" s="74">
        <v>0</v>
      </c>
      <c r="F210" s="74">
        <v>174</v>
      </c>
      <c r="G210" s="74">
        <v>0</v>
      </c>
      <c r="H210" s="74">
        <v>0</v>
      </c>
      <c r="I210" s="74">
        <v>0</v>
      </c>
      <c r="J210" s="36">
        <v>0</v>
      </c>
      <c r="K210" s="17"/>
      <c r="L210" s="9" t="s">
        <v>384</v>
      </c>
      <c r="M210" s="110" t="s">
        <v>383</v>
      </c>
      <c r="N210" s="110">
        <v>69</v>
      </c>
      <c r="O210" s="20"/>
      <c r="W210" s="10"/>
      <c r="X210" s="10"/>
    </row>
    <row r="211" spans="1:24" ht="12.75" customHeight="1">
      <c r="A211" s="37" t="s">
        <v>254</v>
      </c>
      <c r="B211" s="74">
        <v>0</v>
      </c>
      <c r="C211" s="74">
        <v>0</v>
      </c>
      <c r="D211" s="74">
        <v>0</v>
      </c>
      <c r="E211" s="74">
        <v>0</v>
      </c>
      <c r="F211" s="74">
        <v>880</v>
      </c>
      <c r="G211" s="74">
        <v>0</v>
      </c>
      <c r="H211" s="74">
        <v>0</v>
      </c>
      <c r="I211" s="74">
        <v>0</v>
      </c>
      <c r="J211" s="36">
        <v>268</v>
      </c>
      <c r="K211" s="17"/>
      <c r="L211" s="111" t="s">
        <v>73</v>
      </c>
      <c r="M211" s="31" t="s">
        <v>350</v>
      </c>
      <c r="N211" s="32">
        <v>1</v>
      </c>
      <c r="O211" s="20"/>
      <c r="W211" s="10"/>
      <c r="X211" s="10"/>
    </row>
    <row r="212" spans="1:24" ht="12.75" customHeight="1">
      <c r="A212" s="37" t="s">
        <v>255</v>
      </c>
      <c r="B212" s="74">
        <v>0</v>
      </c>
      <c r="C212" s="74">
        <v>0</v>
      </c>
      <c r="D212" s="74">
        <v>0</v>
      </c>
      <c r="E212" s="74">
        <v>0</v>
      </c>
      <c r="F212" s="74">
        <v>17</v>
      </c>
      <c r="G212" s="74">
        <v>0</v>
      </c>
      <c r="H212" s="74">
        <v>0</v>
      </c>
      <c r="I212" s="74">
        <v>0</v>
      </c>
      <c r="J212" s="36">
        <v>0</v>
      </c>
      <c r="K212" s="17"/>
      <c r="M212" s="110" t="s">
        <v>383</v>
      </c>
      <c r="N212" s="110">
        <v>1</v>
      </c>
      <c r="O212" s="20"/>
      <c r="W212" s="10"/>
      <c r="X212" s="10"/>
    </row>
    <row r="213" spans="1:24" ht="12.75" customHeight="1">
      <c r="A213" s="39" t="s">
        <v>256</v>
      </c>
      <c r="B213" s="77">
        <v>0</v>
      </c>
      <c r="C213" s="77">
        <v>50</v>
      </c>
      <c r="D213" s="77">
        <v>0</v>
      </c>
      <c r="E213" s="77">
        <v>0</v>
      </c>
      <c r="F213" s="77">
        <v>25</v>
      </c>
      <c r="G213" s="77">
        <v>0</v>
      </c>
      <c r="H213" s="77">
        <v>0</v>
      </c>
      <c r="I213" s="77">
        <v>0</v>
      </c>
      <c r="J213" s="40">
        <v>0</v>
      </c>
      <c r="K213" s="17"/>
      <c r="L213" s="9" t="s">
        <v>370</v>
      </c>
      <c r="M213" s="110" t="s">
        <v>371</v>
      </c>
      <c r="N213" s="110">
        <v>1</v>
      </c>
      <c r="O213" s="20"/>
      <c r="W213" s="10"/>
      <c r="X213" s="10"/>
    </row>
    <row r="214" spans="1:24" ht="12.75" customHeight="1">
      <c r="A214" s="35" t="s">
        <v>257</v>
      </c>
      <c r="B214" s="74">
        <v>0</v>
      </c>
      <c r="C214" s="74">
        <v>31</v>
      </c>
      <c r="D214" s="74">
        <v>0</v>
      </c>
      <c r="E214" s="74">
        <v>0</v>
      </c>
      <c r="F214" s="74">
        <v>94</v>
      </c>
      <c r="G214" s="74">
        <v>0</v>
      </c>
      <c r="H214" s="74">
        <v>0</v>
      </c>
      <c r="I214" s="74">
        <v>0</v>
      </c>
      <c r="J214" s="36">
        <v>0</v>
      </c>
      <c r="K214" s="17"/>
      <c r="L214" s="124" t="s">
        <v>23</v>
      </c>
      <c r="M214" s="110" t="s">
        <v>347</v>
      </c>
      <c r="N214" s="110">
        <v>1</v>
      </c>
      <c r="O214" s="20"/>
      <c r="W214" s="10"/>
      <c r="X214" s="10"/>
    </row>
    <row r="215" spans="1:24" ht="12.75" customHeight="1">
      <c r="A215" s="37" t="s">
        <v>281</v>
      </c>
      <c r="B215" s="74">
        <v>0</v>
      </c>
      <c r="C215" s="74">
        <v>0</v>
      </c>
      <c r="D215" s="74">
        <v>0</v>
      </c>
      <c r="E215" s="74">
        <v>0</v>
      </c>
      <c r="F215" s="74">
        <v>338</v>
      </c>
      <c r="G215" s="74">
        <v>0</v>
      </c>
      <c r="H215" s="74">
        <v>0</v>
      </c>
      <c r="I215" s="74">
        <v>14</v>
      </c>
      <c r="J215" s="36">
        <v>0</v>
      </c>
      <c r="K215" s="17"/>
      <c r="L215" s="9" t="s">
        <v>379</v>
      </c>
      <c r="M215" s="110" t="s">
        <v>380</v>
      </c>
      <c r="N215" s="110">
        <v>5</v>
      </c>
      <c r="O215" s="20"/>
      <c r="W215" s="10"/>
      <c r="X215" s="10"/>
    </row>
    <row r="216" spans="1:24" ht="12.75" customHeight="1">
      <c r="A216" s="37" t="s">
        <v>282</v>
      </c>
      <c r="B216" s="74">
        <v>0</v>
      </c>
      <c r="C216" s="74">
        <v>1</v>
      </c>
      <c r="D216" s="74">
        <v>6</v>
      </c>
      <c r="E216" s="74">
        <v>0</v>
      </c>
      <c r="F216" s="74">
        <v>58</v>
      </c>
      <c r="G216" s="74">
        <v>0</v>
      </c>
      <c r="H216" s="74">
        <v>0</v>
      </c>
      <c r="I216" s="74">
        <v>61</v>
      </c>
      <c r="J216" s="36">
        <v>0</v>
      </c>
      <c r="K216" s="17"/>
      <c r="M216" s="110" t="s">
        <v>382</v>
      </c>
      <c r="N216" s="110">
        <v>3</v>
      </c>
      <c r="O216" s="20"/>
      <c r="W216" s="10"/>
      <c r="X216" s="10"/>
    </row>
    <row r="217" spans="1:24" ht="12.75" customHeight="1">
      <c r="A217" s="37" t="s">
        <v>283</v>
      </c>
      <c r="B217" s="74">
        <v>0</v>
      </c>
      <c r="C217" s="74">
        <v>0</v>
      </c>
      <c r="D217" s="74">
        <v>0</v>
      </c>
      <c r="E217" s="74">
        <v>0</v>
      </c>
      <c r="F217" s="74">
        <v>360</v>
      </c>
      <c r="G217" s="74">
        <v>0</v>
      </c>
      <c r="H217" s="74">
        <v>0</v>
      </c>
      <c r="I217" s="74">
        <v>0</v>
      </c>
      <c r="J217" s="36">
        <v>0</v>
      </c>
      <c r="K217" s="17"/>
      <c r="M217" s="110" t="s">
        <v>383</v>
      </c>
      <c r="N217" s="110">
        <v>30</v>
      </c>
      <c r="O217" s="20"/>
      <c r="W217" s="10"/>
      <c r="X217" s="10"/>
    </row>
    <row r="218" spans="1:24" ht="12.75" customHeight="1">
      <c r="A218" s="39" t="s">
        <v>259</v>
      </c>
      <c r="B218" s="77">
        <v>0</v>
      </c>
      <c r="C218" s="77">
        <v>3</v>
      </c>
      <c r="D218" s="77">
        <v>0</v>
      </c>
      <c r="E218" s="77">
        <v>0</v>
      </c>
      <c r="F218" s="77">
        <v>5345</v>
      </c>
      <c r="G218" s="77">
        <v>0</v>
      </c>
      <c r="H218" s="77">
        <v>0</v>
      </c>
      <c r="I218" s="77">
        <v>0</v>
      </c>
      <c r="J218" s="40">
        <v>1</v>
      </c>
      <c r="K218" s="17"/>
      <c r="L218" s="9" t="s">
        <v>372</v>
      </c>
      <c r="M218" s="110" t="s">
        <v>371</v>
      </c>
      <c r="N218" s="110">
        <v>3</v>
      </c>
      <c r="O218" s="20"/>
      <c r="W218" s="10"/>
      <c r="X218" s="10"/>
    </row>
    <row r="219" spans="1:24" ht="12.75" customHeight="1">
      <c r="A219" s="35" t="s">
        <v>260</v>
      </c>
      <c r="B219" s="74">
        <v>0</v>
      </c>
      <c r="C219" s="74">
        <v>0</v>
      </c>
      <c r="D219" s="74">
        <v>0</v>
      </c>
      <c r="E219" s="74">
        <v>0</v>
      </c>
      <c r="F219" s="74">
        <v>268</v>
      </c>
      <c r="G219" s="74">
        <v>0</v>
      </c>
      <c r="H219" s="74">
        <v>0</v>
      </c>
      <c r="I219" s="74">
        <v>0</v>
      </c>
      <c r="J219" s="36">
        <v>0</v>
      </c>
      <c r="K219" s="17"/>
      <c r="L219" s="9" t="s">
        <v>75</v>
      </c>
      <c r="M219" s="31" t="s">
        <v>351</v>
      </c>
      <c r="N219" s="32">
        <v>1</v>
      </c>
      <c r="O219" s="20"/>
      <c r="W219" s="10"/>
      <c r="X219" s="10"/>
    </row>
    <row r="220" spans="1:24" ht="12.75" customHeight="1">
      <c r="A220" s="37" t="s">
        <v>284</v>
      </c>
      <c r="B220" s="74">
        <v>0</v>
      </c>
      <c r="C220" s="74">
        <v>0</v>
      </c>
      <c r="D220" s="74">
        <v>0</v>
      </c>
      <c r="E220" s="74">
        <v>0</v>
      </c>
      <c r="F220" s="74">
        <v>0</v>
      </c>
      <c r="G220" s="74">
        <v>0</v>
      </c>
      <c r="H220" s="74">
        <v>0</v>
      </c>
      <c r="I220" s="74">
        <v>0</v>
      </c>
      <c r="J220" s="36">
        <v>0</v>
      </c>
      <c r="K220" s="17"/>
      <c r="L220" s="126" t="s">
        <v>163</v>
      </c>
      <c r="M220" s="31" t="s">
        <v>352</v>
      </c>
      <c r="N220" s="32">
        <v>1</v>
      </c>
      <c r="O220" s="20"/>
      <c r="W220" s="10"/>
      <c r="X220" s="10"/>
    </row>
    <row r="221" spans="1:24" ht="12.75" customHeight="1">
      <c r="A221" s="37" t="s">
        <v>285</v>
      </c>
      <c r="B221" s="74">
        <v>0</v>
      </c>
      <c r="C221" s="74">
        <v>0</v>
      </c>
      <c r="D221" s="74">
        <v>0</v>
      </c>
      <c r="E221" s="74">
        <v>0</v>
      </c>
      <c r="F221" s="74">
        <v>2</v>
      </c>
      <c r="G221" s="74">
        <v>0</v>
      </c>
      <c r="H221" s="74">
        <v>0</v>
      </c>
      <c r="I221" s="74">
        <v>0</v>
      </c>
      <c r="J221" s="36">
        <v>0</v>
      </c>
      <c r="K221" s="17"/>
      <c r="L221" s="19" t="s">
        <v>247</v>
      </c>
      <c r="M221" s="32" t="s">
        <v>347</v>
      </c>
      <c r="N221" s="32">
        <v>1</v>
      </c>
      <c r="O221" s="20"/>
      <c r="W221" s="10"/>
      <c r="X221" s="10"/>
    </row>
    <row r="222" spans="1:24" ht="12.75" customHeight="1">
      <c r="A222" s="37" t="s">
        <v>262</v>
      </c>
      <c r="B222" s="74">
        <v>0</v>
      </c>
      <c r="C222" s="74">
        <v>0</v>
      </c>
      <c r="D222" s="74">
        <v>0</v>
      </c>
      <c r="E222" s="74">
        <v>0</v>
      </c>
      <c r="F222" s="74">
        <v>505</v>
      </c>
      <c r="G222" s="74">
        <v>0</v>
      </c>
      <c r="H222" s="74">
        <v>0</v>
      </c>
      <c r="I222" s="74">
        <v>0</v>
      </c>
      <c r="J222" s="36">
        <v>0</v>
      </c>
      <c r="K222" s="17"/>
      <c r="L222" s="19" t="s">
        <v>66</v>
      </c>
      <c r="M222" s="32" t="s">
        <v>353</v>
      </c>
      <c r="N222" s="110">
        <v>1</v>
      </c>
      <c r="O222" s="20"/>
      <c r="W222" s="10"/>
      <c r="X222" s="10"/>
    </row>
    <row r="223" spans="1:24" ht="12.75" customHeight="1">
      <c r="A223" s="81" t="s">
        <v>286</v>
      </c>
      <c r="B223" s="77">
        <v>0</v>
      </c>
      <c r="C223" s="77">
        <v>0</v>
      </c>
      <c r="D223" s="77">
        <v>0</v>
      </c>
      <c r="E223" s="77">
        <v>0</v>
      </c>
      <c r="F223" s="77">
        <v>1411</v>
      </c>
      <c r="G223" s="77">
        <v>0</v>
      </c>
      <c r="H223" s="77">
        <v>0</v>
      </c>
      <c r="I223" s="136">
        <v>30</v>
      </c>
      <c r="J223" s="142">
        <v>28</v>
      </c>
      <c r="K223" s="17"/>
      <c r="L223" s="19"/>
      <c r="M223" s="32"/>
      <c r="N223" s="32"/>
      <c r="O223" s="20"/>
      <c r="W223" s="10"/>
      <c r="X223" s="10"/>
    </row>
    <row r="224" spans="1:24" ht="12.75" customHeight="1">
      <c r="A224" s="35" t="s">
        <v>316</v>
      </c>
      <c r="B224" s="74">
        <v>0</v>
      </c>
      <c r="C224" s="74">
        <v>0</v>
      </c>
      <c r="D224" s="74">
        <v>0</v>
      </c>
      <c r="E224" s="74">
        <v>0</v>
      </c>
      <c r="F224" s="74">
        <v>273</v>
      </c>
      <c r="G224" s="74">
        <v>0</v>
      </c>
      <c r="H224" s="74">
        <v>0</v>
      </c>
      <c r="I224" s="74">
        <v>0</v>
      </c>
      <c r="J224" s="36">
        <v>0</v>
      </c>
      <c r="K224" s="17"/>
      <c r="L224" s="19"/>
      <c r="M224" s="32"/>
      <c r="N224" s="32"/>
      <c r="O224" s="20"/>
      <c r="W224" s="10"/>
      <c r="X224" s="10"/>
    </row>
    <row r="225" spans="1:24" ht="12.75" customHeight="1">
      <c r="A225" s="37" t="s">
        <v>287</v>
      </c>
      <c r="B225" s="74">
        <v>0</v>
      </c>
      <c r="C225" s="74">
        <v>0</v>
      </c>
      <c r="D225" s="74">
        <v>0</v>
      </c>
      <c r="E225" s="74">
        <v>0</v>
      </c>
      <c r="F225" s="74">
        <v>125</v>
      </c>
      <c r="G225" s="74">
        <v>0</v>
      </c>
      <c r="H225" s="74">
        <v>0</v>
      </c>
      <c r="I225" s="74">
        <v>0</v>
      </c>
      <c r="J225" s="36">
        <v>5</v>
      </c>
      <c r="K225" s="17"/>
      <c r="L225" s="19"/>
      <c r="M225" s="32"/>
      <c r="N225" s="32"/>
      <c r="O225" s="20"/>
      <c r="W225" s="10"/>
      <c r="X225" s="10"/>
    </row>
    <row r="226" spans="1:24" ht="12.75" customHeight="1">
      <c r="A226" s="37" t="s">
        <v>314</v>
      </c>
      <c r="B226" s="74">
        <v>0</v>
      </c>
      <c r="C226" s="74">
        <v>9</v>
      </c>
      <c r="D226" s="74">
        <v>1</v>
      </c>
      <c r="E226" s="74">
        <v>0</v>
      </c>
      <c r="F226" s="74">
        <v>2585</v>
      </c>
      <c r="G226" s="74">
        <v>11</v>
      </c>
      <c r="H226" s="74">
        <v>0</v>
      </c>
      <c r="I226" s="74">
        <v>0</v>
      </c>
      <c r="J226" s="36">
        <v>1</v>
      </c>
      <c r="K226" s="17"/>
      <c r="L226" s="19"/>
      <c r="M226" s="32"/>
      <c r="N226" s="32"/>
      <c r="O226" s="20"/>
      <c r="W226" s="10"/>
      <c r="X226" s="10"/>
    </row>
    <row r="227" spans="1:24" ht="12.75" customHeight="1">
      <c r="A227" s="37" t="s">
        <v>289</v>
      </c>
      <c r="B227" s="74">
        <v>0</v>
      </c>
      <c r="C227" s="74">
        <v>0</v>
      </c>
      <c r="D227" s="74">
        <v>0</v>
      </c>
      <c r="E227" s="74">
        <v>0</v>
      </c>
      <c r="F227" s="74">
        <v>242</v>
      </c>
      <c r="G227" s="74">
        <v>0</v>
      </c>
      <c r="H227" s="74">
        <v>0</v>
      </c>
      <c r="I227" s="74">
        <v>0</v>
      </c>
      <c r="J227" s="36">
        <v>0</v>
      </c>
      <c r="K227" s="17"/>
      <c r="L227" s="19"/>
      <c r="M227" s="32"/>
      <c r="N227" s="32"/>
      <c r="O227" s="20"/>
      <c r="W227" s="10"/>
      <c r="X227" s="10"/>
    </row>
    <row r="228" spans="1:24" ht="12.75" customHeight="1">
      <c r="A228" s="39" t="s">
        <v>317</v>
      </c>
      <c r="B228" s="77">
        <v>0</v>
      </c>
      <c r="C228" s="77">
        <v>0</v>
      </c>
      <c r="D228" s="77">
        <v>0</v>
      </c>
      <c r="E228" s="77">
        <v>0</v>
      </c>
      <c r="F228" s="77">
        <v>0</v>
      </c>
      <c r="G228" s="77">
        <v>0</v>
      </c>
      <c r="H228" s="77">
        <v>0</v>
      </c>
      <c r="I228" s="77">
        <v>0</v>
      </c>
      <c r="J228" s="40">
        <v>89</v>
      </c>
      <c r="K228" s="17"/>
      <c r="L228" s="19"/>
      <c r="M228" s="32"/>
      <c r="N228" s="32"/>
      <c r="O228" s="20"/>
      <c r="W228" s="10"/>
      <c r="X228" s="10"/>
    </row>
    <row r="229" spans="1:24" ht="12.75" customHeight="1">
      <c r="A229" s="35" t="s">
        <v>290</v>
      </c>
      <c r="B229" s="74">
        <v>0</v>
      </c>
      <c r="C229" s="74">
        <v>0</v>
      </c>
      <c r="D229" s="74">
        <v>0</v>
      </c>
      <c r="E229" s="74">
        <v>0</v>
      </c>
      <c r="F229" s="74">
        <v>234</v>
      </c>
      <c r="G229" s="74">
        <v>0</v>
      </c>
      <c r="H229" s="74">
        <v>0</v>
      </c>
      <c r="I229" s="74">
        <v>5</v>
      </c>
      <c r="J229" s="36">
        <v>0</v>
      </c>
      <c r="K229" s="17"/>
      <c r="L229" s="19"/>
      <c r="M229" s="32"/>
      <c r="N229" s="32"/>
      <c r="O229" s="20"/>
      <c r="W229" s="10"/>
      <c r="X229" s="10"/>
    </row>
    <row r="230" spans="1:24" ht="12.75" customHeight="1">
      <c r="A230" s="37" t="s">
        <v>266</v>
      </c>
      <c r="B230" s="74">
        <v>0</v>
      </c>
      <c r="C230" s="74">
        <v>0</v>
      </c>
      <c r="D230" s="74">
        <v>0</v>
      </c>
      <c r="E230" s="74">
        <v>0</v>
      </c>
      <c r="F230" s="74">
        <v>212</v>
      </c>
      <c r="G230" s="74">
        <v>0</v>
      </c>
      <c r="H230" s="74">
        <v>0</v>
      </c>
      <c r="I230" s="74">
        <v>0</v>
      </c>
      <c r="J230" s="36">
        <v>0</v>
      </c>
      <c r="K230" s="17"/>
      <c r="L230" s="19"/>
      <c r="M230" s="32"/>
      <c r="N230" s="32"/>
      <c r="O230" s="20"/>
      <c r="W230" s="10"/>
      <c r="X230" s="10"/>
    </row>
    <row r="231" spans="1:24" ht="12.75" customHeight="1">
      <c r="A231" s="37" t="s">
        <v>292</v>
      </c>
      <c r="B231" s="74">
        <v>0</v>
      </c>
      <c r="C231" s="74">
        <v>1</v>
      </c>
      <c r="D231" s="74">
        <v>0</v>
      </c>
      <c r="E231" s="74">
        <v>0</v>
      </c>
      <c r="F231" s="74">
        <v>72</v>
      </c>
      <c r="G231" s="74">
        <v>0</v>
      </c>
      <c r="H231" s="74">
        <v>0</v>
      </c>
      <c r="I231" s="74">
        <v>0</v>
      </c>
      <c r="J231" s="36">
        <v>0</v>
      </c>
      <c r="K231" s="17"/>
      <c r="L231" s="18"/>
      <c r="M231" s="32"/>
      <c r="N231" s="32"/>
      <c r="O231" s="20"/>
      <c r="W231" s="10"/>
      <c r="X231" s="10"/>
    </row>
    <row r="232" spans="1:24" ht="12.75" customHeight="1">
      <c r="A232" s="37" t="s">
        <v>267</v>
      </c>
      <c r="B232" s="74">
        <v>0</v>
      </c>
      <c r="C232" s="74">
        <v>0</v>
      </c>
      <c r="D232" s="74">
        <v>0</v>
      </c>
      <c r="E232" s="74">
        <v>0</v>
      </c>
      <c r="F232" s="74">
        <v>54</v>
      </c>
      <c r="G232" s="74">
        <v>0</v>
      </c>
      <c r="H232" s="74">
        <v>0</v>
      </c>
      <c r="I232" s="74">
        <v>0</v>
      </c>
      <c r="J232" s="36">
        <v>0</v>
      </c>
      <c r="K232" s="17"/>
      <c r="L232" s="18"/>
      <c r="M232" s="32"/>
      <c r="N232" s="32"/>
      <c r="O232" s="20"/>
      <c r="W232" s="10"/>
      <c r="X232" s="10"/>
    </row>
    <row r="233" spans="1:24" ht="12.75" customHeight="1">
      <c r="A233" s="39" t="s">
        <v>268</v>
      </c>
      <c r="B233" s="77">
        <v>0</v>
      </c>
      <c r="C233" s="77">
        <v>0</v>
      </c>
      <c r="D233" s="77">
        <v>0</v>
      </c>
      <c r="E233" s="77">
        <v>0</v>
      </c>
      <c r="F233" s="77">
        <v>0</v>
      </c>
      <c r="G233" s="77">
        <v>0</v>
      </c>
      <c r="H233" s="77">
        <v>0</v>
      </c>
      <c r="I233" s="77">
        <v>0</v>
      </c>
      <c r="J233" s="40">
        <v>0</v>
      </c>
      <c r="K233" s="17"/>
      <c r="L233" s="18"/>
      <c r="M233" s="32"/>
      <c r="N233" s="32"/>
      <c r="O233" s="20"/>
      <c r="W233" s="10"/>
      <c r="X233" s="10"/>
    </row>
    <row r="234" spans="1:24" ht="12.75" customHeight="1">
      <c r="A234" s="35" t="s">
        <v>318</v>
      </c>
      <c r="B234" s="74">
        <v>0</v>
      </c>
      <c r="C234" s="74">
        <v>0</v>
      </c>
      <c r="D234" s="74">
        <v>0</v>
      </c>
      <c r="E234" s="74">
        <v>0</v>
      </c>
      <c r="F234" s="74">
        <v>6</v>
      </c>
      <c r="G234" s="74">
        <v>0</v>
      </c>
      <c r="H234" s="74">
        <v>0</v>
      </c>
      <c r="I234" s="74">
        <v>0</v>
      </c>
      <c r="J234" s="36">
        <v>0</v>
      </c>
      <c r="K234" s="17"/>
      <c r="L234" s="18"/>
      <c r="M234" s="32"/>
      <c r="N234" s="32"/>
      <c r="O234" s="20"/>
      <c r="W234" s="10"/>
      <c r="X234" s="10"/>
    </row>
    <row r="235" spans="1:24" ht="12.75" customHeight="1">
      <c r="A235" s="37" t="s">
        <v>269</v>
      </c>
      <c r="B235" s="74">
        <v>0</v>
      </c>
      <c r="C235" s="74">
        <v>0</v>
      </c>
      <c r="D235" s="74">
        <v>0</v>
      </c>
      <c r="E235" s="74">
        <v>0</v>
      </c>
      <c r="F235" s="74">
        <v>0</v>
      </c>
      <c r="G235" s="74">
        <v>0</v>
      </c>
      <c r="H235" s="74">
        <v>0</v>
      </c>
      <c r="I235" s="74">
        <v>45</v>
      </c>
      <c r="J235" s="36">
        <v>0</v>
      </c>
      <c r="K235" s="17"/>
      <c r="L235" s="18"/>
      <c r="M235" s="32"/>
      <c r="N235" s="32"/>
      <c r="O235" s="20"/>
      <c r="W235" s="10"/>
      <c r="X235" s="10"/>
    </row>
    <row r="236" spans="1:24" ht="12.75" customHeight="1">
      <c r="A236" s="37" t="s">
        <v>304</v>
      </c>
      <c r="B236" s="74">
        <v>0</v>
      </c>
      <c r="C236" s="74">
        <v>24</v>
      </c>
      <c r="D236" s="74">
        <v>0</v>
      </c>
      <c r="E236" s="74">
        <v>0</v>
      </c>
      <c r="F236" s="74">
        <v>0</v>
      </c>
      <c r="G236" s="74">
        <v>0</v>
      </c>
      <c r="H236" s="74">
        <v>0</v>
      </c>
      <c r="I236" s="74">
        <v>0</v>
      </c>
      <c r="J236" s="36">
        <v>0</v>
      </c>
      <c r="K236" s="17"/>
      <c r="L236" s="18"/>
      <c r="M236" s="32"/>
      <c r="N236" s="32"/>
      <c r="O236" s="20"/>
      <c r="W236" s="10"/>
      <c r="X236" s="10"/>
    </row>
    <row r="237" spans="1:24" ht="12.75" customHeight="1">
      <c r="A237" s="37" t="s">
        <v>270</v>
      </c>
      <c r="B237" s="74">
        <v>0</v>
      </c>
      <c r="C237" s="74">
        <v>0</v>
      </c>
      <c r="D237" s="74">
        <v>0</v>
      </c>
      <c r="E237" s="74">
        <v>0</v>
      </c>
      <c r="F237" s="74">
        <v>2</v>
      </c>
      <c r="G237" s="74">
        <v>0</v>
      </c>
      <c r="H237" s="74">
        <v>0</v>
      </c>
      <c r="I237" s="74">
        <v>0</v>
      </c>
      <c r="J237" s="36">
        <v>0</v>
      </c>
      <c r="K237" s="17"/>
      <c r="L237" s="18"/>
      <c r="M237" s="32"/>
      <c r="N237" s="32"/>
      <c r="O237" s="20"/>
      <c r="W237" s="10"/>
      <c r="X237" s="10"/>
    </row>
    <row r="238" spans="1:24" ht="12.75" customHeight="1">
      <c r="A238" s="39" t="s">
        <v>305</v>
      </c>
      <c r="B238" s="77">
        <v>0</v>
      </c>
      <c r="C238" s="77">
        <v>0</v>
      </c>
      <c r="D238" s="77">
        <v>0</v>
      </c>
      <c r="E238" s="77">
        <v>0</v>
      </c>
      <c r="F238" s="77">
        <v>0</v>
      </c>
      <c r="G238" s="77">
        <v>0</v>
      </c>
      <c r="H238" s="77">
        <v>0</v>
      </c>
      <c r="I238" s="77">
        <v>0</v>
      </c>
      <c r="J238" s="40">
        <v>0</v>
      </c>
      <c r="K238" s="17"/>
      <c r="L238" s="18"/>
      <c r="M238" s="32"/>
      <c r="N238" s="32"/>
      <c r="O238" s="20"/>
      <c r="W238" s="10"/>
      <c r="X238" s="10"/>
    </row>
    <row r="239" spans="1:24" ht="12.75" customHeight="1">
      <c r="A239" s="35" t="s">
        <v>307</v>
      </c>
      <c r="B239" s="74">
        <v>5</v>
      </c>
      <c r="C239" s="74">
        <v>27</v>
      </c>
      <c r="D239" s="74">
        <v>0</v>
      </c>
      <c r="E239" s="74">
        <v>17</v>
      </c>
      <c r="F239" s="74">
        <v>243</v>
      </c>
      <c r="G239" s="74">
        <v>0</v>
      </c>
      <c r="H239" s="74">
        <v>0</v>
      </c>
      <c r="I239" s="74">
        <v>0</v>
      </c>
      <c r="J239" s="36">
        <v>0</v>
      </c>
      <c r="K239" s="17"/>
      <c r="L239" s="18"/>
      <c r="M239" s="32"/>
      <c r="N239" s="32"/>
      <c r="O239" s="20"/>
      <c r="W239" s="10"/>
      <c r="X239" s="10"/>
    </row>
    <row r="240" spans="1:24" ht="12.75" customHeight="1">
      <c r="A240" s="37" t="s">
        <v>296</v>
      </c>
      <c r="B240" s="74">
        <v>0</v>
      </c>
      <c r="C240" s="74">
        <v>0</v>
      </c>
      <c r="D240" s="74">
        <v>0</v>
      </c>
      <c r="E240" s="74">
        <v>0</v>
      </c>
      <c r="F240" s="74">
        <v>20</v>
      </c>
      <c r="G240" s="74">
        <v>0</v>
      </c>
      <c r="H240" s="74">
        <v>0</v>
      </c>
      <c r="I240" s="74">
        <v>0</v>
      </c>
      <c r="J240" s="36">
        <v>0</v>
      </c>
      <c r="K240" s="17"/>
      <c r="L240" s="18"/>
      <c r="M240" s="32"/>
      <c r="N240" s="32"/>
      <c r="O240" s="20"/>
      <c r="W240" s="10"/>
      <c r="X240" s="10"/>
    </row>
    <row r="241" spans="1:24" ht="12.75" customHeight="1">
      <c r="A241" s="37" t="s">
        <v>271</v>
      </c>
      <c r="B241" s="74">
        <v>0</v>
      </c>
      <c r="C241" s="74">
        <v>14</v>
      </c>
      <c r="D241" s="74">
        <v>0</v>
      </c>
      <c r="E241" s="74">
        <v>0</v>
      </c>
      <c r="F241" s="74">
        <v>115</v>
      </c>
      <c r="G241" s="74">
        <v>0</v>
      </c>
      <c r="H241" s="74">
        <v>0</v>
      </c>
      <c r="I241" s="74">
        <v>0</v>
      </c>
      <c r="J241" s="36">
        <v>0</v>
      </c>
      <c r="K241" s="17"/>
      <c r="L241" s="18"/>
      <c r="M241" s="32"/>
      <c r="N241" s="32"/>
      <c r="O241" s="20"/>
      <c r="W241" s="10"/>
      <c r="X241" s="10"/>
    </row>
    <row r="242" spans="1:24" ht="12.75" customHeight="1">
      <c r="A242" s="37" t="s">
        <v>272</v>
      </c>
      <c r="B242" s="74">
        <v>0</v>
      </c>
      <c r="C242" s="74">
        <v>2</v>
      </c>
      <c r="D242" s="74">
        <v>0</v>
      </c>
      <c r="E242" s="74">
        <v>0</v>
      </c>
      <c r="F242" s="74">
        <v>91</v>
      </c>
      <c r="G242" s="74">
        <v>0</v>
      </c>
      <c r="H242" s="74">
        <v>0</v>
      </c>
      <c r="I242" s="74">
        <v>0</v>
      </c>
      <c r="J242" s="36">
        <v>0</v>
      </c>
      <c r="K242" s="17"/>
      <c r="L242" s="18"/>
      <c r="M242" s="32"/>
      <c r="N242" s="32"/>
      <c r="O242" s="20"/>
      <c r="W242" s="10"/>
      <c r="X242" s="10"/>
    </row>
    <row r="243" spans="1:24" ht="12.75" customHeight="1">
      <c r="A243" s="39" t="s">
        <v>273</v>
      </c>
      <c r="B243" s="77">
        <v>0</v>
      </c>
      <c r="C243" s="77">
        <v>394</v>
      </c>
      <c r="D243" s="77">
        <v>0</v>
      </c>
      <c r="E243" s="77">
        <v>227</v>
      </c>
      <c r="F243" s="77">
        <v>80</v>
      </c>
      <c r="G243" s="77">
        <v>0</v>
      </c>
      <c r="H243" s="77">
        <v>0</v>
      </c>
      <c r="I243" s="77">
        <v>0</v>
      </c>
      <c r="J243" s="40">
        <v>220</v>
      </c>
      <c r="K243" s="17"/>
      <c r="L243" s="18"/>
      <c r="M243" s="32"/>
      <c r="N243" s="32"/>
      <c r="O243" s="20"/>
      <c r="W243" s="10"/>
      <c r="X243" s="10"/>
    </row>
    <row r="244" spans="1:24" ht="12.75" customHeight="1">
      <c r="A244" s="35" t="s">
        <v>309</v>
      </c>
      <c r="B244" s="74">
        <v>0</v>
      </c>
      <c r="C244" s="74">
        <v>631</v>
      </c>
      <c r="D244" s="74">
        <v>0</v>
      </c>
      <c r="E244" s="74">
        <v>0</v>
      </c>
      <c r="F244" s="74">
        <v>0</v>
      </c>
      <c r="G244" s="74">
        <v>0</v>
      </c>
      <c r="H244" s="74">
        <v>4</v>
      </c>
      <c r="I244" s="74">
        <v>0</v>
      </c>
      <c r="J244" s="36">
        <v>1</v>
      </c>
      <c r="K244" s="17"/>
      <c r="L244" s="18"/>
      <c r="M244" s="32"/>
      <c r="N244" s="32"/>
      <c r="O244" s="20"/>
      <c r="W244" s="10"/>
      <c r="X244" s="10"/>
    </row>
    <row r="245" spans="1:24" ht="12.75" customHeight="1">
      <c r="A245" s="37" t="s">
        <v>274</v>
      </c>
      <c r="B245" s="74">
        <v>0</v>
      </c>
      <c r="C245" s="74">
        <v>50</v>
      </c>
      <c r="D245" s="74">
        <v>0</v>
      </c>
      <c r="E245" s="74">
        <v>20</v>
      </c>
      <c r="F245" s="74">
        <v>0</v>
      </c>
      <c r="G245" s="74">
        <v>0</v>
      </c>
      <c r="H245" s="74">
        <v>0</v>
      </c>
      <c r="I245" s="74">
        <v>0</v>
      </c>
      <c r="J245" s="36">
        <v>1</v>
      </c>
      <c r="K245" s="17"/>
      <c r="L245" s="18"/>
      <c r="M245" s="32"/>
      <c r="N245" s="32"/>
      <c r="O245" s="20"/>
      <c r="W245" s="10"/>
      <c r="X245" s="10"/>
    </row>
    <row r="246" spans="1:24" ht="12.75" customHeight="1">
      <c r="A246" s="37" t="s">
        <v>275</v>
      </c>
      <c r="B246" s="74">
        <v>0</v>
      </c>
      <c r="C246" s="74">
        <v>226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36">
        <v>0</v>
      </c>
      <c r="K246" s="17"/>
      <c r="L246" s="18"/>
      <c r="M246" s="32"/>
      <c r="N246" s="32"/>
      <c r="O246" s="20"/>
      <c r="W246" s="10"/>
      <c r="X246" s="10"/>
    </row>
    <row r="247" spans="1:24" ht="12.75" customHeight="1">
      <c r="A247" s="37" t="s">
        <v>276</v>
      </c>
      <c r="B247" s="74">
        <v>0</v>
      </c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1</v>
      </c>
      <c r="J247" s="36">
        <v>1</v>
      </c>
      <c r="K247" s="17"/>
      <c r="L247" s="18"/>
      <c r="M247" s="32"/>
      <c r="N247" s="32"/>
      <c r="O247" s="20"/>
      <c r="W247" s="10"/>
      <c r="X247" s="10"/>
    </row>
    <row r="248" spans="1:24" ht="12.75" customHeight="1">
      <c r="A248" s="39" t="s">
        <v>277</v>
      </c>
      <c r="B248" s="77">
        <v>0</v>
      </c>
      <c r="C248" s="77">
        <v>37</v>
      </c>
      <c r="D248" s="77">
        <v>1</v>
      </c>
      <c r="E248" s="77">
        <v>0</v>
      </c>
      <c r="F248" s="77">
        <v>5</v>
      </c>
      <c r="G248" s="77">
        <v>0</v>
      </c>
      <c r="H248" s="77">
        <v>0</v>
      </c>
      <c r="I248" s="77">
        <v>0</v>
      </c>
      <c r="J248" s="40">
        <v>0</v>
      </c>
      <c r="K248" s="17"/>
      <c r="L248" s="18"/>
      <c r="M248" s="32"/>
      <c r="N248" s="32"/>
      <c r="O248" s="20"/>
      <c r="W248" s="10"/>
      <c r="X248" s="10"/>
    </row>
    <row r="249" spans="1:24" ht="12.75" customHeight="1">
      <c r="A249" s="37" t="s">
        <v>310</v>
      </c>
      <c r="B249" s="74">
        <v>0</v>
      </c>
      <c r="C249" s="74">
        <v>15</v>
      </c>
      <c r="D249" s="74">
        <v>0</v>
      </c>
      <c r="E249" s="74">
        <v>0</v>
      </c>
      <c r="F249" s="74">
        <v>0</v>
      </c>
      <c r="G249" s="74">
        <v>0</v>
      </c>
      <c r="H249" s="74">
        <v>0</v>
      </c>
      <c r="I249" s="74">
        <v>0</v>
      </c>
      <c r="J249" s="36">
        <v>0</v>
      </c>
      <c r="K249" s="17"/>
      <c r="L249" s="18"/>
      <c r="M249" s="32"/>
      <c r="N249" s="32"/>
      <c r="O249" s="20"/>
      <c r="W249" s="10"/>
      <c r="X249" s="10"/>
    </row>
    <row r="250" spans="1:24" ht="12.75" customHeight="1">
      <c r="A250" s="41" t="s">
        <v>299</v>
      </c>
      <c r="B250" s="82">
        <v>0</v>
      </c>
      <c r="C250" s="82">
        <v>5</v>
      </c>
      <c r="D250" s="82">
        <v>0</v>
      </c>
      <c r="E250" s="82">
        <v>0</v>
      </c>
      <c r="F250" s="82">
        <v>0</v>
      </c>
      <c r="G250" s="82">
        <v>2</v>
      </c>
      <c r="H250" s="82">
        <v>0</v>
      </c>
      <c r="I250" s="82">
        <v>0</v>
      </c>
      <c r="J250" s="42">
        <v>3</v>
      </c>
      <c r="K250" s="43"/>
      <c r="L250" s="44"/>
      <c r="M250" s="45"/>
      <c r="N250" s="45"/>
      <c r="O250" s="46"/>
      <c r="W250" s="10"/>
      <c r="X250" s="10"/>
    </row>
    <row r="251" ht="12.75" customHeight="1">
      <c r="S251" s="48"/>
    </row>
    <row r="252" ht="12.75" customHeight="1">
      <c r="S252" s="48"/>
    </row>
    <row r="253" ht="12.75" customHeight="1">
      <c r="T253" s="10"/>
    </row>
    <row r="254" ht="12.75" customHeight="1">
      <c r="T254" s="10"/>
    </row>
    <row r="255" ht="12.75" customHeight="1">
      <c r="T255" s="10"/>
    </row>
    <row r="256" spans="1:20" ht="12.75" customHeight="1">
      <c r="A256" s="49" t="s">
        <v>324</v>
      </c>
      <c r="T256" s="10"/>
    </row>
    <row r="257" spans="1:26" s="1" customFormat="1" ht="12.75" customHeight="1">
      <c r="A257" s="2"/>
      <c r="B257" s="3" t="s">
        <v>153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2"/>
      <c r="S257"/>
      <c r="T257" s="2"/>
      <c r="U257" s="7"/>
      <c r="V257" s="2"/>
      <c r="W257" s="2"/>
      <c r="X257" s="2"/>
      <c r="Y257" s="2"/>
      <c r="Z257" s="2"/>
    </row>
    <row r="258" spans="1:26" s="1" customFormat="1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 t="s">
        <v>386</v>
      </c>
      <c r="R258" s="120"/>
      <c r="S258"/>
      <c r="T258" s="2"/>
      <c r="U258" s="7"/>
      <c r="V258" s="2"/>
      <c r="W258" s="2"/>
      <c r="X258" s="2"/>
      <c r="Y258" s="2"/>
      <c r="Z258" s="2"/>
    </row>
    <row r="259" spans="1:20" ht="12.75" customHeight="1">
      <c r="A259" s="11"/>
      <c r="B259" s="50"/>
      <c r="C259" s="51"/>
      <c r="D259" s="51"/>
      <c r="E259" s="51"/>
      <c r="F259" s="51"/>
      <c r="G259" s="51"/>
      <c r="H259" s="51"/>
      <c r="I259" s="143"/>
      <c r="J259" s="51"/>
      <c r="K259" s="50"/>
      <c r="L259" s="50"/>
      <c r="M259" s="51"/>
      <c r="N259" s="50"/>
      <c r="O259" s="50"/>
      <c r="P259" s="51"/>
      <c r="Q259" s="52"/>
      <c r="R259" s="53"/>
      <c r="T259" s="54"/>
    </row>
    <row r="260" spans="1:20" ht="12.75" customHeight="1">
      <c r="A260" s="16" t="s">
        <v>149</v>
      </c>
      <c r="B260" s="55" t="s">
        <v>0</v>
      </c>
      <c r="C260" s="56"/>
      <c r="D260" s="56"/>
      <c r="E260" s="56"/>
      <c r="F260" s="56"/>
      <c r="G260" s="56"/>
      <c r="H260" s="56"/>
      <c r="I260" s="144"/>
      <c r="J260" s="56"/>
      <c r="K260" s="56"/>
      <c r="L260" s="57"/>
      <c r="M260" s="56"/>
      <c r="N260" s="57"/>
      <c r="O260" s="57"/>
      <c r="P260" s="56"/>
      <c r="Q260" s="58"/>
      <c r="R260" s="59"/>
      <c r="T260" s="54"/>
    </row>
    <row r="261" spans="1:20" ht="12.75" customHeight="1">
      <c r="A261" s="21"/>
      <c r="B261" s="55"/>
      <c r="C261" s="56" t="s">
        <v>37</v>
      </c>
      <c r="D261" s="56" t="s">
        <v>2</v>
      </c>
      <c r="E261" s="56" t="s">
        <v>70</v>
      </c>
      <c r="F261" s="56" t="s">
        <v>5</v>
      </c>
      <c r="G261" s="56" t="s">
        <v>67</v>
      </c>
      <c r="H261" s="56" t="s">
        <v>9</v>
      </c>
      <c r="I261" s="144" t="s">
        <v>377</v>
      </c>
      <c r="J261" s="56" t="s">
        <v>12</v>
      </c>
      <c r="K261" s="56" t="s">
        <v>14</v>
      </c>
      <c r="L261" s="57" t="s">
        <v>15</v>
      </c>
      <c r="M261" s="56" t="s">
        <v>62</v>
      </c>
      <c r="N261" s="57" t="s">
        <v>98</v>
      </c>
      <c r="O261" s="60" t="s">
        <v>20</v>
      </c>
      <c r="P261" s="56" t="s">
        <v>74</v>
      </c>
      <c r="Q261" s="60" t="s">
        <v>25</v>
      </c>
      <c r="R261" s="61" t="s">
        <v>26</v>
      </c>
      <c r="T261" s="54"/>
    </row>
    <row r="262" spans="1:20" ht="12.75" customHeight="1">
      <c r="A262" s="23" t="s">
        <v>104</v>
      </c>
      <c r="B262" s="62" t="s">
        <v>8</v>
      </c>
      <c r="C262" s="63"/>
      <c r="D262" s="63" t="s">
        <v>38</v>
      </c>
      <c r="E262" s="63" t="s">
        <v>38</v>
      </c>
      <c r="F262" s="63" t="s">
        <v>38</v>
      </c>
      <c r="G262" s="63" t="s">
        <v>38</v>
      </c>
      <c r="H262" s="63" t="s">
        <v>38</v>
      </c>
      <c r="I262" s="145" t="s">
        <v>378</v>
      </c>
      <c r="J262" s="63" t="s">
        <v>38</v>
      </c>
      <c r="K262" s="63" t="s">
        <v>38</v>
      </c>
      <c r="L262" s="62" t="s">
        <v>38</v>
      </c>
      <c r="M262" s="63" t="s">
        <v>38</v>
      </c>
      <c r="N262" s="63" t="s">
        <v>38</v>
      </c>
      <c r="O262" s="62" t="s">
        <v>38</v>
      </c>
      <c r="P262" s="63" t="s">
        <v>38</v>
      </c>
      <c r="Q262" s="62" t="s">
        <v>38</v>
      </c>
      <c r="R262" s="61" t="s">
        <v>38</v>
      </c>
      <c r="T262" s="54"/>
    </row>
    <row r="263" spans="1:20" ht="12.75" customHeight="1">
      <c r="A263" s="23" t="s">
        <v>100</v>
      </c>
      <c r="B263" s="65"/>
      <c r="C263" s="66"/>
      <c r="D263" s="66"/>
      <c r="E263" s="66"/>
      <c r="F263" s="66"/>
      <c r="G263" s="66"/>
      <c r="H263" s="66"/>
      <c r="I263" s="146"/>
      <c r="J263" s="66"/>
      <c r="K263" s="65"/>
      <c r="L263" s="65"/>
      <c r="M263" s="66"/>
      <c r="N263" s="65"/>
      <c r="O263" s="65"/>
      <c r="P263" s="66"/>
      <c r="Q263" s="67"/>
      <c r="R263" s="68"/>
      <c r="T263" s="54"/>
    </row>
    <row r="264" spans="1:20" ht="12.75" customHeight="1">
      <c r="A264" s="28" t="s">
        <v>105</v>
      </c>
      <c r="B264" s="69">
        <v>26742</v>
      </c>
      <c r="C264" s="69">
        <v>33793</v>
      </c>
      <c r="D264" s="70">
        <v>4</v>
      </c>
      <c r="E264" s="70"/>
      <c r="F264" s="70">
        <v>157</v>
      </c>
      <c r="G264" s="70">
        <v>19</v>
      </c>
      <c r="H264" s="70">
        <v>22831</v>
      </c>
      <c r="I264" s="147"/>
      <c r="J264" s="70">
        <v>1742</v>
      </c>
      <c r="K264" s="70">
        <v>5</v>
      </c>
      <c r="L264" s="70">
        <v>18</v>
      </c>
      <c r="M264" s="70"/>
      <c r="N264" s="70"/>
      <c r="O264" s="70">
        <v>32</v>
      </c>
      <c r="P264" s="70"/>
      <c r="Q264" s="70">
        <v>396</v>
      </c>
      <c r="R264" s="71">
        <v>2</v>
      </c>
      <c r="T264" s="54"/>
    </row>
    <row r="265" spans="1:20" ht="12.75" customHeight="1">
      <c r="A265" s="28" t="s">
        <v>162</v>
      </c>
      <c r="B265" s="69">
        <v>25015</v>
      </c>
      <c r="C265" s="69">
        <v>28629</v>
      </c>
      <c r="D265" s="69">
        <v>60</v>
      </c>
      <c r="E265" s="69"/>
      <c r="F265" s="69">
        <v>185</v>
      </c>
      <c r="G265" s="69">
        <v>74</v>
      </c>
      <c r="H265" s="69">
        <v>18220</v>
      </c>
      <c r="I265" s="148"/>
      <c r="J265" s="69">
        <v>584</v>
      </c>
      <c r="K265" s="69">
        <v>8</v>
      </c>
      <c r="L265" s="69">
        <v>11</v>
      </c>
      <c r="M265" s="69"/>
      <c r="N265" s="69">
        <v>30</v>
      </c>
      <c r="O265" s="69">
        <v>492</v>
      </c>
      <c r="P265" s="69"/>
      <c r="Q265" s="69">
        <v>481</v>
      </c>
      <c r="R265" s="72">
        <v>2</v>
      </c>
      <c r="T265" s="54"/>
    </row>
    <row r="266" spans="1:20" ht="12.75" customHeight="1">
      <c r="A266" s="28" t="s">
        <v>346</v>
      </c>
      <c r="B266" s="69">
        <f>SUM(B267:B313)</f>
        <v>21551</v>
      </c>
      <c r="C266" s="69">
        <f aca="true" t="shared" si="2" ref="C266:R266">SUM(C267:C313)</f>
        <v>29720</v>
      </c>
      <c r="D266" s="69">
        <f t="shared" si="2"/>
        <v>83</v>
      </c>
      <c r="E266" s="69">
        <f t="shared" si="2"/>
        <v>157</v>
      </c>
      <c r="F266" s="69">
        <f t="shared" si="2"/>
        <v>354</v>
      </c>
      <c r="G266" s="69">
        <f t="shared" si="2"/>
        <v>32</v>
      </c>
      <c r="H266" s="69">
        <f t="shared" si="2"/>
        <v>20689</v>
      </c>
      <c r="I266" s="148">
        <f t="shared" si="2"/>
        <v>5</v>
      </c>
      <c r="J266" s="69">
        <f t="shared" si="2"/>
        <v>462</v>
      </c>
      <c r="K266" s="69">
        <f t="shared" si="2"/>
        <v>6</v>
      </c>
      <c r="L266" s="69">
        <f t="shared" si="2"/>
        <v>8</v>
      </c>
      <c r="M266" s="69">
        <f t="shared" si="2"/>
        <v>238</v>
      </c>
      <c r="N266" s="69">
        <f t="shared" si="2"/>
        <v>41</v>
      </c>
      <c r="O266" s="69">
        <f t="shared" si="2"/>
        <v>39</v>
      </c>
      <c r="P266" s="69">
        <f t="shared" si="2"/>
        <v>21</v>
      </c>
      <c r="Q266" s="69">
        <f t="shared" si="2"/>
        <v>601</v>
      </c>
      <c r="R266" s="73">
        <f t="shared" si="2"/>
        <v>2</v>
      </c>
      <c r="S266" s="106"/>
      <c r="T266" s="54"/>
    </row>
    <row r="267" spans="1:20" ht="12.75" customHeight="1">
      <c r="A267" s="35" t="s">
        <v>106</v>
      </c>
      <c r="B267" s="74">
        <v>7152</v>
      </c>
      <c r="C267" s="75">
        <f aca="true" t="shared" si="3" ref="C267:C313">SUM(D267:R267)+SUM(B330:F330)</f>
        <v>4405</v>
      </c>
      <c r="D267" s="74">
        <v>0</v>
      </c>
      <c r="E267" s="74">
        <v>0</v>
      </c>
      <c r="F267" s="74">
        <v>354</v>
      </c>
      <c r="G267" s="74">
        <v>17</v>
      </c>
      <c r="H267" s="74">
        <v>0</v>
      </c>
      <c r="I267" s="118">
        <v>0</v>
      </c>
      <c r="J267" s="74">
        <v>0</v>
      </c>
      <c r="K267" s="74">
        <v>0</v>
      </c>
      <c r="L267" s="74">
        <v>0</v>
      </c>
      <c r="M267" s="74">
        <v>0</v>
      </c>
      <c r="N267" s="74">
        <v>0</v>
      </c>
      <c r="O267" s="74">
        <v>3</v>
      </c>
      <c r="P267" s="74">
        <v>0</v>
      </c>
      <c r="Q267" s="74">
        <v>11</v>
      </c>
      <c r="R267" s="76">
        <v>0</v>
      </c>
      <c r="S267" s="106"/>
      <c r="T267" s="122"/>
    </row>
    <row r="268" spans="1:20" ht="12.75" customHeight="1">
      <c r="A268" s="37" t="s">
        <v>107</v>
      </c>
      <c r="B268" s="74">
        <v>10</v>
      </c>
      <c r="C268" s="74">
        <f t="shared" si="3"/>
        <v>102</v>
      </c>
      <c r="D268" s="74">
        <v>0</v>
      </c>
      <c r="E268" s="74">
        <v>0</v>
      </c>
      <c r="F268" s="74">
        <v>0</v>
      </c>
      <c r="G268" s="74">
        <v>0</v>
      </c>
      <c r="H268" s="74">
        <v>29</v>
      </c>
      <c r="I268" s="118">
        <v>0</v>
      </c>
      <c r="J268" s="74">
        <v>0</v>
      </c>
      <c r="K268" s="74">
        <v>0</v>
      </c>
      <c r="L268" s="74">
        <v>0</v>
      </c>
      <c r="M268" s="74">
        <v>0</v>
      </c>
      <c r="N268" s="74">
        <v>33</v>
      </c>
      <c r="O268" s="74">
        <v>0</v>
      </c>
      <c r="P268" s="74">
        <v>0</v>
      </c>
      <c r="Q268" s="74">
        <v>0</v>
      </c>
      <c r="R268" s="76">
        <v>0</v>
      </c>
      <c r="S268" s="106"/>
      <c r="T268" s="122"/>
    </row>
    <row r="269" spans="1:20" ht="12.75" customHeight="1">
      <c r="A269" s="37" t="s">
        <v>108</v>
      </c>
      <c r="B269" s="74">
        <v>26</v>
      </c>
      <c r="C269" s="74">
        <f t="shared" si="3"/>
        <v>31</v>
      </c>
      <c r="D269" s="74">
        <v>0</v>
      </c>
      <c r="E269" s="74">
        <v>0</v>
      </c>
      <c r="F269" s="74">
        <v>0</v>
      </c>
      <c r="G269" s="74">
        <v>0</v>
      </c>
      <c r="H269" s="74">
        <v>31</v>
      </c>
      <c r="I269" s="118">
        <v>0</v>
      </c>
      <c r="J269" s="74">
        <v>0</v>
      </c>
      <c r="K269" s="74">
        <v>0</v>
      </c>
      <c r="L269" s="74">
        <v>0</v>
      </c>
      <c r="M269" s="74">
        <v>0</v>
      </c>
      <c r="N269" s="74">
        <v>0</v>
      </c>
      <c r="O269" s="74">
        <v>0</v>
      </c>
      <c r="P269" s="74">
        <v>0</v>
      </c>
      <c r="Q269" s="74">
        <v>0</v>
      </c>
      <c r="R269" s="76">
        <v>0</v>
      </c>
      <c r="S269" s="106"/>
      <c r="T269" s="122"/>
    </row>
    <row r="270" spans="1:20" ht="12.75" customHeight="1">
      <c r="A270" s="37" t="s">
        <v>109</v>
      </c>
      <c r="B270" s="74" t="s">
        <v>374</v>
      </c>
      <c r="C270" s="74">
        <f t="shared" si="3"/>
        <v>195</v>
      </c>
      <c r="D270" s="74">
        <v>0</v>
      </c>
      <c r="E270" s="74">
        <v>0</v>
      </c>
      <c r="F270" s="74">
        <v>0</v>
      </c>
      <c r="G270" s="74">
        <v>0</v>
      </c>
      <c r="H270" s="74">
        <v>97</v>
      </c>
      <c r="I270" s="118">
        <v>0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0</v>
      </c>
      <c r="R270" s="76">
        <v>0</v>
      </c>
      <c r="S270" s="106"/>
      <c r="T270" s="122"/>
    </row>
    <row r="271" spans="1:20" ht="12.75" customHeight="1">
      <c r="A271" s="81" t="s">
        <v>110</v>
      </c>
      <c r="B271" s="77">
        <v>4</v>
      </c>
      <c r="C271" s="77">
        <f t="shared" si="3"/>
        <v>202</v>
      </c>
      <c r="D271" s="77">
        <v>0</v>
      </c>
      <c r="E271" s="77">
        <v>0</v>
      </c>
      <c r="F271" s="77">
        <v>0</v>
      </c>
      <c r="G271" s="77">
        <v>0</v>
      </c>
      <c r="H271" s="77">
        <v>202</v>
      </c>
      <c r="I271" s="136"/>
      <c r="J271" s="77">
        <v>0</v>
      </c>
      <c r="K271" s="77">
        <v>0</v>
      </c>
      <c r="L271" s="77">
        <v>0</v>
      </c>
      <c r="M271" s="77">
        <v>0</v>
      </c>
      <c r="N271" s="77">
        <v>0</v>
      </c>
      <c r="O271" s="77">
        <v>0</v>
      </c>
      <c r="P271" s="77">
        <v>0</v>
      </c>
      <c r="Q271" s="77">
        <v>0</v>
      </c>
      <c r="R271" s="78">
        <v>0</v>
      </c>
      <c r="S271" s="106"/>
      <c r="T271" s="122"/>
    </row>
    <row r="272" spans="1:20" ht="12.75" customHeight="1">
      <c r="A272" s="35" t="s">
        <v>111</v>
      </c>
      <c r="B272" s="74">
        <v>886</v>
      </c>
      <c r="C272" s="75">
        <f t="shared" si="3"/>
        <v>438</v>
      </c>
      <c r="D272" s="74">
        <v>0</v>
      </c>
      <c r="E272" s="74">
        <v>0</v>
      </c>
      <c r="F272" s="74">
        <v>0</v>
      </c>
      <c r="G272" s="74">
        <v>0</v>
      </c>
      <c r="H272" s="74">
        <v>49</v>
      </c>
      <c r="I272" s="74">
        <v>0</v>
      </c>
      <c r="J272" s="74">
        <v>0</v>
      </c>
      <c r="K272" s="74">
        <v>2</v>
      </c>
      <c r="L272" s="74">
        <v>0</v>
      </c>
      <c r="M272" s="74">
        <v>0</v>
      </c>
      <c r="N272" s="74">
        <v>0</v>
      </c>
      <c r="O272" s="74">
        <v>9</v>
      </c>
      <c r="P272" s="74">
        <v>0</v>
      </c>
      <c r="Q272" s="74">
        <v>0</v>
      </c>
      <c r="R272" s="76">
        <v>0</v>
      </c>
      <c r="S272" s="106"/>
      <c r="T272" s="122"/>
    </row>
    <row r="273" spans="1:20" ht="12.75" customHeight="1">
      <c r="A273" s="37" t="s">
        <v>112</v>
      </c>
      <c r="B273" s="74">
        <v>4</v>
      </c>
      <c r="C273" s="74">
        <f t="shared" si="3"/>
        <v>6</v>
      </c>
      <c r="D273" s="74">
        <v>0</v>
      </c>
      <c r="E273" s="74">
        <v>0</v>
      </c>
      <c r="F273" s="74">
        <v>0</v>
      </c>
      <c r="G273" s="74">
        <v>0</v>
      </c>
      <c r="H273" s="74">
        <v>6</v>
      </c>
      <c r="I273" s="74">
        <v>0</v>
      </c>
      <c r="J273" s="74">
        <v>0</v>
      </c>
      <c r="K273" s="74">
        <v>0</v>
      </c>
      <c r="L273" s="74">
        <v>0</v>
      </c>
      <c r="M273" s="74">
        <v>0</v>
      </c>
      <c r="N273" s="74">
        <v>0</v>
      </c>
      <c r="O273" s="74">
        <v>0</v>
      </c>
      <c r="P273" s="74">
        <v>0</v>
      </c>
      <c r="Q273" s="74">
        <v>0</v>
      </c>
      <c r="R273" s="76">
        <v>0</v>
      </c>
      <c r="S273" s="106"/>
      <c r="T273" s="122"/>
    </row>
    <row r="274" spans="1:20" ht="12.75" customHeight="1">
      <c r="A274" s="37" t="s">
        <v>113</v>
      </c>
      <c r="B274" s="118">
        <v>10</v>
      </c>
      <c r="C274" s="74">
        <f t="shared" si="3"/>
        <v>49</v>
      </c>
      <c r="D274" s="74">
        <v>0</v>
      </c>
      <c r="E274" s="74">
        <v>0</v>
      </c>
      <c r="F274" s="74">
        <v>0</v>
      </c>
      <c r="G274" s="74">
        <v>0</v>
      </c>
      <c r="H274" s="74">
        <v>46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4">
        <v>0</v>
      </c>
      <c r="O274" s="74">
        <v>0</v>
      </c>
      <c r="P274" s="74">
        <v>0</v>
      </c>
      <c r="Q274" s="74">
        <v>3</v>
      </c>
      <c r="R274" s="76">
        <v>0</v>
      </c>
      <c r="S274" s="106"/>
      <c r="T274" s="122"/>
    </row>
    <row r="275" spans="1:20" ht="12.75" customHeight="1">
      <c r="A275" s="37" t="s">
        <v>114</v>
      </c>
      <c r="B275" s="74">
        <v>38</v>
      </c>
      <c r="C275" s="74">
        <f t="shared" si="3"/>
        <v>31</v>
      </c>
      <c r="D275" s="74">
        <v>0</v>
      </c>
      <c r="E275" s="74">
        <v>0</v>
      </c>
      <c r="F275" s="74">
        <v>0</v>
      </c>
      <c r="G275" s="74">
        <v>0</v>
      </c>
      <c r="H275" s="74">
        <v>5</v>
      </c>
      <c r="I275" s="74">
        <v>0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5</v>
      </c>
      <c r="R275" s="76">
        <v>0</v>
      </c>
      <c r="S275" s="106"/>
      <c r="T275" s="122"/>
    </row>
    <row r="276" spans="1:20" ht="12.75" customHeight="1">
      <c r="A276" s="39" t="s">
        <v>115</v>
      </c>
      <c r="B276" s="77">
        <v>0</v>
      </c>
      <c r="C276" s="77">
        <f t="shared" si="3"/>
        <v>0</v>
      </c>
      <c r="D276" s="77">
        <v>0</v>
      </c>
      <c r="E276" s="77">
        <v>0</v>
      </c>
      <c r="F276" s="77">
        <v>0</v>
      </c>
      <c r="G276" s="77">
        <v>0</v>
      </c>
      <c r="H276" s="77">
        <v>0</v>
      </c>
      <c r="I276" s="77">
        <v>0</v>
      </c>
      <c r="J276" s="77">
        <v>0</v>
      </c>
      <c r="K276" s="77">
        <v>0</v>
      </c>
      <c r="L276" s="77">
        <v>0</v>
      </c>
      <c r="M276" s="77">
        <v>0</v>
      </c>
      <c r="N276" s="77">
        <v>0</v>
      </c>
      <c r="O276" s="77">
        <v>0</v>
      </c>
      <c r="P276" s="77">
        <v>0</v>
      </c>
      <c r="Q276" s="77">
        <v>0</v>
      </c>
      <c r="R276" s="78">
        <v>0</v>
      </c>
      <c r="S276" s="106"/>
      <c r="T276" s="122"/>
    </row>
    <row r="277" spans="1:20" ht="12.75" customHeight="1">
      <c r="A277" s="35" t="s">
        <v>101</v>
      </c>
      <c r="B277" s="74">
        <v>50</v>
      </c>
      <c r="C277" s="75">
        <f t="shared" si="3"/>
        <v>54</v>
      </c>
      <c r="D277" s="74">
        <v>0</v>
      </c>
      <c r="E277" s="74">
        <v>0</v>
      </c>
      <c r="F277" s="74">
        <v>0</v>
      </c>
      <c r="G277" s="74">
        <v>0</v>
      </c>
      <c r="H277" s="74">
        <v>25</v>
      </c>
      <c r="I277" s="74">
        <v>0</v>
      </c>
      <c r="J277" s="74">
        <v>0</v>
      </c>
      <c r="K277" s="74">
        <v>0</v>
      </c>
      <c r="L277" s="74">
        <v>0</v>
      </c>
      <c r="M277" s="74">
        <v>0</v>
      </c>
      <c r="N277" s="74">
        <v>0</v>
      </c>
      <c r="O277" s="74">
        <v>0</v>
      </c>
      <c r="P277" s="74">
        <v>0</v>
      </c>
      <c r="Q277" s="74">
        <v>25</v>
      </c>
      <c r="R277" s="76">
        <v>0</v>
      </c>
      <c r="S277" s="106"/>
      <c r="T277" s="122"/>
    </row>
    <row r="278" spans="1:20" ht="12.75" customHeight="1">
      <c r="A278" s="79" t="s">
        <v>116</v>
      </c>
      <c r="B278" s="74">
        <v>177</v>
      </c>
      <c r="C278" s="74">
        <f t="shared" si="3"/>
        <v>248</v>
      </c>
      <c r="D278" s="74">
        <v>0</v>
      </c>
      <c r="E278" s="74">
        <v>0</v>
      </c>
      <c r="F278" s="74">
        <v>0</v>
      </c>
      <c r="G278" s="74">
        <v>0</v>
      </c>
      <c r="H278" s="74">
        <v>76</v>
      </c>
      <c r="I278" s="74">
        <v>0</v>
      </c>
      <c r="J278" s="74">
        <v>0</v>
      </c>
      <c r="K278" s="74">
        <v>2</v>
      </c>
      <c r="L278" s="74">
        <v>0</v>
      </c>
      <c r="M278" s="74">
        <v>0</v>
      </c>
      <c r="N278" s="74">
        <v>8</v>
      </c>
      <c r="O278" s="74">
        <v>2</v>
      </c>
      <c r="P278" s="74">
        <v>0</v>
      </c>
      <c r="Q278" s="74">
        <v>20</v>
      </c>
      <c r="R278" s="76">
        <v>0</v>
      </c>
      <c r="S278" s="106"/>
      <c r="T278" s="122"/>
    </row>
    <row r="279" spans="1:20" ht="12.75" customHeight="1">
      <c r="A279" s="79" t="s">
        <v>117</v>
      </c>
      <c r="B279" s="74">
        <v>3</v>
      </c>
      <c r="C279" s="74">
        <f t="shared" si="3"/>
        <v>1780</v>
      </c>
      <c r="D279" s="74">
        <v>0</v>
      </c>
      <c r="E279" s="74">
        <v>0</v>
      </c>
      <c r="F279" s="74">
        <v>0</v>
      </c>
      <c r="G279" s="74">
        <v>0</v>
      </c>
      <c r="H279" s="74">
        <v>1521</v>
      </c>
      <c r="I279" s="74">
        <v>0</v>
      </c>
      <c r="J279" s="74">
        <v>0</v>
      </c>
      <c r="K279" s="74">
        <v>0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74">
        <v>259</v>
      </c>
      <c r="R279" s="76">
        <v>0</v>
      </c>
      <c r="S279" s="106"/>
      <c r="T279" s="122"/>
    </row>
    <row r="280" spans="1:20" ht="12.75" customHeight="1">
      <c r="A280" s="37" t="s">
        <v>118</v>
      </c>
      <c r="B280" s="74">
        <v>2121</v>
      </c>
      <c r="C280" s="74">
        <f t="shared" si="3"/>
        <v>1337</v>
      </c>
      <c r="D280" s="74">
        <v>18</v>
      </c>
      <c r="E280" s="74">
        <v>0</v>
      </c>
      <c r="F280" s="74">
        <v>0</v>
      </c>
      <c r="G280" s="74">
        <v>0</v>
      </c>
      <c r="H280" s="74">
        <v>876</v>
      </c>
      <c r="I280" s="74">
        <v>0</v>
      </c>
      <c r="J280" s="74">
        <v>242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1</v>
      </c>
      <c r="Q280" s="74">
        <v>108</v>
      </c>
      <c r="R280" s="76">
        <v>0</v>
      </c>
      <c r="S280" s="106"/>
      <c r="T280" s="122"/>
    </row>
    <row r="281" spans="1:20" ht="12.75" customHeight="1">
      <c r="A281" s="39" t="s">
        <v>119</v>
      </c>
      <c r="B281" s="77">
        <v>31</v>
      </c>
      <c r="C281" s="77">
        <f t="shared" si="3"/>
        <v>422</v>
      </c>
      <c r="D281" s="77">
        <v>0</v>
      </c>
      <c r="E281" s="77">
        <v>0</v>
      </c>
      <c r="F281" s="77">
        <v>0</v>
      </c>
      <c r="G281" s="77">
        <v>0</v>
      </c>
      <c r="H281" s="77">
        <v>412</v>
      </c>
      <c r="I281" s="77">
        <v>0</v>
      </c>
      <c r="J281" s="77">
        <v>0</v>
      </c>
      <c r="K281" s="77">
        <v>0</v>
      </c>
      <c r="L281" s="77">
        <v>0</v>
      </c>
      <c r="M281" s="77">
        <v>0</v>
      </c>
      <c r="N281" s="77">
        <v>0</v>
      </c>
      <c r="O281" s="77">
        <v>0</v>
      </c>
      <c r="P281" s="77">
        <v>10</v>
      </c>
      <c r="Q281" s="77">
        <v>0</v>
      </c>
      <c r="R281" s="78">
        <v>0</v>
      </c>
      <c r="S281" s="106"/>
      <c r="T281" s="122"/>
    </row>
    <row r="282" spans="1:20" ht="12.75" customHeight="1">
      <c r="A282" s="80" t="s">
        <v>120</v>
      </c>
      <c r="B282" s="118">
        <v>38</v>
      </c>
      <c r="C282" s="75">
        <f>SUM(D282:R282)+SUM(B345:F345)</f>
        <v>82</v>
      </c>
      <c r="D282" s="74">
        <v>50</v>
      </c>
      <c r="E282" s="74">
        <v>0</v>
      </c>
      <c r="F282" s="74">
        <v>0</v>
      </c>
      <c r="G282" s="74">
        <v>0</v>
      </c>
      <c r="H282" s="74">
        <v>0</v>
      </c>
      <c r="I282" s="74">
        <v>0</v>
      </c>
      <c r="J282" s="74">
        <v>0</v>
      </c>
      <c r="K282" s="74">
        <v>0</v>
      </c>
      <c r="L282" s="74">
        <v>0</v>
      </c>
      <c r="M282" s="74">
        <v>0</v>
      </c>
      <c r="N282" s="74">
        <v>0</v>
      </c>
      <c r="O282" s="74">
        <v>0</v>
      </c>
      <c r="P282" s="74">
        <v>0</v>
      </c>
      <c r="Q282" s="74">
        <v>0</v>
      </c>
      <c r="R282" s="76">
        <v>0</v>
      </c>
      <c r="S282" s="106"/>
      <c r="T282" s="122"/>
    </row>
    <row r="283" spans="1:20" ht="12.75" customHeight="1">
      <c r="A283" s="37" t="s">
        <v>121</v>
      </c>
      <c r="B283" s="74">
        <v>223</v>
      </c>
      <c r="C283" s="74">
        <f t="shared" si="3"/>
        <v>4586</v>
      </c>
      <c r="D283" s="74">
        <v>0</v>
      </c>
      <c r="E283" s="74">
        <v>0</v>
      </c>
      <c r="F283" s="74">
        <v>0</v>
      </c>
      <c r="G283" s="74">
        <v>0</v>
      </c>
      <c r="H283" s="74">
        <v>4586</v>
      </c>
      <c r="I283" s="74">
        <v>0</v>
      </c>
      <c r="J283" s="74">
        <v>0</v>
      </c>
      <c r="K283" s="74">
        <v>0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74">
        <v>0</v>
      </c>
      <c r="R283" s="76">
        <v>0</v>
      </c>
      <c r="S283" s="106"/>
      <c r="T283" s="122"/>
    </row>
    <row r="284" spans="1:20" ht="12.75" customHeight="1">
      <c r="A284" s="37" t="s">
        <v>122</v>
      </c>
      <c r="B284" s="74">
        <v>4977</v>
      </c>
      <c r="C284" s="74">
        <f t="shared" si="3"/>
        <v>4944</v>
      </c>
      <c r="D284" s="74">
        <v>0</v>
      </c>
      <c r="E284" s="74">
        <v>0</v>
      </c>
      <c r="F284" s="74">
        <v>0</v>
      </c>
      <c r="G284" s="74">
        <v>0</v>
      </c>
      <c r="H284" s="74">
        <v>4944</v>
      </c>
      <c r="I284" s="74">
        <v>0</v>
      </c>
      <c r="J284" s="74">
        <v>0</v>
      </c>
      <c r="K284" s="74">
        <v>0</v>
      </c>
      <c r="L284" s="74">
        <v>0</v>
      </c>
      <c r="M284" s="74">
        <v>0</v>
      </c>
      <c r="N284" s="74">
        <v>0</v>
      </c>
      <c r="O284" s="74">
        <v>0</v>
      </c>
      <c r="P284" s="74">
        <v>0</v>
      </c>
      <c r="Q284" s="74">
        <v>0</v>
      </c>
      <c r="R284" s="76">
        <v>0</v>
      </c>
      <c r="S284" s="106"/>
      <c r="T284" s="122"/>
    </row>
    <row r="285" spans="1:20" ht="12.75" customHeight="1">
      <c r="A285" s="79" t="s">
        <v>123</v>
      </c>
      <c r="B285" s="74">
        <v>1</v>
      </c>
      <c r="C285" s="74">
        <f t="shared" si="3"/>
        <v>26</v>
      </c>
      <c r="D285" s="74">
        <v>0</v>
      </c>
      <c r="E285" s="74">
        <v>0</v>
      </c>
      <c r="F285" s="74">
        <v>0</v>
      </c>
      <c r="G285" s="74">
        <v>0</v>
      </c>
      <c r="H285" s="74">
        <v>26</v>
      </c>
      <c r="I285" s="74">
        <v>0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74">
        <v>0</v>
      </c>
      <c r="P285" s="74">
        <v>0</v>
      </c>
      <c r="Q285" s="74">
        <v>0</v>
      </c>
      <c r="R285" s="76">
        <v>0</v>
      </c>
      <c r="S285" s="106"/>
      <c r="T285" s="122"/>
    </row>
    <row r="286" spans="1:20" ht="12.75" customHeight="1">
      <c r="A286" s="81" t="s">
        <v>124</v>
      </c>
      <c r="B286" s="77">
        <v>11</v>
      </c>
      <c r="C286" s="77">
        <f t="shared" si="3"/>
        <v>921</v>
      </c>
      <c r="D286" s="77">
        <v>15</v>
      </c>
      <c r="E286" s="77">
        <v>0</v>
      </c>
      <c r="F286" s="77">
        <v>0</v>
      </c>
      <c r="G286" s="77">
        <v>0</v>
      </c>
      <c r="H286" s="77">
        <v>793</v>
      </c>
      <c r="I286" s="77">
        <v>0</v>
      </c>
      <c r="J286" s="77">
        <v>0</v>
      </c>
      <c r="K286" s="77">
        <v>0</v>
      </c>
      <c r="L286" s="77">
        <v>0</v>
      </c>
      <c r="M286" s="77">
        <v>0</v>
      </c>
      <c r="N286" s="77">
        <v>0</v>
      </c>
      <c r="O286" s="77">
        <v>0</v>
      </c>
      <c r="P286" s="77">
        <v>0</v>
      </c>
      <c r="Q286" s="77">
        <v>0</v>
      </c>
      <c r="R286" s="78">
        <v>0</v>
      </c>
      <c r="S286" s="106"/>
      <c r="T286" s="122"/>
    </row>
    <row r="287" spans="1:20" ht="12.75" customHeight="1">
      <c r="A287" s="35" t="s">
        <v>125</v>
      </c>
      <c r="B287" s="74">
        <v>48</v>
      </c>
      <c r="C287" s="75">
        <f t="shared" si="3"/>
        <v>417</v>
      </c>
      <c r="D287" s="74">
        <v>0</v>
      </c>
      <c r="E287" s="74">
        <v>0</v>
      </c>
      <c r="F287" s="74">
        <v>0</v>
      </c>
      <c r="G287" s="74">
        <v>0</v>
      </c>
      <c r="H287" s="74">
        <v>417</v>
      </c>
      <c r="I287" s="74">
        <v>0</v>
      </c>
      <c r="J287" s="74">
        <v>0</v>
      </c>
      <c r="K287" s="74">
        <v>0</v>
      </c>
      <c r="L287" s="74">
        <v>0</v>
      </c>
      <c r="M287" s="74">
        <v>0</v>
      </c>
      <c r="N287" s="74">
        <v>0</v>
      </c>
      <c r="O287" s="74">
        <v>0</v>
      </c>
      <c r="P287" s="74">
        <v>0</v>
      </c>
      <c r="Q287" s="74">
        <v>0</v>
      </c>
      <c r="R287" s="76">
        <v>0</v>
      </c>
      <c r="S287" s="106"/>
      <c r="T287" s="122"/>
    </row>
    <row r="288" spans="1:20" ht="12.75" customHeight="1">
      <c r="A288" s="79" t="s">
        <v>126</v>
      </c>
      <c r="B288" s="74">
        <v>288</v>
      </c>
      <c r="C288" s="74">
        <f t="shared" si="3"/>
        <v>1354</v>
      </c>
      <c r="D288" s="74">
        <v>0</v>
      </c>
      <c r="E288" s="74">
        <v>0</v>
      </c>
      <c r="F288" s="74">
        <v>0</v>
      </c>
      <c r="G288" s="74">
        <v>0</v>
      </c>
      <c r="H288" s="74">
        <v>1275</v>
      </c>
      <c r="I288" s="74">
        <v>5</v>
      </c>
      <c r="J288" s="74">
        <v>70</v>
      </c>
      <c r="K288" s="74">
        <v>0</v>
      </c>
      <c r="L288" s="74">
        <v>4</v>
      </c>
      <c r="M288" s="74">
        <v>0</v>
      </c>
      <c r="N288" s="74">
        <v>0</v>
      </c>
      <c r="O288" s="74">
        <v>0</v>
      </c>
      <c r="P288" s="74">
        <v>0</v>
      </c>
      <c r="Q288" s="74">
        <v>0</v>
      </c>
      <c r="R288" s="76">
        <v>0</v>
      </c>
      <c r="S288" s="106"/>
      <c r="T288" s="122"/>
    </row>
    <row r="289" spans="1:20" ht="12.75" customHeight="1">
      <c r="A289" s="79" t="s">
        <v>127</v>
      </c>
      <c r="B289" s="74">
        <v>4</v>
      </c>
      <c r="C289" s="74">
        <f t="shared" si="3"/>
        <v>837</v>
      </c>
      <c r="D289" s="74">
        <v>0</v>
      </c>
      <c r="E289" s="74">
        <v>0</v>
      </c>
      <c r="F289" s="74">
        <v>0</v>
      </c>
      <c r="G289" s="74">
        <v>0</v>
      </c>
      <c r="H289" s="74">
        <v>798</v>
      </c>
      <c r="I289" s="74">
        <v>0</v>
      </c>
      <c r="J289" s="74">
        <v>0</v>
      </c>
      <c r="K289" s="74">
        <v>0</v>
      </c>
      <c r="L289" s="74">
        <v>0</v>
      </c>
      <c r="M289" s="74">
        <v>0</v>
      </c>
      <c r="N289" s="74">
        <v>0</v>
      </c>
      <c r="O289" s="74">
        <v>19</v>
      </c>
      <c r="P289" s="74">
        <v>8</v>
      </c>
      <c r="Q289" s="74">
        <v>11</v>
      </c>
      <c r="R289" s="76">
        <v>0</v>
      </c>
      <c r="S289" s="106"/>
      <c r="T289" s="122"/>
    </row>
    <row r="290" spans="1:20" ht="12.75" customHeight="1">
      <c r="A290" s="37" t="s">
        <v>128</v>
      </c>
      <c r="B290" s="74">
        <v>682</v>
      </c>
      <c r="C290" s="74">
        <f t="shared" si="3"/>
        <v>479</v>
      </c>
      <c r="D290" s="74">
        <v>0</v>
      </c>
      <c r="E290" s="74">
        <v>0</v>
      </c>
      <c r="F290" s="74">
        <v>0</v>
      </c>
      <c r="G290" s="74">
        <v>0</v>
      </c>
      <c r="H290" s="74">
        <v>462</v>
      </c>
      <c r="I290" s="74">
        <v>0</v>
      </c>
      <c r="J290" s="74">
        <v>0</v>
      </c>
      <c r="K290" s="74">
        <v>0</v>
      </c>
      <c r="L290" s="74">
        <v>4</v>
      </c>
      <c r="M290" s="74">
        <v>0</v>
      </c>
      <c r="N290" s="74">
        <v>0</v>
      </c>
      <c r="O290" s="74">
        <v>0</v>
      </c>
      <c r="P290" s="74">
        <v>2</v>
      </c>
      <c r="Q290" s="74">
        <v>8</v>
      </c>
      <c r="R290" s="76">
        <v>0</v>
      </c>
      <c r="S290" s="106"/>
      <c r="T290" s="122"/>
    </row>
    <row r="291" spans="1:20" ht="12.75" customHeight="1">
      <c r="A291" s="81" t="s">
        <v>83</v>
      </c>
      <c r="B291" s="77">
        <v>251</v>
      </c>
      <c r="C291" s="77">
        <f t="shared" si="3"/>
        <v>773</v>
      </c>
      <c r="D291" s="77">
        <v>0</v>
      </c>
      <c r="E291" s="77">
        <v>0</v>
      </c>
      <c r="F291" s="77">
        <v>0</v>
      </c>
      <c r="G291" s="77">
        <v>0</v>
      </c>
      <c r="H291" s="77">
        <v>773</v>
      </c>
      <c r="I291" s="77">
        <v>0</v>
      </c>
      <c r="J291" s="77">
        <v>0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0</v>
      </c>
      <c r="Q291" s="77">
        <v>0</v>
      </c>
      <c r="R291" s="78">
        <v>0</v>
      </c>
      <c r="S291" s="106"/>
      <c r="T291" s="122"/>
    </row>
    <row r="292" spans="1:20" ht="12.75" customHeight="1">
      <c r="A292" s="35" t="s">
        <v>129</v>
      </c>
      <c r="B292" s="74">
        <v>147</v>
      </c>
      <c r="C292" s="75">
        <f t="shared" si="3"/>
        <v>195</v>
      </c>
      <c r="D292" s="74">
        <v>0</v>
      </c>
      <c r="E292" s="74">
        <v>0</v>
      </c>
      <c r="F292" s="74">
        <v>0</v>
      </c>
      <c r="G292" s="74">
        <v>0</v>
      </c>
      <c r="H292" s="74">
        <v>155</v>
      </c>
      <c r="I292" s="74">
        <v>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0</v>
      </c>
      <c r="P292" s="74">
        <v>0</v>
      </c>
      <c r="Q292" s="74">
        <v>0</v>
      </c>
      <c r="R292" s="76">
        <v>0</v>
      </c>
      <c r="S292" s="106"/>
      <c r="T292" s="122"/>
    </row>
    <row r="293" spans="1:20" ht="12.75" customHeight="1">
      <c r="A293" s="79" t="s">
        <v>130</v>
      </c>
      <c r="B293" s="74">
        <v>81</v>
      </c>
      <c r="C293" s="74">
        <f t="shared" si="3"/>
        <v>354</v>
      </c>
      <c r="D293" s="74">
        <v>0</v>
      </c>
      <c r="E293" s="74">
        <v>0</v>
      </c>
      <c r="F293" s="74">
        <v>0</v>
      </c>
      <c r="G293" s="74">
        <v>0</v>
      </c>
      <c r="H293" s="74">
        <v>216</v>
      </c>
      <c r="I293" s="74">
        <v>0</v>
      </c>
      <c r="J293" s="74">
        <v>0</v>
      </c>
      <c r="K293" s="74">
        <v>0</v>
      </c>
      <c r="L293" s="74">
        <v>0</v>
      </c>
      <c r="M293" s="74">
        <v>0</v>
      </c>
      <c r="N293" s="74">
        <v>0</v>
      </c>
      <c r="O293" s="74">
        <v>0</v>
      </c>
      <c r="P293" s="74">
        <v>0</v>
      </c>
      <c r="Q293" s="74">
        <v>134</v>
      </c>
      <c r="R293" s="76">
        <v>0</v>
      </c>
      <c r="S293" s="106"/>
      <c r="T293" s="122"/>
    </row>
    <row r="294" spans="1:20" ht="12.75" customHeight="1">
      <c r="A294" s="79" t="s">
        <v>131</v>
      </c>
      <c r="B294" s="74">
        <v>1149</v>
      </c>
      <c r="C294" s="74">
        <f t="shared" si="3"/>
        <v>1867</v>
      </c>
      <c r="D294" s="74">
        <v>0</v>
      </c>
      <c r="E294" s="74">
        <v>0</v>
      </c>
      <c r="F294" s="74">
        <v>0</v>
      </c>
      <c r="G294" s="74">
        <v>0</v>
      </c>
      <c r="H294" s="74">
        <v>1865</v>
      </c>
      <c r="I294" s="74">
        <v>0</v>
      </c>
      <c r="J294" s="74">
        <v>0</v>
      </c>
      <c r="K294" s="74">
        <v>0</v>
      </c>
      <c r="L294" s="74">
        <v>0</v>
      </c>
      <c r="M294" s="74">
        <v>0</v>
      </c>
      <c r="N294" s="74">
        <v>0</v>
      </c>
      <c r="O294" s="74">
        <v>0</v>
      </c>
      <c r="P294" s="74">
        <v>0</v>
      </c>
      <c r="Q294" s="74">
        <v>2</v>
      </c>
      <c r="R294" s="76">
        <v>0</v>
      </c>
      <c r="S294" s="106"/>
      <c r="T294" s="122"/>
    </row>
    <row r="295" spans="1:20" ht="12.75" customHeight="1">
      <c r="A295" s="79" t="s">
        <v>132</v>
      </c>
      <c r="B295" s="118">
        <v>2</v>
      </c>
      <c r="C295" s="74">
        <f t="shared" si="3"/>
        <v>49</v>
      </c>
      <c r="D295" s="74">
        <v>0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74">
        <v>0</v>
      </c>
      <c r="K295" s="74">
        <v>0</v>
      </c>
      <c r="L295" s="74">
        <v>0</v>
      </c>
      <c r="M295" s="74">
        <v>0</v>
      </c>
      <c r="N295" s="74">
        <v>0</v>
      </c>
      <c r="O295" s="74">
        <v>0</v>
      </c>
      <c r="P295" s="74">
        <v>0</v>
      </c>
      <c r="Q295" s="74">
        <v>0</v>
      </c>
      <c r="R295" s="76">
        <v>0</v>
      </c>
      <c r="S295" s="106"/>
      <c r="T295" s="122"/>
    </row>
    <row r="296" spans="1:20" ht="12.75" customHeight="1">
      <c r="A296" s="39" t="s">
        <v>133</v>
      </c>
      <c r="B296" s="77">
        <v>196</v>
      </c>
      <c r="C296" s="77">
        <f t="shared" si="3"/>
        <v>223</v>
      </c>
      <c r="D296" s="77">
        <v>0</v>
      </c>
      <c r="E296" s="77">
        <v>0</v>
      </c>
      <c r="F296" s="77">
        <v>0</v>
      </c>
      <c r="G296" s="77">
        <v>0</v>
      </c>
      <c r="H296" s="77">
        <v>0</v>
      </c>
      <c r="I296" s="77">
        <v>0</v>
      </c>
      <c r="J296" s="77">
        <v>150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  <c r="R296" s="78">
        <v>0</v>
      </c>
      <c r="S296" s="106"/>
      <c r="T296" s="122"/>
    </row>
    <row r="297" spans="1:20" ht="12.75" customHeight="1">
      <c r="A297" s="80" t="s">
        <v>84</v>
      </c>
      <c r="B297" s="74">
        <v>0</v>
      </c>
      <c r="C297" s="75">
        <f t="shared" si="3"/>
        <v>0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0</v>
      </c>
      <c r="P297" s="74">
        <v>0</v>
      </c>
      <c r="Q297" s="74">
        <v>0</v>
      </c>
      <c r="R297" s="76">
        <v>0</v>
      </c>
      <c r="S297" s="106"/>
      <c r="T297" s="122"/>
    </row>
    <row r="298" spans="1:20" ht="12.75" customHeight="1">
      <c r="A298" s="79" t="s">
        <v>134</v>
      </c>
      <c r="B298" s="74">
        <v>512</v>
      </c>
      <c r="C298" s="74">
        <f t="shared" si="3"/>
        <v>102</v>
      </c>
      <c r="D298" s="74">
        <v>0</v>
      </c>
      <c r="E298" s="74">
        <v>0</v>
      </c>
      <c r="F298" s="74">
        <v>0</v>
      </c>
      <c r="G298" s="74">
        <v>0</v>
      </c>
      <c r="H298" s="74">
        <v>102</v>
      </c>
      <c r="I298" s="74">
        <v>0</v>
      </c>
      <c r="J298" s="74">
        <v>0</v>
      </c>
      <c r="K298" s="74">
        <v>0</v>
      </c>
      <c r="L298" s="74">
        <v>0</v>
      </c>
      <c r="M298" s="74">
        <v>0</v>
      </c>
      <c r="N298" s="74">
        <v>0</v>
      </c>
      <c r="O298" s="74">
        <v>0</v>
      </c>
      <c r="P298" s="74">
        <v>0</v>
      </c>
      <c r="Q298" s="74">
        <v>0</v>
      </c>
      <c r="R298" s="76">
        <v>0</v>
      </c>
      <c r="S298" s="106"/>
      <c r="T298" s="122"/>
    </row>
    <row r="299" spans="1:20" ht="12.75" customHeight="1">
      <c r="A299" s="79" t="s">
        <v>135</v>
      </c>
      <c r="B299" s="118">
        <v>804</v>
      </c>
      <c r="C299" s="118">
        <f t="shared" si="3"/>
        <v>1732</v>
      </c>
      <c r="D299" s="74">
        <v>0</v>
      </c>
      <c r="E299" s="74">
        <v>0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0</v>
      </c>
      <c r="P299" s="74">
        <v>0</v>
      </c>
      <c r="Q299" s="74">
        <v>2</v>
      </c>
      <c r="R299" s="76">
        <v>0</v>
      </c>
      <c r="S299" s="106"/>
      <c r="T299" s="122"/>
    </row>
    <row r="300" spans="1:20" ht="12.75" customHeight="1">
      <c r="A300" s="79" t="s">
        <v>136</v>
      </c>
      <c r="B300" s="74">
        <v>0</v>
      </c>
      <c r="C300" s="74">
        <f t="shared" si="3"/>
        <v>0</v>
      </c>
      <c r="D300" s="74">
        <v>0</v>
      </c>
      <c r="E300" s="74">
        <v>0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v>0</v>
      </c>
      <c r="P300" s="74">
        <v>0</v>
      </c>
      <c r="Q300" s="74">
        <v>0</v>
      </c>
      <c r="R300" s="76">
        <v>0</v>
      </c>
      <c r="S300" s="106"/>
      <c r="T300" s="122"/>
    </row>
    <row r="301" spans="1:20" ht="12.75" customHeight="1">
      <c r="A301" s="81" t="s">
        <v>137</v>
      </c>
      <c r="B301" s="77">
        <v>0</v>
      </c>
      <c r="C301" s="77">
        <f t="shared" si="3"/>
        <v>0</v>
      </c>
      <c r="D301" s="77">
        <v>0</v>
      </c>
      <c r="E301" s="77">
        <v>0</v>
      </c>
      <c r="F301" s="77">
        <v>0</v>
      </c>
      <c r="G301" s="77">
        <v>0</v>
      </c>
      <c r="H301" s="77">
        <v>0</v>
      </c>
      <c r="I301" s="77">
        <v>0</v>
      </c>
      <c r="J301" s="77">
        <v>0</v>
      </c>
      <c r="K301" s="77">
        <v>0</v>
      </c>
      <c r="L301" s="77">
        <v>0</v>
      </c>
      <c r="M301" s="77">
        <v>0</v>
      </c>
      <c r="N301" s="77">
        <v>0</v>
      </c>
      <c r="O301" s="77">
        <v>0</v>
      </c>
      <c r="P301" s="77">
        <v>0</v>
      </c>
      <c r="Q301" s="77">
        <v>0</v>
      </c>
      <c r="R301" s="78">
        <v>0</v>
      </c>
      <c r="S301" s="106"/>
      <c r="T301" s="122"/>
    </row>
    <row r="302" spans="1:20" ht="12.75" customHeight="1">
      <c r="A302" s="35" t="s">
        <v>138</v>
      </c>
      <c r="B302" s="74">
        <v>0</v>
      </c>
      <c r="C302" s="75">
        <f t="shared" si="3"/>
        <v>0</v>
      </c>
      <c r="D302" s="74">
        <v>0</v>
      </c>
      <c r="E302" s="74">
        <v>0</v>
      </c>
      <c r="F302" s="74">
        <v>0</v>
      </c>
      <c r="G302" s="74">
        <v>0</v>
      </c>
      <c r="H302" s="74">
        <v>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0</v>
      </c>
      <c r="P302" s="74">
        <v>0</v>
      </c>
      <c r="Q302" s="74">
        <v>0</v>
      </c>
      <c r="R302" s="76">
        <v>0</v>
      </c>
      <c r="S302" s="106"/>
      <c r="T302" s="122"/>
    </row>
    <row r="303" spans="1:20" ht="12.75" customHeight="1">
      <c r="A303" s="79" t="s">
        <v>139</v>
      </c>
      <c r="B303" s="74">
        <v>327</v>
      </c>
      <c r="C303" s="74">
        <f t="shared" si="3"/>
        <v>33</v>
      </c>
      <c r="D303" s="74">
        <v>0</v>
      </c>
      <c r="E303" s="74">
        <v>0</v>
      </c>
      <c r="F303" s="74">
        <v>0</v>
      </c>
      <c r="G303" s="74">
        <v>0</v>
      </c>
      <c r="H303" s="74">
        <v>5</v>
      </c>
      <c r="I303" s="74">
        <v>0</v>
      </c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0</v>
      </c>
      <c r="P303" s="74">
        <v>0</v>
      </c>
      <c r="Q303" s="74">
        <v>0</v>
      </c>
      <c r="R303" s="76">
        <v>0</v>
      </c>
      <c r="S303" s="106"/>
      <c r="T303" s="122"/>
    </row>
    <row r="304" spans="1:20" ht="12.75" customHeight="1">
      <c r="A304" s="37" t="s">
        <v>140</v>
      </c>
      <c r="B304" s="74">
        <v>585</v>
      </c>
      <c r="C304" s="74">
        <f t="shared" si="3"/>
        <v>0</v>
      </c>
      <c r="D304" s="74">
        <v>0</v>
      </c>
      <c r="E304" s="74">
        <v>0</v>
      </c>
      <c r="F304" s="74">
        <v>0</v>
      </c>
      <c r="G304" s="74">
        <v>0</v>
      </c>
      <c r="H304" s="74">
        <v>0</v>
      </c>
      <c r="I304" s="74">
        <v>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0</v>
      </c>
      <c r="P304" s="74">
        <v>0</v>
      </c>
      <c r="Q304" s="74">
        <v>0</v>
      </c>
      <c r="R304" s="76">
        <v>0</v>
      </c>
      <c r="S304" s="106"/>
      <c r="T304" s="122"/>
    </row>
    <row r="305" spans="1:20" ht="12.75" customHeight="1">
      <c r="A305" s="79" t="s">
        <v>141</v>
      </c>
      <c r="B305" s="74">
        <v>0</v>
      </c>
      <c r="C305" s="74">
        <f t="shared" si="3"/>
        <v>0</v>
      </c>
      <c r="D305" s="74">
        <v>0</v>
      </c>
      <c r="E305" s="74">
        <v>0</v>
      </c>
      <c r="F305" s="74">
        <v>0</v>
      </c>
      <c r="G305" s="74">
        <v>0</v>
      </c>
      <c r="H305" s="74">
        <v>0</v>
      </c>
      <c r="I305" s="74">
        <v>0</v>
      </c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0</v>
      </c>
      <c r="P305" s="74">
        <v>0</v>
      </c>
      <c r="Q305" s="74">
        <v>0</v>
      </c>
      <c r="R305" s="76">
        <v>0</v>
      </c>
      <c r="S305" s="106"/>
      <c r="T305" s="122"/>
    </row>
    <row r="306" spans="1:20" ht="12.75" customHeight="1">
      <c r="A306" s="81" t="s">
        <v>142</v>
      </c>
      <c r="B306" s="77">
        <v>2</v>
      </c>
      <c r="C306" s="77">
        <f t="shared" si="3"/>
        <v>210</v>
      </c>
      <c r="D306" s="77">
        <v>0</v>
      </c>
      <c r="E306" s="77">
        <v>0</v>
      </c>
      <c r="F306" s="77">
        <v>0</v>
      </c>
      <c r="G306" s="77">
        <v>0</v>
      </c>
      <c r="H306" s="77">
        <v>196</v>
      </c>
      <c r="I306" s="77">
        <v>0</v>
      </c>
      <c r="J306" s="77">
        <v>0</v>
      </c>
      <c r="K306" s="77">
        <v>0</v>
      </c>
      <c r="L306" s="77">
        <v>0</v>
      </c>
      <c r="M306" s="77">
        <v>0</v>
      </c>
      <c r="N306" s="77">
        <v>0</v>
      </c>
      <c r="O306" s="77">
        <v>6</v>
      </c>
      <c r="P306" s="77">
        <v>0</v>
      </c>
      <c r="Q306" s="77">
        <v>8</v>
      </c>
      <c r="R306" s="78">
        <v>0</v>
      </c>
      <c r="S306" s="106"/>
      <c r="T306" s="122"/>
    </row>
    <row r="307" spans="1:20" ht="12.75" customHeight="1">
      <c r="A307" s="80" t="s">
        <v>143</v>
      </c>
      <c r="B307" s="118">
        <v>1</v>
      </c>
      <c r="C307" s="75">
        <f t="shared" si="3"/>
        <v>8</v>
      </c>
      <c r="D307" s="74">
        <v>0</v>
      </c>
      <c r="E307" s="74">
        <v>0</v>
      </c>
      <c r="F307" s="74">
        <v>0</v>
      </c>
      <c r="G307" s="74">
        <v>0</v>
      </c>
      <c r="H307" s="74">
        <v>8</v>
      </c>
      <c r="I307" s="74">
        <v>0</v>
      </c>
      <c r="J307" s="74">
        <v>0</v>
      </c>
      <c r="K307" s="74">
        <v>0</v>
      </c>
      <c r="L307" s="74">
        <v>0</v>
      </c>
      <c r="M307" s="74">
        <v>0</v>
      </c>
      <c r="N307" s="74">
        <v>0</v>
      </c>
      <c r="O307" s="74">
        <v>0</v>
      </c>
      <c r="P307" s="74">
        <v>0</v>
      </c>
      <c r="Q307" s="74">
        <v>0</v>
      </c>
      <c r="R307" s="76">
        <v>0</v>
      </c>
      <c r="S307" s="106"/>
      <c r="T307" s="122"/>
    </row>
    <row r="308" spans="1:21" s="134" customFormat="1" ht="12.75" customHeight="1">
      <c r="A308" s="79" t="s">
        <v>144</v>
      </c>
      <c r="B308" s="118">
        <v>69</v>
      </c>
      <c r="C308" s="118">
        <f t="shared" si="3"/>
        <v>177</v>
      </c>
      <c r="D308" s="118">
        <v>0</v>
      </c>
      <c r="E308" s="118">
        <v>0</v>
      </c>
      <c r="F308" s="118">
        <v>0</v>
      </c>
      <c r="G308" s="118">
        <v>15</v>
      </c>
      <c r="H308" s="118">
        <v>48</v>
      </c>
      <c r="I308" s="118">
        <v>0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18">
        <v>0</v>
      </c>
      <c r="Q308" s="118">
        <v>1</v>
      </c>
      <c r="R308" s="130">
        <v>2</v>
      </c>
      <c r="S308" s="135"/>
      <c r="T308" s="122"/>
      <c r="U308" s="48"/>
    </row>
    <row r="309" spans="1:20" ht="12.75" customHeight="1">
      <c r="A309" s="79" t="s">
        <v>145</v>
      </c>
      <c r="B309" s="74">
        <v>262</v>
      </c>
      <c r="C309" s="74">
        <v>480</v>
      </c>
      <c r="D309" s="74">
        <v>0</v>
      </c>
      <c r="E309" s="74">
        <v>0</v>
      </c>
      <c r="F309" s="74">
        <v>0</v>
      </c>
      <c r="G309" s="74">
        <v>0</v>
      </c>
      <c r="H309" s="74">
        <v>480</v>
      </c>
      <c r="I309" s="74">
        <v>0</v>
      </c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v>0</v>
      </c>
      <c r="P309" s="74">
        <v>0</v>
      </c>
      <c r="Q309" s="74">
        <v>0</v>
      </c>
      <c r="R309" s="76">
        <v>0</v>
      </c>
      <c r="S309" s="106"/>
      <c r="T309" s="122"/>
    </row>
    <row r="310" spans="1:20" ht="12.75" customHeight="1">
      <c r="A310" s="79" t="s">
        <v>102</v>
      </c>
      <c r="B310" s="74">
        <v>174</v>
      </c>
      <c r="C310" s="74">
        <f t="shared" si="3"/>
        <v>2</v>
      </c>
      <c r="D310" s="74">
        <v>0</v>
      </c>
      <c r="E310" s="74">
        <v>0</v>
      </c>
      <c r="F310" s="74">
        <v>0</v>
      </c>
      <c r="G310" s="74">
        <v>0</v>
      </c>
      <c r="H310" s="74">
        <v>0</v>
      </c>
      <c r="I310" s="74">
        <v>0</v>
      </c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v>0</v>
      </c>
      <c r="P310" s="74">
        <v>0</v>
      </c>
      <c r="Q310" s="74">
        <v>2</v>
      </c>
      <c r="R310" s="76">
        <v>0</v>
      </c>
      <c r="S310" s="106"/>
      <c r="T310" s="122"/>
    </row>
    <row r="311" spans="1:20" ht="12.75" customHeight="1">
      <c r="A311" s="81" t="s">
        <v>146</v>
      </c>
      <c r="B311" s="77">
        <v>30</v>
      </c>
      <c r="C311" s="77">
        <f t="shared" si="3"/>
        <v>146</v>
      </c>
      <c r="D311" s="77">
        <v>0</v>
      </c>
      <c r="E311" s="77">
        <v>0</v>
      </c>
      <c r="F311" s="77">
        <v>0</v>
      </c>
      <c r="G311" s="77">
        <v>0</v>
      </c>
      <c r="H311" s="77">
        <v>142</v>
      </c>
      <c r="I311" s="77">
        <v>0</v>
      </c>
      <c r="J311" s="77">
        <v>0</v>
      </c>
      <c r="K311" s="77">
        <v>2</v>
      </c>
      <c r="L311" s="77">
        <v>0</v>
      </c>
      <c r="M311" s="77">
        <v>0</v>
      </c>
      <c r="N311" s="77">
        <v>0</v>
      </c>
      <c r="O311" s="77">
        <v>0</v>
      </c>
      <c r="P311" s="77">
        <v>0</v>
      </c>
      <c r="Q311" s="77">
        <v>2</v>
      </c>
      <c r="R311" s="78">
        <v>0</v>
      </c>
      <c r="S311" s="106"/>
      <c r="T311" s="122"/>
    </row>
    <row r="312" spans="1:20" ht="12.75" customHeight="1">
      <c r="A312" s="37" t="s">
        <v>147</v>
      </c>
      <c r="B312" s="74">
        <v>173</v>
      </c>
      <c r="C312" s="74">
        <f t="shared" si="3"/>
        <v>28</v>
      </c>
      <c r="D312" s="74">
        <v>0</v>
      </c>
      <c r="E312" s="74">
        <v>0</v>
      </c>
      <c r="F312" s="74">
        <v>0</v>
      </c>
      <c r="G312" s="74">
        <v>0</v>
      </c>
      <c r="H312" s="74">
        <v>23</v>
      </c>
      <c r="I312" s="74">
        <v>0</v>
      </c>
      <c r="J312" s="74">
        <v>0</v>
      </c>
      <c r="K312" s="74">
        <v>0</v>
      </c>
      <c r="L312" s="74">
        <v>0</v>
      </c>
      <c r="M312" s="74">
        <v>0</v>
      </c>
      <c r="N312" s="74">
        <v>0</v>
      </c>
      <c r="O312" s="74">
        <v>0</v>
      </c>
      <c r="P312" s="74">
        <v>0</v>
      </c>
      <c r="Q312" s="74">
        <v>0</v>
      </c>
      <c r="R312" s="76">
        <v>0</v>
      </c>
      <c r="S312" s="106"/>
      <c r="T312" s="122"/>
    </row>
    <row r="313" spans="1:20" ht="12.75" customHeight="1">
      <c r="A313" s="41" t="s">
        <v>148</v>
      </c>
      <c r="B313" s="82">
        <v>2</v>
      </c>
      <c r="C313" s="82">
        <f t="shared" si="3"/>
        <v>395</v>
      </c>
      <c r="D313" s="82">
        <v>0</v>
      </c>
      <c r="E313" s="82">
        <v>157</v>
      </c>
      <c r="F313" s="82">
        <v>0</v>
      </c>
      <c r="G313" s="82">
        <v>0</v>
      </c>
      <c r="H313" s="82">
        <v>0</v>
      </c>
      <c r="I313" s="82">
        <v>0</v>
      </c>
      <c r="J313" s="82">
        <v>0</v>
      </c>
      <c r="K313" s="82">
        <v>0</v>
      </c>
      <c r="L313" s="82">
        <v>0</v>
      </c>
      <c r="M313" s="82">
        <v>238</v>
      </c>
      <c r="N313" s="82">
        <v>0</v>
      </c>
      <c r="O313" s="82">
        <v>0</v>
      </c>
      <c r="P313" s="82">
        <v>0</v>
      </c>
      <c r="Q313" s="82">
        <v>0</v>
      </c>
      <c r="R313" s="83">
        <v>0</v>
      </c>
      <c r="S313" s="106"/>
      <c r="T313" s="122"/>
    </row>
    <row r="314" spans="1:25" ht="12.75" customHeight="1">
      <c r="A314" s="139"/>
      <c r="B314" s="140"/>
      <c r="C314" s="140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6"/>
      <c r="Q314" s="85"/>
      <c r="R314" s="86"/>
      <c r="T314" s="10"/>
      <c r="U314" s="85"/>
      <c r="V314" s="84"/>
      <c r="W314" s="84"/>
      <c r="X314" s="84"/>
      <c r="Y314" s="84"/>
    </row>
    <row r="315" spans="2:21" ht="12.75" customHeight="1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87"/>
      <c r="Q315" s="18"/>
      <c r="R315" s="87"/>
      <c r="T315" s="10"/>
      <c r="U315" s="54"/>
    </row>
    <row r="316" spans="11:20" ht="12.75" customHeight="1">
      <c r="K316" s="18"/>
      <c r="L316" s="18"/>
      <c r="M316" s="18"/>
      <c r="N316" s="18"/>
      <c r="O316" s="18"/>
      <c r="T316" s="10"/>
    </row>
    <row r="317" spans="11:20" ht="12.75" customHeight="1">
      <c r="K317" s="18"/>
      <c r="L317" s="18"/>
      <c r="M317" s="18"/>
      <c r="N317" s="18"/>
      <c r="O317" s="18"/>
      <c r="T317" s="10"/>
    </row>
    <row r="318" spans="2:20" s="54" customFormat="1" ht="12.75" customHeight="1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87"/>
      <c r="Q318" s="18"/>
      <c r="R318" s="88"/>
      <c r="S318" s="10"/>
      <c r="T318" s="10"/>
    </row>
    <row r="319" spans="1:20" s="54" customFormat="1" ht="12.75" customHeight="1">
      <c r="A319" s="89" t="s">
        <v>324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87"/>
      <c r="Q319" s="18"/>
      <c r="R319" s="88"/>
      <c r="S319" s="10"/>
      <c r="T319" s="10"/>
    </row>
    <row r="320" spans="1:26" s="1" customFormat="1" ht="12.75" customHeight="1">
      <c r="A320" s="2"/>
      <c r="B320" s="3" t="s">
        <v>154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2"/>
      <c r="S320"/>
      <c r="T320" s="2"/>
      <c r="U320" s="7"/>
      <c r="V320" s="2"/>
      <c r="W320" s="2"/>
      <c r="X320" s="2"/>
      <c r="Y320" s="2"/>
      <c r="Z320" s="2"/>
    </row>
    <row r="321" spans="1:26" s="1" customFormat="1" ht="12.75" customHeight="1">
      <c r="A321" s="5"/>
      <c r="B321" s="5"/>
      <c r="C321" s="5"/>
      <c r="D321" s="5"/>
      <c r="E321" s="6" t="s">
        <v>386</v>
      </c>
      <c r="F321" s="120"/>
      <c r="G321" s="5"/>
      <c r="H321" s="5"/>
      <c r="I321" s="5"/>
      <c r="J321" s="5"/>
      <c r="K321" s="5"/>
      <c r="L321" s="5"/>
      <c r="M321" s="5"/>
      <c r="N321" s="5"/>
      <c r="O321" s="5"/>
      <c r="P321" s="5"/>
      <c r="R321" s="5"/>
      <c r="S321"/>
      <c r="T321" s="2"/>
      <c r="U321" s="7"/>
      <c r="V321" s="2"/>
      <c r="W321" s="2"/>
      <c r="X321" s="2"/>
      <c r="Y321" s="2"/>
      <c r="Z321" s="2"/>
    </row>
    <row r="322" spans="1:11" s="54" customFormat="1" ht="12.75" customHeight="1">
      <c r="A322" s="11"/>
      <c r="B322" s="90"/>
      <c r="C322" s="90"/>
      <c r="D322" s="90"/>
      <c r="E322" s="90"/>
      <c r="F322" s="12"/>
      <c r="G322" s="116"/>
      <c r="J322" s="10"/>
      <c r="K322" s="10"/>
    </row>
    <row r="323" spans="1:11" s="54" customFormat="1" ht="12.75" customHeight="1">
      <c r="A323" s="16" t="s">
        <v>149</v>
      </c>
      <c r="B323" s="92"/>
      <c r="C323" s="92"/>
      <c r="D323" s="92"/>
      <c r="E323" s="92"/>
      <c r="F323" s="17"/>
      <c r="G323" s="116"/>
      <c r="J323" s="10"/>
      <c r="K323" s="10"/>
    </row>
    <row r="324" spans="1:11" s="54" customFormat="1" ht="12.75" customHeight="1">
      <c r="A324" s="21"/>
      <c r="B324" s="56" t="s">
        <v>91</v>
      </c>
      <c r="C324" s="56" t="s">
        <v>27</v>
      </c>
      <c r="D324" s="56" t="s">
        <v>28</v>
      </c>
      <c r="E324" s="56" t="s">
        <v>31</v>
      </c>
      <c r="F324" s="22" t="s">
        <v>34</v>
      </c>
      <c r="G324" s="116"/>
      <c r="J324" s="10"/>
      <c r="K324" s="10"/>
    </row>
    <row r="325" spans="1:11" s="54" customFormat="1" ht="12.75" customHeight="1">
      <c r="A325" s="23" t="s">
        <v>104</v>
      </c>
      <c r="B325" s="56" t="s">
        <v>38</v>
      </c>
      <c r="C325" s="56" t="s">
        <v>38</v>
      </c>
      <c r="D325" s="56" t="s">
        <v>38</v>
      </c>
      <c r="E325" s="56" t="s">
        <v>38</v>
      </c>
      <c r="F325" s="22" t="s">
        <v>38</v>
      </c>
      <c r="G325" s="116"/>
      <c r="J325" s="10"/>
      <c r="K325" s="10"/>
    </row>
    <row r="326" spans="1:11" s="54" customFormat="1" ht="12.75" customHeight="1">
      <c r="A326" s="23" t="s">
        <v>100</v>
      </c>
      <c r="B326" s="95"/>
      <c r="C326" s="95"/>
      <c r="D326" s="95"/>
      <c r="E326" s="95"/>
      <c r="F326" s="24"/>
      <c r="G326" s="116"/>
      <c r="J326" s="10"/>
      <c r="K326" s="10"/>
    </row>
    <row r="327" spans="1:11" s="54" customFormat="1" ht="12.75" customHeight="1">
      <c r="A327" s="28" t="s">
        <v>105</v>
      </c>
      <c r="B327" s="97"/>
      <c r="C327" s="97">
        <v>4156</v>
      </c>
      <c r="D327" s="97">
        <v>3911</v>
      </c>
      <c r="E327" s="97"/>
      <c r="F327" s="36">
        <v>10</v>
      </c>
      <c r="G327" s="116"/>
      <c r="J327" s="10"/>
      <c r="K327" s="10"/>
    </row>
    <row r="328" spans="1:11" s="54" customFormat="1" ht="12.75" customHeight="1">
      <c r="A328" s="28" t="s">
        <v>162</v>
      </c>
      <c r="B328" s="98"/>
      <c r="C328" s="98">
        <v>3220</v>
      </c>
      <c r="D328" s="98">
        <v>3632</v>
      </c>
      <c r="E328" s="98"/>
      <c r="F328" s="34">
        <v>240</v>
      </c>
      <c r="G328" s="116"/>
      <c r="J328" s="10"/>
      <c r="K328" s="10"/>
    </row>
    <row r="329" spans="1:19" ht="12.75" customHeight="1">
      <c r="A329" s="28" t="s">
        <v>346</v>
      </c>
      <c r="B329" s="69">
        <f>SUM(B330:B376)</f>
        <v>3</v>
      </c>
      <c r="C329" s="69">
        <f>SUM(C330:C376)</f>
        <v>3883</v>
      </c>
      <c r="D329" s="69">
        <f>SUM(D330:D376)</f>
        <v>3084</v>
      </c>
      <c r="E329" s="69">
        <f>SUM(E330:E376)</f>
        <v>5</v>
      </c>
      <c r="F329" s="112">
        <f>SUM(F330:F376)</f>
        <v>7</v>
      </c>
      <c r="G329" s="117"/>
      <c r="H329" s="54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</row>
    <row r="330" spans="1:11" s="54" customFormat="1" ht="12.75" customHeight="1">
      <c r="A330" s="35" t="s">
        <v>106</v>
      </c>
      <c r="B330" s="74">
        <v>0</v>
      </c>
      <c r="C330" s="74">
        <v>2226</v>
      </c>
      <c r="D330" s="74">
        <v>1794</v>
      </c>
      <c r="E330" s="74">
        <v>0</v>
      </c>
      <c r="F330" s="113">
        <v>0</v>
      </c>
      <c r="G330" s="116"/>
      <c r="J330" s="10"/>
      <c r="K330" s="10"/>
    </row>
    <row r="331" spans="1:11" s="54" customFormat="1" ht="12.75" customHeight="1">
      <c r="A331" s="37" t="s">
        <v>107</v>
      </c>
      <c r="B331" s="74">
        <v>0</v>
      </c>
      <c r="C331" s="74">
        <v>40</v>
      </c>
      <c r="D331" s="74">
        <v>0</v>
      </c>
      <c r="E331" s="74">
        <v>0</v>
      </c>
      <c r="F331" s="113">
        <v>0</v>
      </c>
      <c r="G331" s="116"/>
      <c r="J331" s="10"/>
      <c r="K331" s="10"/>
    </row>
    <row r="332" spans="1:11" s="54" customFormat="1" ht="12.75" customHeight="1">
      <c r="A332" s="37" t="s">
        <v>108</v>
      </c>
      <c r="B332" s="74">
        <v>0</v>
      </c>
      <c r="C332" s="74">
        <v>0</v>
      </c>
      <c r="D332" s="74">
        <v>0</v>
      </c>
      <c r="E332" s="74">
        <v>0</v>
      </c>
      <c r="F332" s="113">
        <v>0</v>
      </c>
      <c r="G332" s="116"/>
      <c r="J332" s="10"/>
      <c r="K332" s="10"/>
    </row>
    <row r="333" spans="1:11" s="54" customFormat="1" ht="12.75" customHeight="1">
      <c r="A333" s="37" t="s">
        <v>109</v>
      </c>
      <c r="B333" s="74">
        <v>0</v>
      </c>
      <c r="C333" s="74">
        <v>98</v>
      </c>
      <c r="D333" s="74">
        <v>0</v>
      </c>
      <c r="E333" s="74">
        <v>0</v>
      </c>
      <c r="F333" s="113">
        <v>0</v>
      </c>
      <c r="G333" s="116"/>
      <c r="J333" s="10"/>
      <c r="K333" s="10"/>
    </row>
    <row r="334" spans="1:11" s="54" customFormat="1" ht="12.75" customHeight="1">
      <c r="A334" s="39" t="s">
        <v>110</v>
      </c>
      <c r="B334" s="77">
        <v>0</v>
      </c>
      <c r="C334" s="77">
        <v>0</v>
      </c>
      <c r="D334" s="77">
        <v>0</v>
      </c>
      <c r="E334" s="77">
        <v>0</v>
      </c>
      <c r="F334" s="114">
        <v>0</v>
      </c>
      <c r="G334" s="116"/>
      <c r="J334" s="10"/>
      <c r="K334" s="10"/>
    </row>
    <row r="335" spans="1:11" s="54" customFormat="1" ht="12.75" customHeight="1">
      <c r="A335" s="35" t="s">
        <v>111</v>
      </c>
      <c r="B335" s="74">
        <v>0</v>
      </c>
      <c r="C335" s="74">
        <v>98</v>
      </c>
      <c r="D335" s="74">
        <v>277</v>
      </c>
      <c r="E335" s="74">
        <v>0</v>
      </c>
      <c r="F335" s="113">
        <v>3</v>
      </c>
      <c r="G335" s="116"/>
      <c r="J335" s="10"/>
      <c r="K335" s="10"/>
    </row>
    <row r="336" spans="1:11" s="54" customFormat="1" ht="12.75" customHeight="1">
      <c r="A336" s="37" t="s">
        <v>112</v>
      </c>
      <c r="B336" s="74">
        <v>0</v>
      </c>
      <c r="C336" s="74">
        <v>0</v>
      </c>
      <c r="D336" s="74">
        <v>0</v>
      </c>
      <c r="E336" s="74">
        <v>0</v>
      </c>
      <c r="F336" s="113">
        <v>0</v>
      </c>
      <c r="G336" s="116"/>
      <c r="J336" s="10"/>
      <c r="K336" s="10"/>
    </row>
    <row r="337" spans="1:11" s="54" customFormat="1" ht="12.75" customHeight="1">
      <c r="A337" s="37" t="s">
        <v>113</v>
      </c>
      <c r="B337" s="74">
        <v>0</v>
      </c>
      <c r="C337" s="74">
        <v>0</v>
      </c>
      <c r="D337" s="74">
        <v>0</v>
      </c>
      <c r="E337" s="74">
        <v>0</v>
      </c>
      <c r="F337" s="113">
        <v>0</v>
      </c>
      <c r="G337" s="116"/>
      <c r="J337" s="10"/>
      <c r="K337" s="10"/>
    </row>
    <row r="338" spans="1:11" s="54" customFormat="1" ht="12.75" customHeight="1">
      <c r="A338" s="37" t="s">
        <v>114</v>
      </c>
      <c r="B338" s="74">
        <v>0</v>
      </c>
      <c r="C338" s="74">
        <v>21</v>
      </c>
      <c r="D338" s="74">
        <v>0</v>
      </c>
      <c r="E338" s="74">
        <v>0</v>
      </c>
      <c r="F338" s="113">
        <v>0</v>
      </c>
      <c r="G338" s="116"/>
      <c r="J338" s="10"/>
      <c r="K338" s="10"/>
    </row>
    <row r="339" spans="1:11" s="54" customFormat="1" ht="12.75" customHeight="1">
      <c r="A339" s="39" t="s">
        <v>115</v>
      </c>
      <c r="B339" s="77">
        <v>0</v>
      </c>
      <c r="C339" s="77">
        <v>0</v>
      </c>
      <c r="D339" s="77">
        <v>0</v>
      </c>
      <c r="E339" s="77">
        <v>0</v>
      </c>
      <c r="F339" s="114">
        <v>0</v>
      </c>
      <c r="G339" s="116"/>
      <c r="J339" s="10"/>
      <c r="K339" s="10"/>
    </row>
    <row r="340" spans="1:11" s="54" customFormat="1" ht="12.75" customHeight="1">
      <c r="A340" s="35" t="s">
        <v>101</v>
      </c>
      <c r="B340" s="74">
        <v>0</v>
      </c>
      <c r="C340" s="74">
        <v>0</v>
      </c>
      <c r="D340" s="74">
        <v>4</v>
      </c>
      <c r="E340" s="74">
        <v>0</v>
      </c>
      <c r="F340" s="113">
        <v>0</v>
      </c>
      <c r="G340" s="116"/>
      <c r="J340" s="10"/>
      <c r="K340" s="10"/>
    </row>
    <row r="341" spans="1:11" s="54" customFormat="1" ht="12.75" customHeight="1">
      <c r="A341" s="37" t="s">
        <v>116</v>
      </c>
      <c r="B341" s="74">
        <v>0</v>
      </c>
      <c r="C341" s="74">
        <v>119</v>
      </c>
      <c r="D341" s="74">
        <v>21</v>
      </c>
      <c r="E341" s="74">
        <v>0</v>
      </c>
      <c r="F341" s="113">
        <v>0</v>
      </c>
      <c r="G341" s="116"/>
      <c r="J341" s="10"/>
      <c r="K341" s="10"/>
    </row>
    <row r="342" spans="1:11" s="54" customFormat="1" ht="12.75" customHeight="1">
      <c r="A342" s="37" t="s">
        <v>117</v>
      </c>
      <c r="B342" s="74">
        <v>0</v>
      </c>
      <c r="C342" s="74">
        <v>0</v>
      </c>
      <c r="D342" s="74">
        <v>0</v>
      </c>
      <c r="E342" s="74">
        <v>0</v>
      </c>
      <c r="F342" s="113">
        <v>0</v>
      </c>
      <c r="G342" s="116"/>
      <c r="J342" s="10"/>
      <c r="K342" s="10"/>
    </row>
    <row r="343" spans="1:11" s="54" customFormat="1" ht="12.75" customHeight="1">
      <c r="A343" s="37" t="s">
        <v>118</v>
      </c>
      <c r="B343" s="74">
        <v>0</v>
      </c>
      <c r="C343" s="74">
        <v>92</v>
      </c>
      <c r="D343" s="74">
        <v>0</v>
      </c>
      <c r="E343" s="74">
        <v>0</v>
      </c>
      <c r="F343" s="113">
        <v>0</v>
      </c>
      <c r="G343" s="116"/>
      <c r="J343" s="10"/>
      <c r="K343" s="10"/>
    </row>
    <row r="344" spans="1:11" s="54" customFormat="1" ht="12.75" customHeight="1">
      <c r="A344" s="39" t="s">
        <v>119</v>
      </c>
      <c r="B344" s="77">
        <v>0</v>
      </c>
      <c r="C344" s="77">
        <v>0</v>
      </c>
      <c r="D344" s="77">
        <v>0</v>
      </c>
      <c r="E344" s="77">
        <v>0</v>
      </c>
      <c r="F344" s="114">
        <v>0</v>
      </c>
      <c r="G344" s="116"/>
      <c r="J344" s="10"/>
      <c r="K344" s="10"/>
    </row>
    <row r="345" spans="1:11" s="54" customFormat="1" ht="12.75" customHeight="1">
      <c r="A345" s="35" t="s">
        <v>120</v>
      </c>
      <c r="B345" s="74">
        <v>0</v>
      </c>
      <c r="C345" s="74">
        <v>18</v>
      </c>
      <c r="D345" s="74">
        <v>14</v>
      </c>
      <c r="E345" s="74">
        <v>0</v>
      </c>
      <c r="F345" s="113">
        <v>0</v>
      </c>
      <c r="G345" s="116"/>
      <c r="J345" s="10"/>
      <c r="K345" s="10"/>
    </row>
    <row r="346" spans="1:11" s="54" customFormat="1" ht="12.75" customHeight="1">
      <c r="A346" s="37" t="s">
        <v>121</v>
      </c>
      <c r="B346" s="74">
        <v>0</v>
      </c>
      <c r="C346" s="74">
        <v>0</v>
      </c>
      <c r="D346" s="74">
        <v>0</v>
      </c>
      <c r="E346" s="74">
        <v>0</v>
      </c>
      <c r="F346" s="113">
        <v>0</v>
      </c>
      <c r="G346" s="116"/>
      <c r="J346" s="10"/>
      <c r="K346" s="10"/>
    </row>
    <row r="347" spans="1:11" s="54" customFormat="1" ht="12.75" customHeight="1">
      <c r="A347" s="37" t="s">
        <v>122</v>
      </c>
      <c r="B347" s="74">
        <v>0</v>
      </c>
      <c r="C347" s="74">
        <v>0</v>
      </c>
      <c r="D347" s="74">
        <v>0</v>
      </c>
      <c r="E347" s="74">
        <v>0</v>
      </c>
      <c r="F347" s="113">
        <v>0</v>
      </c>
      <c r="G347" s="116"/>
      <c r="J347" s="10"/>
      <c r="K347" s="10"/>
    </row>
    <row r="348" spans="1:11" s="54" customFormat="1" ht="12.75" customHeight="1">
      <c r="A348" s="37" t="s">
        <v>123</v>
      </c>
      <c r="B348" s="74">
        <v>0</v>
      </c>
      <c r="C348" s="74">
        <v>0</v>
      </c>
      <c r="D348" s="74">
        <v>0</v>
      </c>
      <c r="E348" s="74">
        <v>0</v>
      </c>
      <c r="F348" s="113">
        <v>0</v>
      </c>
      <c r="G348" s="116"/>
      <c r="J348" s="10"/>
      <c r="K348" s="10"/>
    </row>
    <row r="349" spans="1:11" s="54" customFormat="1" ht="12.75" customHeight="1">
      <c r="A349" s="39" t="s">
        <v>124</v>
      </c>
      <c r="B349" s="77">
        <v>0</v>
      </c>
      <c r="C349" s="77">
        <v>5</v>
      </c>
      <c r="D349" s="77">
        <v>108</v>
      </c>
      <c r="E349" s="77">
        <v>0</v>
      </c>
      <c r="F349" s="114">
        <v>0</v>
      </c>
      <c r="G349" s="116"/>
      <c r="J349" s="10"/>
      <c r="K349" s="10"/>
    </row>
    <row r="350" spans="1:11" s="54" customFormat="1" ht="12.75" customHeight="1">
      <c r="A350" s="35" t="s">
        <v>125</v>
      </c>
      <c r="B350" s="74">
        <v>0</v>
      </c>
      <c r="C350" s="74">
        <v>0</v>
      </c>
      <c r="D350" s="74">
        <v>0</v>
      </c>
      <c r="E350" s="74">
        <v>0</v>
      </c>
      <c r="F350" s="113">
        <v>0</v>
      </c>
      <c r="G350" s="116"/>
      <c r="J350" s="10"/>
      <c r="K350" s="10"/>
    </row>
    <row r="351" spans="1:11" s="54" customFormat="1" ht="12.75" customHeight="1">
      <c r="A351" s="37" t="s">
        <v>126</v>
      </c>
      <c r="B351" s="74">
        <v>0</v>
      </c>
      <c r="C351" s="74">
        <v>0</v>
      </c>
      <c r="D351" s="74">
        <v>0</v>
      </c>
      <c r="E351" s="74">
        <v>0</v>
      </c>
      <c r="F351" s="113">
        <v>0</v>
      </c>
      <c r="G351" s="116"/>
      <c r="J351" s="10"/>
      <c r="K351" s="10"/>
    </row>
    <row r="352" spans="1:11" s="54" customFormat="1" ht="12.75" customHeight="1">
      <c r="A352" s="37" t="s">
        <v>127</v>
      </c>
      <c r="B352" s="74">
        <v>0</v>
      </c>
      <c r="C352" s="74">
        <v>1</v>
      </c>
      <c r="D352" s="74">
        <v>0</v>
      </c>
      <c r="E352" s="74">
        <v>0</v>
      </c>
      <c r="F352" s="113">
        <v>0</v>
      </c>
      <c r="G352" s="116"/>
      <c r="J352" s="10"/>
      <c r="K352" s="10"/>
    </row>
    <row r="353" spans="1:11" s="54" customFormat="1" ht="12.75" customHeight="1">
      <c r="A353" s="37" t="s">
        <v>128</v>
      </c>
      <c r="B353" s="74">
        <v>3</v>
      </c>
      <c r="C353" s="74">
        <v>0</v>
      </c>
      <c r="D353" s="74">
        <v>0</v>
      </c>
      <c r="E353" s="74">
        <v>0</v>
      </c>
      <c r="F353" s="113">
        <v>0</v>
      </c>
      <c r="G353" s="116"/>
      <c r="J353" s="10"/>
      <c r="K353" s="10"/>
    </row>
    <row r="354" spans="1:11" s="54" customFormat="1" ht="12.75" customHeight="1">
      <c r="A354" s="39" t="s">
        <v>150</v>
      </c>
      <c r="B354" s="77">
        <v>0</v>
      </c>
      <c r="C354" s="77">
        <v>0</v>
      </c>
      <c r="D354" s="77">
        <v>0</v>
      </c>
      <c r="E354" s="77">
        <v>0</v>
      </c>
      <c r="F354" s="114">
        <v>0</v>
      </c>
      <c r="G354" s="116"/>
      <c r="J354" s="10"/>
      <c r="K354" s="10"/>
    </row>
    <row r="355" spans="1:11" s="54" customFormat="1" ht="12.75" customHeight="1">
      <c r="A355" s="35" t="s">
        <v>129</v>
      </c>
      <c r="B355" s="74">
        <v>0</v>
      </c>
      <c r="C355" s="74">
        <v>32</v>
      </c>
      <c r="D355" s="74">
        <v>8</v>
      </c>
      <c r="E355" s="74">
        <v>0</v>
      </c>
      <c r="F355" s="113">
        <v>0</v>
      </c>
      <c r="G355" s="116"/>
      <c r="J355" s="10"/>
      <c r="K355" s="10"/>
    </row>
    <row r="356" spans="1:11" s="54" customFormat="1" ht="12.75" customHeight="1">
      <c r="A356" s="37" t="s">
        <v>130</v>
      </c>
      <c r="B356" s="74">
        <v>0</v>
      </c>
      <c r="C356" s="74">
        <v>0</v>
      </c>
      <c r="D356" s="74">
        <v>0</v>
      </c>
      <c r="E356" s="74">
        <v>0</v>
      </c>
      <c r="F356" s="113">
        <v>4</v>
      </c>
      <c r="G356" s="116"/>
      <c r="J356" s="10"/>
      <c r="K356" s="10"/>
    </row>
    <row r="357" spans="1:11" s="54" customFormat="1" ht="12.75" customHeight="1">
      <c r="A357" s="37" t="s">
        <v>131</v>
      </c>
      <c r="B357" s="74">
        <v>0</v>
      </c>
      <c r="C357" s="74">
        <v>0</v>
      </c>
      <c r="D357" s="74">
        <v>0</v>
      </c>
      <c r="E357" s="74">
        <v>0</v>
      </c>
      <c r="F357" s="113">
        <v>0</v>
      </c>
      <c r="G357" s="116"/>
      <c r="J357" s="10"/>
      <c r="K357" s="10"/>
    </row>
    <row r="358" spans="1:11" s="54" customFormat="1" ht="12.75" customHeight="1">
      <c r="A358" s="37" t="s">
        <v>132</v>
      </c>
      <c r="B358" s="74">
        <v>0</v>
      </c>
      <c r="C358" s="74">
        <v>40</v>
      </c>
      <c r="D358" s="74">
        <v>9</v>
      </c>
      <c r="E358" s="74">
        <v>0</v>
      </c>
      <c r="F358" s="113">
        <v>0</v>
      </c>
      <c r="G358" s="116"/>
      <c r="J358" s="10"/>
      <c r="K358" s="10"/>
    </row>
    <row r="359" spans="1:11" s="54" customFormat="1" ht="12.75" customHeight="1">
      <c r="A359" s="39" t="s">
        <v>133</v>
      </c>
      <c r="B359" s="77">
        <v>0</v>
      </c>
      <c r="C359" s="77">
        <v>37</v>
      </c>
      <c r="D359" s="77">
        <v>36</v>
      </c>
      <c r="E359" s="77">
        <v>0</v>
      </c>
      <c r="F359" s="114">
        <v>0</v>
      </c>
      <c r="G359" s="116"/>
      <c r="J359" s="10"/>
      <c r="K359" s="10"/>
    </row>
    <row r="360" spans="1:11" s="54" customFormat="1" ht="12.75" customHeight="1">
      <c r="A360" s="35" t="s">
        <v>151</v>
      </c>
      <c r="B360" s="74">
        <v>0</v>
      </c>
      <c r="C360" s="74">
        <v>0</v>
      </c>
      <c r="D360" s="74">
        <v>0</v>
      </c>
      <c r="E360" s="74">
        <v>0</v>
      </c>
      <c r="F360" s="113">
        <v>0</v>
      </c>
      <c r="G360" s="116"/>
      <c r="J360" s="10"/>
      <c r="K360" s="10"/>
    </row>
    <row r="361" spans="1:11" s="54" customFormat="1" ht="12.75" customHeight="1">
      <c r="A361" s="37" t="s">
        <v>134</v>
      </c>
      <c r="B361" s="74">
        <v>0</v>
      </c>
      <c r="C361" s="74">
        <v>0</v>
      </c>
      <c r="D361" s="74">
        <v>0</v>
      </c>
      <c r="E361" s="74">
        <v>0</v>
      </c>
      <c r="F361" s="113">
        <v>0</v>
      </c>
      <c r="G361" s="116"/>
      <c r="J361" s="10"/>
      <c r="K361" s="10"/>
    </row>
    <row r="362" spans="1:11" s="54" customFormat="1" ht="12.75" customHeight="1">
      <c r="A362" s="37" t="s">
        <v>135</v>
      </c>
      <c r="B362" s="74">
        <v>0</v>
      </c>
      <c r="C362" s="74">
        <v>939</v>
      </c>
      <c r="D362" s="74">
        <v>791</v>
      </c>
      <c r="E362" s="74">
        <v>0</v>
      </c>
      <c r="F362" s="113">
        <v>0</v>
      </c>
      <c r="G362" s="116"/>
      <c r="J362" s="10"/>
      <c r="K362" s="10"/>
    </row>
    <row r="363" spans="1:11" s="54" customFormat="1" ht="12.75" customHeight="1">
      <c r="A363" s="37" t="s">
        <v>136</v>
      </c>
      <c r="B363" s="74">
        <v>0</v>
      </c>
      <c r="C363" s="74">
        <v>0</v>
      </c>
      <c r="D363" s="74">
        <v>0</v>
      </c>
      <c r="E363" s="74">
        <v>0</v>
      </c>
      <c r="F363" s="113">
        <v>0</v>
      </c>
      <c r="G363" s="116"/>
      <c r="J363" s="10"/>
      <c r="K363" s="10"/>
    </row>
    <row r="364" spans="1:11" s="54" customFormat="1" ht="12.75" customHeight="1">
      <c r="A364" s="39" t="s">
        <v>137</v>
      </c>
      <c r="B364" s="77">
        <v>0</v>
      </c>
      <c r="C364" s="77">
        <v>0</v>
      </c>
      <c r="D364" s="77">
        <v>0</v>
      </c>
      <c r="E364" s="77">
        <v>0</v>
      </c>
      <c r="F364" s="114">
        <v>0</v>
      </c>
      <c r="G364" s="116"/>
      <c r="J364" s="10"/>
      <c r="K364" s="10"/>
    </row>
    <row r="365" spans="1:11" s="54" customFormat="1" ht="12.75" customHeight="1">
      <c r="A365" s="35" t="s">
        <v>138</v>
      </c>
      <c r="B365" s="74">
        <v>0</v>
      </c>
      <c r="C365" s="74">
        <v>0</v>
      </c>
      <c r="D365" s="74">
        <v>0</v>
      </c>
      <c r="E365" s="74">
        <v>0</v>
      </c>
      <c r="F365" s="113">
        <v>0</v>
      </c>
      <c r="G365" s="116"/>
      <c r="J365" s="10"/>
      <c r="K365" s="10"/>
    </row>
    <row r="366" spans="1:11" s="54" customFormat="1" ht="12.75" customHeight="1">
      <c r="A366" s="37" t="s">
        <v>139</v>
      </c>
      <c r="B366" s="74">
        <v>0</v>
      </c>
      <c r="C366" s="74">
        <v>8</v>
      </c>
      <c r="D366" s="74">
        <v>20</v>
      </c>
      <c r="E366" s="74">
        <v>0</v>
      </c>
      <c r="F366" s="113">
        <v>0</v>
      </c>
      <c r="G366" s="116"/>
      <c r="J366" s="10"/>
      <c r="K366" s="10"/>
    </row>
    <row r="367" spans="1:11" s="54" customFormat="1" ht="12.75" customHeight="1">
      <c r="A367" s="37" t="s">
        <v>140</v>
      </c>
      <c r="B367" s="74">
        <v>0</v>
      </c>
      <c r="C367" s="74">
        <v>0</v>
      </c>
      <c r="D367" s="74">
        <v>0</v>
      </c>
      <c r="E367" s="74">
        <v>0</v>
      </c>
      <c r="F367" s="113">
        <v>0</v>
      </c>
      <c r="G367" s="116"/>
      <c r="J367" s="10"/>
      <c r="K367" s="10"/>
    </row>
    <row r="368" spans="1:11" s="54" customFormat="1" ht="12.75" customHeight="1">
      <c r="A368" s="37" t="s">
        <v>141</v>
      </c>
      <c r="B368" s="74">
        <v>0</v>
      </c>
      <c r="C368" s="74">
        <v>0</v>
      </c>
      <c r="D368" s="74">
        <v>0</v>
      </c>
      <c r="E368" s="74">
        <v>0</v>
      </c>
      <c r="F368" s="113">
        <v>0</v>
      </c>
      <c r="G368" s="116"/>
      <c r="J368" s="10"/>
      <c r="K368" s="10"/>
    </row>
    <row r="369" spans="1:11" s="54" customFormat="1" ht="12.75" customHeight="1">
      <c r="A369" s="39" t="s">
        <v>142</v>
      </c>
      <c r="B369" s="77">
        <v>0</v>
      </c>
      <c r="C369" s="77">
        <v>0</v>
      </c>
      <c r="D369" s="77">
        <v>0</v>
      </c>
      <c r="E369" s="77">
        <v>0</v>
      </c>
      <c r="F369" s="114">
        <v>0</v>
      </c>
      <c r="G369" s="116"/>
      <c r="J369" s="10"/>
      <c r="K369" s="10"/>
    </row>
    <row r="370" spans="1:11" s="54" customFormat="1" ht="12.75" customHeight="1">
      <c r="A370" s="35" t="s">
        <v>143</v>
      </c>
      <c r="B370" s="74">
        <v>0</v>
      </c>
      <c r="C370" s="74">
        <v>0</v>
      </c>
      <c r="D370" s="74">
        <v>0</v>
      </c>
      <c r="E370" s="74">
        <v>0</v>
      </c>
      <c r="F370" s="113">
        <v>0</v>
      </c>
      <c r="G370" s="116"/>
      <c r="J370" s="10"/>
      <c r="K370" s="10"/>
    </row>
    <row r="371" spans="1:11" s="54" customFormat="1" ht="12.75" customHeight="1">
      <c r="A371" s="37" t="s">
        <v>144</v>
      </c>
      <c r="B371" s="74">
        <v>0</v>
      </c>
      <c r="C371" s="74">
        <v>106</v>
      </c>
      <c r="D371" s="74">
        <v>0</v>
      </c>
      <c r="E371" s="74">
        <v>5</v>
      </c>
      <c r="F371" s="113">
        <v>0</v>
      </c>
      <c r="G371" s="116"/>
      <c r="J371" s="10"/>
      <c r="K371" s="10"/>
    </row>
    <row r="372" spans="1:11" s="54" customFormat="1" ht="12.75" customHeight="1">
      <c r="A372" s="37" t="s">
        <v>145</v>
      </c>
      <c r="B372" s="74">
        <v>0</v>
      </c>
      <c r="C372" s="74">
        <v>0</v>
      </c>
      <c r="D372" s="74">
        <v>0</v>
      </c>
      <c r="E372" s="74">
        <v>0</v>
      </c>
      <c r="F372" s="113">
        <v>0</v>
      </c>
      <c r="G372" s="116"/>
      <c r="J372" s="10"/>
      <c r="K372" s="10"/>
    </row>
    <row r="373" spans="1:11" s="54" customFormat="1" ht="12.75" customHeight="1">
      <c r="A373" s="37" t="s">
        <v>102</v>
      </c>
      <c r="B373" s="74">
        <v>0</v>
      </c>
      <c r="C373" s="74">
        <v>0</v>
      </c>
      <c r="D373" s="74">
        <v>0</v>
      </c>
      <c r="E373" s="74">
        <v>0</v>
      </c>
      <c r="F373" s="113">
        <v>0</v>
      </c>
      <c r="G373" s="116"/>
      <c r="J373" s="10"/>
      <c r="K373" s="10"/>
    </row>
    <row r="374" spans="1:11" s="54" customFormat="1" ht="12.75" customHeight="1">
      <c r="A374" s="39" t="s">
        <v>146</v>
      </c>
      <c r="B374" s="77">
        <v>0</v>
      </c>
      <c r="C374" s="77">
        <v>0</v>
      </c>
      <c r="D374" s="77">
        <v>0</v>
      </c>
      <c r="E374" s="77">
        <v>0</v>
      </c>
      <c r="F374" s="114">
        <v>0</v>
      </c>
      <c r="G374" s="116"/>
      <c r="J374" s="10"/>
      <c r="K374" s="10"/>
    </row>
    <row r="375" spans="1:11" s="54" customFormat="1" ht="12.75" customHeight="1">
      <c r="A375" s="37" t="s">
        <v>147</v>
      </c>
      <c r="B375" s="74">
        <v>0</v>
      </c>
      <c r="C375" s="74">
        <v>3</v>
      </c>
      <c r="D375" s="74">
        <v>2</v>
      </c>
      <c r="E375" s="74">
        <v>0</v>
      </c>
      <c r="F375" s="113">
        <v>0</v>
      </c>
      <c r="G375" s="116"/>
      <c r="J375" s="10"/>
      <c r="K375" s="10"/>
    </row>
    <row r="376" spans="1:11" s="54" customFormat="1" ht="12.75" customHeight="1">
      <c r="A376" s="41" t="s">
        <v>148</v>
      </c>
      <c r="B376" s="82">
        <v>0</v>
      </c>
      <c r="C376" s="82">
        <v>0</v>
      </c>
      <c r="D376" s="82">
        <v>0</v>
      </c>
      <c r="E376" s="82">
        <v>0</v>
      </c>
      <c r="F376" s="115">
        <v>0</v>
      </c>
      <c r="G376" s="116"/>
      <c r="J376" s="10"/>
      <c r="K376" s="10"/>
    </row>
    <row r="377" spans="2:20" s="54" customFormat="1" ht="12.75" customHeight="1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87"/>
      <c r="Q377" s="18"/>
      <c r="R377" s="88"/>
      <c r="S377" s="10"/>
      <c r="T377" s="10"/>
    </row>
    <row r="378" spans="2:20" s="54" customFormat="1" ht="12.75" customHeight="1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87"/>
      <c r="Q378" s="18"/>
      <c r="R378" s="88"/>
      <c r="S378" s="10"/>
      <c r="T378" s="10"/>
    </row>
    <row r="379" spans="1:20" s="8" customFormat="1" ht="12.75" customHeight="1">
      <c r="A379" s="48"/>
      <c r="P379" s="33"/>
      <c r="R379" s="47"/>
      <c r="S379" s="10"/>
      <c r="T379" s="10"/>
    </row>
    <row r="380" spans="1:20" s="8" customFormat="1" ht="12.75" customHeight="1">
      <c r="A380" s="48"/>
      <c r="P380" s="33"/>
      <c r="R380" s="47"/>
      <c r="S380" s="10"/>
      <c r="T380" s="10"/>
    </row>
    <row r="381" spans="1:20" s="8" customFormat="1" ht="12.75" customHeight="1">
      <c r="A381" s="48"/>
      <c r="P381" s="33"/>
      <c r="R381" s="47"/>
      <c r="S381" s="10"/>
      <c r="T381" s="10"/>
    </row>
    <row r="382" spans="1:20" s="8" customFormat="1" ht="12.75" customHeight="1">
      <c r="A382" s="49" t="s">
        <v>324</v>
      </c>
      <c r="P382" s="33"/>
      <c r="R382" s="47"/>
      <c r="S382" s="10"/>
      <c r="T382" s="10"/>
    </row>
    <row r="383" spans="1:26" s="1" customFormat="1" ht="12.75" customHeight="1">
      <c r="A383" s="2"/>
      <c r="B383" s="3" t="s">
        <v>244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2"/>
      <c r="S383"/>
      <c r="T383" s="2"/>
      <c r="U383" s="7"/>
      <c r="V383" s="2"/>
      <c r="W383" s="2"/>
      <c r="X383" s="2"/>
      <c r="Y383" s="2"/>
      <c r="Z383" s="2"/>
    </row>
    <row r="384" spans="1:18" s="8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 t="s">
        <v>387</v>
      </c>
      <c r="R384" s="120"/>
    </row>
    <row r="385" spans="1:18" s="8" customFormat="1" ht="12.75" customHeight="1">
      <c r="A385" s="11"/>
      <c r="B385" s="50"/>
      <c r="C385" s="51"/>
      <c r="D385" s="51"/>
      <c r="E385" s="51"/>
      <c r="F385" s="51"/>
      <c r="G385" s="51"/>
      <c r="H385" s="51"/>
      <c r="I385" s="50"/>
      <c r="J385" s="51"/>
      <c r="K385" s="50"/>
      <c r="L385" s="50"/>
      <c r="M385" s="51"/>
      <c r="N385" s="50"/>
      <c r="O385" s="50"/>
      <c r="P385" s="51"/>
      <c r="Q385" s="52"/>
      <c r="R385" s="53"/>
    </row>
    <row r="386" spans="1:18" s="8" customFormat="1" ht="12.75" customHeight="1">
      <c r="A386" s="16" t="s">
        <v>164</v>
      </c>
      <c r="B386" s="55" t="s">
        <v>0</v>
      </c>
      <c r="C386" s="56" t="s">
        <v>39</v>
      </c>
      <c r="D386" s="56"/>
      <c r="E386" s="56"/>
      <c r="F386" s="56"/>
      <c r="G386" s="56"/>
      <c r="H386" s="56"/>
      <c r="I386" s="56"/>
      <c r="J386" s="56"/>
      <c r="K386" s="56"/>
      <c r="L386" s="57"/>
      <c r="M386" s="56"/>
      <c r="N386" s="57"/>
      <c r="O386" s="57" t="s">
        <v>331</v>
      </c>
      <c r="P386" s="56"/>
      <c r="Q386" s="58"/>
      <c r="R386" s="59"/>
    </row>
    <row r="387" spans="1:18" s="8" customFormat="1" ht="12.75" customHeight="1">
      <c r="A387" s="21"/>
      <c r="B387" s="55"/>
      <c r="C387" s="56" t="s">
        <v>40</v>
      </c>
      <c r="D387" s="56" t="s">
        <v>1</v>
      </c>
      <c r="E387" s="56" t="s">
        <v>41</v>
      </c>
      <c r="F387" s="56" t="s">
        <v>42</v>
      </c>
      <c r="G387" s="56" t="s">
        <v>96</v>
      </c>
      <c r="H387" s="56" t="s">
        <v>86</v>
      </c>
      <c r="I387" s="56" t="s">
        <v>43</v>
      </c>
      <c r="J387" s="56" t="s">
        <v>44</v>
      </c>
      <c r="K387" s="56" t="s">
        <v>45</v>
      </c>
      <c r="L387" s="57" t="s">
        <v>92</v>
      </c>
      <c r="M387" s="56" t="s">
        <v>93</v>
      </c>
      <c r="N387" s="57" t="s">
        <v>329</v>
      </c>
      <c r="O387" s="60" t="s">
        <v>332</v>
      </c>
      <c r="P387" s="56" t="s">
        <v>334</v>
      </c>
      <c r="Q387" s="60" t="s">
        <v>47</v>
      </c>
      <c r="R387" s="61" t="s">
        <v>48</v>
      </c>
    </row>
    <row r="388" spans="1:18" s="8" customFormat="1" ht="12.75" customHeight="1">
      <c r="A388" s="23" t="s">
        <v>165</v>
      </c>
      <c r="B388" s="62" t="s">
        <v>8</v>
      </c>
      <c r="C388" s="63" t="s">
        <v>46</v>
      </c>
      <c r="D388" s="63"/>
      <c r="E388" s="63"/>
      <c r="F388" s="63"/>
      <c r="G388" s="63"/>
      <c r="H388" s="63"/>
      <c r="I388" s="63"/>
      <c r="J388" s="63"/>
      <c r="K388" s="63"/>
      <c r="L388" s="62"/>
      <c r="M388" s="63"/>
      <c r="N388" s="62" t="s">
        <v>330</v>
      </c>
      <c r="O388" s="62" t="s">
        <v>333</v>
      </c>
      <c r="P388" s="63" t="s">
        <v>335</v>
      </c>
      <c r="Q388" s="64"/>
      <c r="R388" s="59"/>
    </row>
    <row r="389" spans="1:18" s="8" customFormat="1" ht="12.75" customHeight="1">
      <c r="A389" s="23" t="s">
        <v>100</v>
      </c>
      <c r="B389" s="65"/>
      <c r="C389" s="66"/>
      <c r="D389" s="66"/>
      <c r="E389" s="66"/>
      <c r="F389" s="66"/>
      <c r="G389" s="66"/>
      <c r="H389" s="66"/>
      <c r="I389" s="65"/>
      <c r="J389" s="66"/>
      <c r="K389" s="65"/>
      <c r="L389" s="65"/>
      <c r="M389" s="66"/>
      <c r="N389" s="65"/>
      <c r="O389" s="65"/>
      <c r="P389" s="66"/>
      <c r="Q389" s="67"/>
      <c r="R389" s="68"/>
    </row>
    <row r="390" spans="1:18" s="8" customFormat="1" ht="12.75" customHeight="1">
      <c r="A390" s="28" t="s">
        <v>105</v>
      </c>
      <c r="B390" s="69">
        <v>167002</v>
      </c>
      <c r="C390" s="69">
        <v>554</v>
      </c>
      <c r="D390" s="70">
        <v>837758</v>
      </c>
      <c r="E390" s="70">
        <v>328</v>
      </c>
      <c r="F390" s="70">
        <v>42</v>
      </c>
      <c r="G390" s="70"/>
      <c r="H390" s="70"/>
      <c r="I390" s="70">
        <v>16334</v>
      </c>
      <c r="J390" s="70">
        <v>8</v>
      </c>
      <c r="K390" s="70">
        <v>15097</v>
      </c>
      <c r="L390" s="70">
        <v>584</v>
      </c>
      <c r="M390" s="70"/>
      <c r="N390" s="70">
        <v>908</v>
      </c>
      <c r="O390" s="70">
        <v>423865</v>
      </c>
      <c r="P390" s="70"/>
      <c r="Q390" s="70">
        <v>8334</v>
      </c>
      <c r="R390" s="71">
        <v>3531</v>
      </c>
    </row>
    <row r="391" spans="1:18" s="8" customFormat="1" ht="12.75" customHeight="1">
      <c r="A391" s="28" t="s">
        <v>162</v>
      </c>
      <c r="B391" s="69">
        <v>175302</v>
      </c>
      <c r="C391" s="69">
        <v>5312</v>
      </c>
      <c r="D391" s="69">
        <v>800420</v>
      </c>
      <c r="E391" s="69">
        <v>79</v>
      </c>
      <c r="F391" s="69">
        <v>37</v>
      </c>
      <c r="G391" s="69"/>
      <c r="H391" s="69"/>
      <c r="I391" s="69">
        <v>18730</v>
      </c>
      <c r="J391" s="69">
        <v>5</v>
      </c>
      <c r="K391" s="69">
        <v>15988</v>
      </c>
      <c r="L391" s="69">
        <v>197</v>
      </c>
      <c r="M391" s="69"/>
      <c r="N391" s="69">
        <v>1329</v>
      </c>
      <c r="O391" s="69">
        <v>378486</v>
      </c>
      <c r="P391" s="69"/>
      <c r="Q391" s="69">
        <v>8540</v>
      </c>
      <c r="R391" s="72">
        <v>4876</v>
      </c>
    </row>
    <row r="392" spans="1:18" s="8" customFormat="1" ht="12.75" customHeight="1">
      <c r="A392" s="28" t="s">
        <v>346</v>
      </c>
      <c r="B392" s="69">
        <f>SUM(B393:B439)</f>
        <v>178281</v>
      </c>
      <c r="C392" s="69">
        <f aca="true" t="shared" si="4" ref="C392:R392">SUM(C393:C439)</f>
        <v>254</v>
      </c>
      <c r="D392" s="69">
        <f t="shared" si="4"/>
        <v>867694</v>
      </c>
      <c r="E392" s="69">
        <f t="shared" si="4"/>
        <v>306</v>
      </c>
      <c r="F392" s="69">
        <f t="shared" si="4"/>
        <v>26</v>
      </c>
      <c r="G392" s="69">
        <f t="shared" si="4"/>
        <v>172</v>
      </c>
      <c r="H392" s="69">
        <f t="shared" si="4"/>
        <v>2</v>
      </c>
      <c r="I392" s="69">
        <f t="shared" si="4"/>
        <v>20108</v>
      </c>
      <c r="J392" s="69">
        <f t="shared" si="4"/>
        <v>7</v>
      </c>
      <c r="K392" s="69">
        <f t="shared" si="4"/>
        <v>23331</v>
      </c>
      <c r="L392" s="69">
        <f t="shared" si="4"/>
        <v>83</v>
      </c>
      <c r="M392" s="69">
        <f t="shared" si="4"/>
        <v>14</v>
      </c>
      <c r="N392" s="69">
        <f t="shared" si="4"/>
        <v>1377</v>
      </c>
      <c r="O392" s="69">
        <f t="shared" si="4"/>
        <v>428333</v>
      </c>
      <c r="P392" s="69">
        <f t="shared" si="4"/>
        <v>2</v>
      </c>
      <c r="Q392" s="69">
        <f t="shared" si="4"/>
        <v>8032</v>
      </c>
      <c r="R392" s="73">
        <f t="shared" si="4"/>
        <v>5644</v>
      </c>
    </row>
    <row r="393" spans="1:24" s="8" customFormat="1" ht="12.75" customHeight="1">
      <c r="A393" s="80" t="s">
        <v>192</v>
      </c>
      <c r="B393" s="118">
        <v>4547</v>
      </c>
      <c r="C393" s="141">
        <v>3</v>
      </c>
      <c r="D393" s="118">
        <f aca="true" t="shared" si="5" ref="D393:D439">SUM(E393:R393)+SUM(B456:R456)+SUM(B519:N519)</f>
        <v>21542</v>
      </c>
      <c r="E393" s="74">
        <v>0</v>
      </c>
      <c r="F393" s="74">
        <v>0</v>
      </c>
      <c r="G393" s="74">
        <v>0</v>
      </c>
      <c r="H393" s="74">
        <v>0</v>
      </c>
      <c r="I393" s="74">
        <v>0</v>
      </c>
      <c r="J393" s="74">
        <v>0</v>
      </c>
      <c r="K393" s="74">
        <v>3780</v>
      </c>
      <c r="L393" s="74">
        <v>1</v>
      </c>
      <c r="M393" s="74">
        <v>0</v>
      </c>
      <c r="N393" s="74">
        <v>0</v>
      </c>
      <c r="O393" s="74">
        <v>1</v>
      </c>
      <c r="P393" s="74">
        <v>0</v>
      </c>
      <c r="Q393" s="74">
        <v>6924</v>
      </c>
      <c r="R393" s="76">
        <v>0</v>
      </c>
      <c r="T393" s="8">
        <f>SUM(E393:R393)</f>
        <v>10706</v>
      </c>
      <c r="U393" s="8">
        <f>SUM(B456:R456)</f>
        <v>9835</v>
      </c>
      <c r="V393" s="8">
        <f>SUM(B519:N519)</f>
        <v>1001</v>
      </c>
      <c r="X393" s="8">
        <f>SUM(T393:V393)</f>
        <v>21542</v>
      </c>
    </row>
    <row r="394" spans="1:24" s="8" customFormat="1" ht="12.75" customHeight="1">
      <c r="A394" s="37" t="s">
        <v>177</v>
      </c>
      <c r="B394" s="74">
        <v>366</v>
      </c>
      <c r="C394" s="74">
        <v>2</v>
      </c>
      <c r="D394" s="74">
        <f t="shared" si="5"/>
        <v>575</v>
      </c>
      <c r="E394" s="74">
        <v>0</v>
      </c>
      <c r="F394" s="74">
        <v>0</v>
      </c>
      <c r="G394" s="74">
        <v>0</v>
      </c>
      <c r="H394" s="74">
        <v>0</v>
      </c>
      <c r="I394" s="74">
        <v>38</v>
      </c>
      <c r="J394" s="74">
        <v>0</v>
      </c>
      <c r="K394" s="74">
        <v>6</v>
      </c>
      <c r="L394" s="74">
        <v>0</v>
      </c>
      <c r="M394" s="74">
        <v>0</v>
      </c>
      <c r="N394" s="74">
        <v>0</v>
      </c>
      <c r="O394" s="74">
        <v>0</v>
      </c>
      <c r="P394" s="74">
        <v>0</v>
      </c>
      <c r="Q394" s="74">
        <v>0</v>
      </c>
      <c r="R394" s="76">
        <v>0</v>
      </c>
      <c r="T394" s="8">
        <f aca="true" t="shared" si="6" ref="T394:T439">SUM(E394:R394)</f>
        <v>44</v>
      </c>
      <c r="U394" s="8">
        <f aca="true" t="shared" si="7" ref="U394:U439">SUM(B457:R457)</f>
        <v>497</v>
      </c>
      <c r="V394" s="8">
        <f aca="true" t="shared" si="8" ref="V394:V439">SUM(B520:N520)</f>
        <v>34</v>
      </c>
      <c r="X394" s="8">
        <f aca="true" t="shared" si="9" ref="X394:X439">SUM(T394:V394)</f>
        <v>575</v>
      </c>
    </row>
    <row r="395" spans="1:24" s="8" customFormat="1" ht="12.75" customHeight="1">
      <c r="A395" s="37" t="s">
        <v>185</v>
      </c>
      <c r="B395" s="74">
        <v>873</v>
      </c>
      <c r="C395" s="74">
        <v>2</v>
      </c>
      <c r="D395" s="74">
        <f t="shared" si="5"/>
        <v>8891</v>
      </c>
      <c r="E395" s="74">
        <v>0</v>
      </c>
      <c r="F395" s="74">
        <v>0</v>
      </c>
      <c r="G395" s="74">
        <v>0</v>
      </c>
      <c r="H395" s="74">
        <v>0</v>
      </c>
      <c r="I395" s="74">
        <v>130</v>
      </c>
      <c r="J395" s="74">
        <v>0</v>
      </c>
      <c r="K395" s="74">
        <v>0</v>
      </c>
      <c r="L395" s="74">
        <v>0</v>
      </c>
      <c r="M395" s="74">
        <v>0</v>
      </c>
      <c r="N395" s="74">
        <v>3</v>
      </c>
      <c r="O395" s="74">
        <v>100</v>
      </c>
      <c r="P395" s="74">
        <v>0</v>
      </c>
      <c r="Q395" s="74">
        <v>26</v>
      </c>
      <c r="R395" s="76">
        <v>0</v>
      </c>
      <c r="T395" s="8">
        <f t="shared" si="6"/>
        <v>259</v>
      </c>
      <c r="U395" s="8">
        <f t="shared" si="7"/>
        <v>7891</v>
      </c>
      <c r="V395" s="8">
        <f t="shared" si="8"/>
        <v>741</v>
      </c>
      <c r="X395" s="8">
        <f t="shared" si="9"/>
        <v>8891</v>
      </c>
    </row>
    <row r="396" spans="1:24" s="8" customFormat="1" ht="12.75" customHeight="1">
      <c r="A396" s="37" t="s">
        <v>109</v>
      </c>
      <c r="B396" s="74">
        <v>963</v>
      </c>
      <c r="C396" s="74">
        <v>0</v>
      </c>
      <c r="D396" s="74">
        <f t="shared" si="5"/>
        <v>9810</v>
      </c>
      <c r="E396" s="74">
        <v>0</v>
      </c>
      <c r="F396" s="74">
        <v>0</v>
      </c>
      <c r="G396" s="74">
        <v>0</v>
      </c>
      <c r="H396" s="74">
        <v>0</v>
      </c>
      <c r="I396" s="74">
        <v>0</v>
      </c>
      <c r="J396" s="74">
        <v>0</v>
      </c>
      <c r="K396" s="74">
        <v>0</v>
      </c>
      <c r="L396" s="74">
        <v>0</v>
      </c>
      <c r="M396" s="74">
        <v>0</v>
      </c>
      <c r="N396" s="74">
        <v>0</v>
      </c>
      <c r="O396" s="74">
        <v>6953</v>
      </c>
      <c r="P396" s="74">
        <v>0</v>
      </c>
      <c r="Q396" s="74">
        <v>0</v>
      </c>
      <c r="R396" s="76">
        <v>0</v>
      </c>
      <c r="T396" s="8">
        <f t="shared" si="6"/>
        <v>6953</v>
      </c>
      <c r="U396" s="8">
        <f t="shared" si="7"/>
        <v>2694</v>
      </c>
      <c r="V396" s="8">
        <f t="shared" si="8"/>
        <v>163</v>
      </c>
      <c r="X396" s="8">
        <f t="shared" si="9"/>
        <v>9810</v>
      </c>
    </row>
    <row r="397" spans="1:24" s="8" customFormat="1" ht="12.75" customHeight="1">
      <c r="A397" s="39" t="s">
        <v>110</v>
      </c>
      <c r="B397" s="77">
        <v>1211</v>
      </c>
      <c r="C397" s="77">
        <v>0</v>
      </c>
      <c r="D397" s="77">
        <f t="shared" si="5"/>
        <v>590</v>
      </c>
      <c r="E397" s="77">
        <v>0</v>
      </c>
      <c r="F397" s="77">
        <v>0</v>
      </c>
      <c r="G397" s="77">
        <v>0</v>
      </c>
      <c r="H397" s="77">
        <v>0</v>
      </c>
      <c r="I397" s="77">
        <v>21</v>
      </c>
      <c r="J397" s="77">
        <v>0</v>
      </c>
      <c r="K397" s="77">
        <v>0</v>
      </c>
      <c r="L397" s="77">
        <v>0</v>
      </c>
      <c r="M397" s="77">
        <v>0</v>
      </c>
      <c r="N397" s="77">
        <v>0</v>
      </c>
      <c r="O397" s="77">
        <v>4</v>
      </c>
      <c r="P397" s="77">
        <v>0</v>
      </c>
      <c r="Q397" s="77">
        <v>0</v>
      </c>
      <c r="R397" s="78">
        <v>0</v>
      </c>
      <c r="T397" s="8">
        <f t="shared" si="6"/>
        <v>25</v>
      </c>
      <c r="U397" s="8">
        <f t="shared" si="7"/>
        <v>544</v>
      </c>
      <c r="V397" s="8">
        <f t="shared" si="8"/>
        <v>21</v>
      </c>
      <c r="X397" s="8">
        <f t="shared" si="9"/>
        <v>590</v>
      </c>
    </row>
    <row r="398" spans="1:24" s="8" customFormat="1" ht="12.75" customHeight="1">
      <c r="A398" s="35" t="s">
        <v>111</v>
      </c>
      <c r="B398" s="74">
        <v>648</v>
      </c>
      <c r="C398" s="75">
        <v>0</v>
      </c>
      <c r="D398" s="74">
        <f t="shared" si="5"/>
        <v>1428</v>
      </c>
      <c r="E398" s="74">
        <v>0</v>
      </c>
      <c r="F398" s="74">
        <v>0</v>
      </c>
      <c r="G398" s="74">
        <v>0</v>
      </c>
      <c r="H398" s="74">
        <v>0</v>
      </c>
      <c r="I398" s="74">
        <v>0</v>
      </c>
      <c r="J398" s="74">
        <v>0</v>
      </c>
      <c r="K398" s="74">
        <v>0</v>
      </c>
      <c r="L398" s="74">
        <v>0</v>
      </c>
      <c r="M398" s="74">
        <v>0</v>
      </c>
      <c r="N398" s="74">
        <v>0</v>
      </c>
      <c r="O398" s="74">
        <v>759</v>
      </c>
      <c r="P398" s="74">
        <v>0</v>
      </c>
      <c r="Q398" s="74">
        <v>0</v>
      </c>
      <c r="R398" s="76">
        <v>0</v>
      </c>
      <c r="T398" s="8">
        <f t="shared" si="6"/>
        <v>759</v>
      </c>
      <c r="U398" s="8">
        <f t="shared" si="7"/>
        <v>650</v>
      </c>
      <c r="V398" s="8">
        <f t="shared" si="8"/>
        <v>19</v>
      </c>
      <c r="X398" s="8">
        <f t="shared" si="9"/>
        <v>1428</v>
      </c>
    </row>
    <row r="399" spans="1:24" s="8" customFormat="1" ht="12.75" customHeight="1">
      <c r="A399" s="37" t="s">
        <v>180</v>
      </c>
      <c r="B399" s="74">
        <v>1292</v>
      </c>
      <c r="C399" s="74">
        <v>0</v>
      </c>
      <c r="D399" s="74">
        <f t="shared" si="5"/>
        <v>13355</v>
      </c>
      <c r="E399" s="74">
        <v>0</v>
      </c>
      <c r="F399" s="74">
        <v>26</v>
      </c>
      <c r="G399" s="74">
        <v>172</v>
      </c>
      <c r="H399" s="74">
        <v>0</v>
      </c>
      <c r="I399" s="74">
        <v>79</v>
      </c>
      <c r="J399" s="74">
        <v>0</v>
      </c>
      <c r="K399" s="74">
        <v>1236</v>
      </c>
      <c r="L399" s="74">
        <v>0</v>
      </c>
      <c r="M399" s="74">
        <v>0</v>
      </c>
      <c r="N399" s="74">
        <v>1</v>
      </c>
      <c r="O399" s="74">
        <v>9512</v>
      </c>
      <c r="P399" s="74">
        <v>2</v>
      </c>
      <c r="Q399" s="74">
        <v>23</v>
      </c>
      <c r="R399" s="76">
        <v>0</v>
      </c>
      <c r="T399" s="8">
        <f t="shared" si="6"/>
        <v>11051</v>
      </c>
      <c r="U399" s="8">
        <f t="shared" si="7"/>
        <v>1318</v>
      </c>
      <c r="V399" s="8">
        <f t="shared" si="8"/>
        <v>986</v>
      </c>
      <c r="X399" s="8">
        <f t="shared" si="9"/>
        <v>13355</v>
      </c>
    </row>
    <row r="400" spans="1:24" s="8" customFormat="1" ht="12.75" customHeight="1">
      <c r="A400" s="37" t="s">
        <v>186</v>
      </c>
      <c r="B400" s="74">
        <v>511</v>
      </c>
      <c r="C400" s="74">
        <v>0</v>
      </c>
      <c r="D400" s="74">
        <f t="shared" si="5"/>
        <v>5788</v>
      </c>
      <c r="E400" s="74">
        <v>0</v>
      </c>
      <c r="F400" s="74">
        <v>0</v>
      </c>
      <c r="G400" s="74">
        <v>0</v>
      </c>
      <c r="H400" s="74">
        <v>0</v>
      </c>
      <c r="I400" s="74">
        <v>0</v>
      </c>
      <c r="J400" s="74">
        <v>0</v>
      </c>
      <c r="K400" s="74">
        <v>450</v>
      </c>
      <c r="L400" s="74">
        <v>0</v>
      </c>
      <c r="M400" s="74">
        <v>0</v>
      </c>
      <c r="N400" s="74">
        <v>0</v>
      </c>
      <c r="O400" s="74">
        <v>4970</v>
      </c>
      <c r="P400" s="74">
        <v>0</v>
      </c>
      <c r="Q400" s="74">
        <v>0</v>
      </c>
      <c r="R400" s="76">
        <v>0</v>
      </c>
      <c r="T400" s="8">
        <f t="shared" si="6"/>
        <v>5420</v>
      </c>
      <c r="U400" s="8">
        <f t="shared" si="7"/>
        <v>8</v>
      </c>
      <c r="V400" s="8">
        <f t="shared" si="8"/>
        <v>360</v>
      </c>
      <c r="X400" s="8">
        <f t="shared" si="9"/>
        <v>5788</v>
      </c>
    </row>
    <row r="401" spans="1:24" s="8" customFormat="1" ht="12.75" customHeight="1">
      <c r="A401" s="79" t="s">
        <v>195</v>
      </c>
      <c r="B401" s="118">
        <v>804</v>
      </c>
      <c r="C401" s="118">
        <v>0</v>
      </c>
      <c r="D401" s="118">
        <f t="shared" si="5"/>
        <v>14703</v>
      </c>
      <c r="E401" s="74">
        <v>0</v>
      </c>
      <c r="F401" s="74">
        <v>0</v>
      </c>
      <c r="G401" s="74">
        <v>0</v>
      </c>
      <c r="H401" s="74">
        <v>0</v>
      </c>
      <c r="I401" s="74">
        <v>0</v>
      </c>
      <c r="J401" s="74">
        <v>0</v>
      </c>
      <c r="K401" s="74">
        <v>20</v>
      </c>
      <c r="L401" s="74">
        <v>0</v>
      </c>
      <c r="M401" s="74">
        <v>0</v>
      </c>
      <c r="N401" s="74">
        <v>0</v>
      </c>
      <c r="O401" s="74">
        <v>7933</v>
      </c>
      <c r="P401" s="74">
        <v>0</v>
      </c>
      <c r="Q401" s="74">
        <v>0</v>
      </c>
      <c r="R401" s="76">
        <v>0</v>
      </c>
      <c r="T401" s="8">
        <f t="shared" si="6"/>
        <v>7953</v>
      </c>
      <c r="U401" s="8">
        <f t="shared" si="7"/>
        <v>6291</v>
      </c>
      <c r="V401" s="8">
        <f t="shared" si="8"/>
        <v>459</v>
      </c>
      <c r="X401" s="8">
        <f t="shared" si="9"/>
        <v>14703</v>
      </c>
    </row>
    <row r="402" spans="1:24" s="8" customFormat="1" ht="12.75" customHeight="1">
      <c r="A402" s="81" t="s">
        <v>115</v>
      </c>
      <c r="B402" s="136">
        <v>3310</v>
      </c>
      <c r="C402" s="136">
        <v>0</v>
      </c>
      <c r="D402" s="136">
        <f t="shared" si="5"/>
        <v>14265</v>
      </c>
      <c r="E402" s="77">
        <v>0</v>
      </c>
      <c r="F402" s="77">
        <v>0</v>
      </c>
      <c r="G402" s="77">
        <v>0</v>
      </c>
      <c r="H402" s="77">
        <v>0</v>
      </c>
      <c r="I402" s="77">
        <v>98</v>
      </c>
      <c r="J402" s="77">
        <v>0</v>
      </c>
      <c r="K402" s="77">
        <v>894</v>
      </c>
      <c r="L402" s="77">
        <v>0</v>
      </c>
      <c r="M402" s="77">
        <v>0</v>
      </c>
      <c r="N402" s="77">
        <v>0</v>
      </c>
      <c r="O402" s="77">
        <v>5044</v>
      </c>
      <c r="P402" s="77">
        <v>0</v>
      </c>
      <c r="Q402" s="77">
        <v>61</v>
      </c>
      <c r="R402" s="78">
        <v>0</v>
      </c>
      <c r="T402" s="8">
        <f t="shared" si="6"/>
        <v>6097</v>
      </c>
      <c r="U402" s="8">
        <f t="shared" si="7"/>
        <v>6331</v>
      </c>
      <c r="V402" s="8">
        <f t="shared" si="8"/>
        <v>1837</v>
      </c>
      <c r="X402" s="8">
        <f t="shared" si="9"/>
        <v>14265</v>
      </c>
    </row>
    <row r="403" spans="1:24" s="8" customFormat="1" ht="12.75" customHeight="1">
      <c r="A403" s="35" t="s">
        <v>166</v>
      </c>
      <c r="B403" s="74">
        <v>743</v>
      </c>
      <c r="C403" s="75">
        <v>0</v>
      </c>
      <c r="D403" s="74">
        <f t="shared" si="5"/>
        <v>5371</v>
      </c>
      <c r="E403" s="74">
        <v>0</v>
      </c>
      <c r="F403" s="74">
        <v>0</v>
      </c>
      <c r="G403" s="74">
        <v>0</v>
      </c>
      <c r="H403" s="74">
        <v>0</v>
      </c>
      <c r="I403" s="74">
        <v>173</v>
      </c>
      <c r="J403" s="74">
        <v>0</v>
      </c>
      <c r="K403" s="74">
        <v>373</v>
      </c>
      <c r="L403" s="74">
        <v>0</v>
      </c>
      <c r="M403" s="74">
        <v>0</v>
      </c>
      <c r="N403" s="74">
        <v>1</v>
      </c>
      <c r="O403" s="74">
        <v>1466</v>
      </c>
      <c r="P403" s="74">
        <v>0</v>
      </c>
      <c r="Q403" s="74">
        <v>1</v>
      </c>
      <c r="R403" s="76">
        <v>0</v>
      </c>
      <c r="T403" s="8">
        <f t="shared" si="6"/>
        <v>2014</v>
      </c>
      <c r="U403" s="8">
        <f t="shared" si="7"/>
        <v>2573</v>
      </c>
      <c r="V403" s="8">
        <f t="shared" si="8"/>
        <v>784</v>
      </c>
      <c r="X403" s="8">
        <f t="shared" si="9"/>
        <v>5371</v>
      </c>
    </row>
    <row r="404" spans="1:24" s="8" customFormat="1" ht="12.75" customHeight="1">
      <c r="A404" s="79" t="s">
        <v>116</v>
      </c>
      <c r="B404" s="74">
        <v>629</v>
      </c>
      <c r="C404" s="123">
        <v>0</v>
      </c>
      <c r="D404" s="74">
        <f t="shared" si="5"/>
        <v>45648</v>
      </c>
      <c r="E404" s="74">
        <v>306</v>
      </c>
      <c r="F404" s="74">
        <v>0</v>
      </c>
      <c r="G404" s="74">
        <v>0</v>
      </c>
      <c r="H404" s="74">
        <v>0</v>
      </c>
      <c r="I404" s="74">
        <v>22</v>
      </c>
      <c r="J404" s="74">
        <v>6</v>
      </c>
      <c r="K404" s="74">
        <v>4188</v>
      </c>
      <c r="L404" s="74">
        <v>0</v>
      </c>
      <c r="M404" s="74">
        <v>0</v>
      </c>
      <c r="N404" s="74">
        <v>0</v>
      </c>
      <c r="O404" s="74">
        <v>24562</v>
      </c>
      <c r="P404" s="74">
        <v>0</v>
      </c>
      <c r="Q404" s="74">
        <v>0</v>
      </c>
      <c r="R404" s="76">
        <v>4111</v>
      </c>
      <c r="T404" s="8">
        <f t="shared" si="6"/>
        <v>33195</v>
      </c>
      <c r="U404" s="8">
        <f t="shared" si="7"/>
        <v>9308</v>
      </c>
      <c r="V404" s="8">
        <f t="shared" si="8"/>
        <v>3145</v>
      </c>
      <c r="X404" s="8">
        <f t="shared" si="9"/>
        <v>45648</v>
      </c>
    </row>
    <row r="405" spans="1:24" s="8" customFormat="1" ht="12.75" customHeight="1">
      <c r="A405" s="79" t="s">
        <v>178</v>
      </c>
      <c r="B405" s="74">
        <v>654</v>
      </c>
      <c r="C405" s="74">
        <v>0</v>
      </c>
      <c r="D405" s="125">
        <f t="shared" si="5"/>
        <v>13640</v>
      </c>
      <c r="E405" s="74">
        <v>0</v>
      </c>
      <c r="F405" s="74">
        <v>0</v>
      </c>
      <c r="G405" s="74">
        <v>0</v>
      </c>
      <c r="H405" s="74">
        <v>0</v>
      </c>
      <c r="I405" s="74">
        <v>80</v>
      </c>
      <c r="J405" s="74">
        <v>0</v>
      </c>
      <c r="K405" s="74">
        <v>497</v>
      </c>
      <c r="L405" s="74">
        <v>0</v>
      </c>
      <c r="M405" s="74">
        <v>0</v>
      </c>
      <c r="N405" s="74">
        <v>3</v>
      </c>
      <c r="O405" s="74">
        <v>510</v>
      </c>
      <c r="P405" s="74">
        <v>0</v>
      </c>
      <c r="Q405" s="74">
        <v>0</v>
      </c>
      <c r="R405" s="129">
        <v>1533</v>
      </c>
      <c r="T405" s="8">
        <f t="shared" si="6"/>
        <v>2623</v>
      </c>
      <c r="U405" s="8">
        <f t="shared" si="7"/>
        <v>10460</v>
      </c>
      <c r="V405" s="8">
        <f t="shared" si="8"/>
        <v>557</v>
      </c>
      <c r="X405" s="8">
        <f t="shared" si="9"/>
        <v>13640</v>
      </c>
    </row>
    <row r="406" spans="1:24" s="8" customFormat="1" ht="12.75" customHeight="1">
      <c r="A406" s="37" t="s">
        <v>181</v>
      </c>
      <c r="B406" s="74">
        <v>3712</v>
      </c>
      <c r="C406" s="74">
        <v>0</v>
      </c>
      <c r="D406" s="74">
        <f t="shared" si="5"/>
        <v>4395</v>
      </c>
      <c r="E406" s="74">
        <v>0</v>
      </c>
      <c r="F406" s="74">
        <v>0</v>
      </c>
      <c r="G406" s="74">
        <v>0</v>
      </c>
      <c r="H406" s="74">
        <v>2</v>
      </c>
      <c r="I406" s="74">
        <v>119</v>
      </c>
      <c r="J406" s="74">
        <v>1</v>
      </c>
      <c r="K406" s="74">
        <v>0</v>
      </c>
      <c r="L406" s="74">
        <v>0</v>
      </c>
      <c r="M406" s="74">
        <v>0</v>
      </c>
      <c r="N406" s="74">
        <v>0</v>
      </c>
      <c r="O406" s="74">
        <v>2044</v>
      </c>
      <c r="P406" s="74">
        <v>0</v>
      </c>
      <c r="Q406" s="74">
        <v>1</v>
      </c>
      <c r="R406" s="76">
        <v>0</v>
      </c>
      <c r="T406" s="8">
        <f t="shared" si="6"/>
        <v>2167</v>
      </c>
      <c r="U406" s="8">
        <f t="shared" si="7"/>
        <v>1031</v>
      </c>
      <c r="V406" s="8">
        <f t="shared" si="8"/>
        <v>1197</v>
      </c>
      <c r="X406" s="8">
        <f t="shared" si="9"/>
        <v>4395</v>
      </c>
    </row>
    <row r="407" spans="1:24" s="8" customFormat="1" ht="12.75" customHeight="1">
      <c r="A407" s="39" t="s">
        <v>191</v>
      </c>
      <c r="B407" s="77">
        <v>1607</v>
      </c>
      <c r="C407" s="77">
        <v>0</v>
      </c>
      <c r="D407" s="77">
        <f t="shared" si="5"/>
        <v>3266</v>
      </c>
      <c r="E407" s="77">
        <v>0</v>
      </c>
      <c r="F407" s="77">
        <v>0</v>
      </c>
      <c r="G407" s="77">
        <v>0</v>
      </c>
      <c r="H407" s="77">
        <v>0</v>
      </c>
      <c r="I407" s="77">
        <v>50</v>
      </c>
      <c r="J407" s="77">
        <v>0</v>
      </c>
      <c r="K407" s="77">
        <v>5</v>
      </c>
      <c r="L407" s="77">
        <v>0</v>
      </c>
      <c r="M407" s="77">
        <v>0</v>
      </c>
      <c r="N407" s="77">
        <v>0</v>
      </c>
      <c r="O407" s="77">
        <v>1394</v>
      </c>
      <c r="P407" s="77">
        <v>0</v>
      </c>
      <c r="Q407" s="77">
        <v>1</v>
      </c>
      <c r="R407" s="78">
        <v>0</v>
      </c>
      <c r="T407" s="8">
        <f t="shared" si="6"/>
        <v>1450</v>
      </c>
      <c r="U407" s="8">
        <f t="shared" si="7"/>
        <v>1588</v>
      </c>
      <c r="V407" s="8">
        <f t="shared" si="8"/>
        <v>228</v>
      </c>
      <c r="X407" s="8">
        <f t="shared" si="9"/>
        <v>3266</v>
      </c>
    </row>
    <row r="408" spans="1:24" s="8" customFormat="1" ht="12.75" customHeight="1">
      <c r="A408" s="80" t="s">
        <v>187</v>
      </c>
      <c r="B408" s="118">
        <v>70</v>
      </c>
      <c r="C408" s="75">
        <v>0</v>
      </c>
      <c r="D408" s="74">
        <v>3817</v>
      </c>
      <c r="E408" s="74">
        <v>0</v>
      </c>
      <c r="F408" s="74">
        <v>0</v>
      </c>
      <c r="G408" s="74">
        <v>0</v>
      </c>
      <c r="H408" s="74">
        <v>0</v>
      </c>
      <c r="I408" s="74">
        <v>1</v>
      </c>
      <c r="J408" s="74">
        <v>0</v>
      </c>
      <c r="K408" s="74">
        <v>0</v>
      </c>
      <c r="L408" s="74">
        <v>0</v>
      </c>
      <c r="M408" s="74">
        <v>0</v>
      </c>
      <c r="N408" s="74" t="s">
        <v>358</v>
      </c>
      <c r="O408" s="74">
        <v>3546</v>
      </c>
      <c r="P408" s="74">
        <v>0</v>
      </c>
      <c r="Q408" s="74">
        <v>0</v>
      </c>
      <c r="R408" s="76">
        <v>0</v>
      </c>
      <c r="T408" s="8">
        <f t="shared" si="6"/>
        <v>3547</v>
      </c>
      <c r="U408" s="8">
        <f t="shared" si="7"/>
        <v>209</v>
      </c>
      <c r="V408" s="8">
        <f t="shared" si="8"/>
        <v>61</v>
      </c>
      <c r="X408" s="8">
        <f t="shared" si="9"/>
        <v>3817</v>
      </c>
    </row>
    <row r="409" spans="1:24" s="8" customFormat="1" ht="12.75" customHeight="1">
      <c r="A409" s="37" t="s">
        <v>167</v>
      </c>
      <c r="B409" s="74">
        <v>136</v>
      </c>
      <c r="C409" s="74">
        <v>0</v>
      </c>
      <c r="D409" s="74">
        <f t="shared" si="5"/>
        <v>13209</v>
      </c>
      <c r="E409" s="74">
        <v>0</v>
      </c>
      <c r="F409" s="74">
        <v>0</v>
      </c>
      <c r="G409" s="74">
        <v>0</v>
      </c>
      <c r="H409" s="74">
        <v>0</v>
      </c>
      <c r="I409" s="74">
        <v>16</v>
      </c>
      <c r="J409" s="74">
        <v>0</v>
      </c>
      <c r="K409" s="74">
        <v>1</v>
      </c>
      <c r="L409" s="74">
        <v>0</v>
      </c>
      <c r="M409" s="74">
        <v>0</v>
      </c>
      <c r="N409" s="74">
        <v>0</v>
      </c>
      <c r="O409" s="74">
        <v>13032</v>
      </c>
      <c r="P409" s="74">
        <v>0</v>
      </c>
      <c r="Q409" s="74">
        <v>0</v>
      </c>
      <c r="R409" s="76">
        <v>0</v>
      </c>
      <c r="T409" s="8">
        <f t="shared" si="6"/>
        <v>13049</v>
      </c>
      <c r="U409" s="8">
        <f t="shared" si="7"/>
        <v>35</v>
      </c>
      <c r="V409" s="8">
        <f t="shared" si="8"/>
        <v>125</v>
      </c>
      <c r="X409" s="8">
        <f t="shared" si="9"/>
        <v>13209</v>
      </c>
    </row>
    <row r="410" spans="1:24" s="8" customFormat="1" ht="12.75" customHeight="1">
      <c r="A410" s="37" t="s">
        <v>168</v>
      </c>
      <c r="B410" s="74">
        <v>915</v>
      </c>
      <c r="C410" s="74">
        <v>0</v>
      </c>
      <c r="D410" s="74">
        <f t="shared" si="5"/>
        <v>15117</v>
      </c>
      <c r="E410" s="74">
        <v>0</v>
      </c>
      <c r="F410" s="74">
        <v>0</v>
      </c>
      <c r="G410" s="74">
        <v>0</v>
      </c>
      <c r="H410" s="74">
        <v>0</v>
      </c>
      <c r="I410" s="74">
        <v>364</v>
      </c>
      <c r="J410" s="74">
        <v>0</v>
      </c>
      <c r="K410" s="74">
        <v>221</v>
      </c>
      <c r="L410" s="74">
        <v>35</v>
      </c>
      <c r="M410" s="74">
        <v>14</v>
      </c>
      <c r="N410" s="74">
        <v>0</v>
      </c>
      <c r="O410" s="74">
        <v>4869</v>
      </c>
      <c r="P410" s="74">
        <v>0</v>
      </c>
      <c r="Q410" s="74">
        <v>16</v>
      </c>
      <c r="R410" s="76">
        <v>0</v>
      </c>
      <c r="T410" s="8">
        <f t="shared" si="6"/>
        <v>5519</v>
      </c>
      <c r="U410" s="8">
        <f t="shared" si="7"/>
        <v>8820</v>
      </c>
      <c r="V410" s="8">
        <f t="shared" si="8"/>
        <v>778</v>
      </c>
      <c r="X410" s="8">
        <f t="shared" si="9"/>
        <v>15117</v>
      </c>
    </row>
    <row r="411" spans="1:24" s="8" customFormat="1" ht="12.75" customHeight="1">
      <c r="A411" s="79" t="s">
        <v>179</v>
      </c>
      <c r="B411" s="118">
        <v>10</v>
      </c>
      <c r="C411" s="74">
        <v>3</v>
      </c>
      <c r="D411" s="74">
        <f t="shared" si="5"/>
        <v>1413</v>
      </c>
      <c r="E411" s="74">
        <v>0</v>
      </c>
      <c r="F411" s="74">
        <v>0</v>
      </c>
      <c r="G411" s="74">
        <v>0</v>
      </c>
      <c r="H411" s="74">
        <v>0</v>
      </c>
      <c r="I411" s="74">
        <v>48</v>
      </c>
      <c r="J411" s="74">
        <v>0</v>
      </c>
      <c r="K411" s="74">
        <v>29</v>
      </c>
      <c r="L411" s="74">
        <v>0</v>
      </c>
      <c r="M411" s="74">
        <v>0</v>
      </c>
      <c r="N411" s="74">
        <v>0</v>
      </c>
      <c r="O411" s="74">
        <v>575</v>
      </c>
      <c r="P411" s="74">
        <v>0</v>
      </c>
      <c r="Q411" s="74">
        <v>1</v>
      </c>
      <c r="R411" s="76">
        <v>0</v>
      </c>
      <c r="T411" s="8">
        <f t="shared" si="6"/>
        <v>653</v>
      </c>
      <c r="U411" s="8">
        <f t="shared" si="7"/>
        <v>642</v>
      </c>
      <c r="V411" s="8">
        <f t="shared" si="8"/>
        <v>118</v>
      </c>
      <c r="X411" s="8">
        <f t="shared" si="9"/>
        <v>1413</v>
      </c>
    </row>
    <row r="412" spans="1:24" s="8" customFormat="1" ht="12.75" customHeight="1">
      <c r="A412" s="81" t="s">
        <v>188</v>
      </c>
      <c r="B412" s="136">
        <v>538</v>
      </c>
      <c r="C412" s="136">
        <v>0</v>
      </c>
      <c r="D412" s="136">
        <f t="shared" si="5"/>
        <v>10732</v>
      </c>
      <c r="E412" s="77">
        <v>0</v>
      </c>
      <c r="F412" s="77">
        <v>0</v>
      </c>
      <c r="G412" s="77">
        <v>0</v>
      </c>
      <c r="H412" s="77">
        <v>0</v>
      </c>
      <c r="I412" s="77">
        <v>494</v>
      </c>
      <c r="J412" s="77">
        <v>0</v>
      </c>
      <c r="K412" s="77">
        <v>18</v>
      </c>
      <c r="L412" s="77">
        <v>0</v>
      </c>
      <c r="M412" s="77">
        <v>0</v>
      </c>
      <c r="N412" s="77">
        <v>0</v>
      </c>
      <c r="O412" s="77">
        <v>5544</v>
      </c>
      <c r="P412" s="77">
        <v>0</v>
      </c>
      <c r="Q412" s="77">
        <v>730</v>
      </c>
      <c r="R412" s="78">
        <v>0</v>
      </c>
      <c r="T412" s="8">
        <f t="shared" si="6"/>
        <v>6786</v>
      </c>
      <c r="U412" s="8">
        <f t="shared" si="7"/>
        <v>2289</v>
      </c>
      <c r="V412" s="8">
        <f t="shared" si="8"/>
        <v>1657</v>
      </c>
      <c r="X412" s="8">
        <f t="shared" si="9"/>
        <v>10732</v>
      </c>
    </row>
    <row r="413" spans="1:24" s="8" customFormat="1" ht="12.75" customHeight="1">
      <c r="A413" s="35" t="s">
        <v>169</v>
      </c>
      <c r="B413" s="74">
        <v>825</v>
      </c>
      <c r="C413" s="75">
        <v>0</v>
      </c>
      <c r="D413" s="74">
        <f t="shared" si="5"/>
        <v>17117</v>
      </c>
      <c r="E413" s="74">
        <v>0</v>
      </c>
      <c r="F413" s="74">
        <v>0</v>
      </c>
      <c r="G413" s="74">
        <v>0</v>
      </c>
      <c r="H413" s="74">
        <v>0</v>
      </c>
      <c r="I413" s="74">
        <v>102</v>
      </c>
      <c r="J413" s="74">
        <v>0</v>
      </c>
      <c r="K413" s="74">
        <v>435</v>
      </c>
      <c r="L413" s="74" t="s">
        <v>359</v>
      </c>
      <c r="M413" s="74">
        <v>0</v>
      </c>
      <c r="N413" s="74">
        <v>146</v>
      </c>
      <c r="O413" s="74">
        <v>8310</v>
      </c>
      <c r="P413" s="74">
        <v>0</v>
      </c>
      <c r="Q413" s="74">
        <v>38</v>
      </c>
      <c r="R413" s="76">
        <v>0</v>
      </c>
      <c r="T413" s="8">
        <f t="shared" si="6"/>
        <v>9031</v>
      </c>
      <c r="U413" s="8">
        <f t="shared" si="7"/>
        <v>7579</v>
      </c>
      <c r="V413" s="8">
        <f t="shared" si="8"/>
        <v>507</v>
      </c>
      <c r="X413" s="8">
        <f t="shared" si="9"/>
        <v>17117</v>
      </c>
    </row>
    <row r="414" spans="1:24" s="8" customFormat="1" ht="12.75" customHeight="1">
      <c r="A414" s="79" t="s">
        <v>182</v>
      </c>
      <c r="B414" s="74">
        <v>938</v>
      </c>
      <c r="C414" s="74">
        <v>0</v>
      </c>
      <c r="D414" s="74">
        <f t="shared" si="5"/>
        <v>18570</v>
      </c>
      <c r="E414" s="74">
        <v>0</v>
      </c>
      <c r="F414" s="74">
        <v>0</v>
      </c>
      <c r="G414" s="74">
        <v>0</v>
      </c>
      <c r="H414" s="74">
        <v>0</v>
      </c>
      <c r="I414" s="74">
        <v>229</v>
      </c>
      <c r="J414" s="74">
        <v>0</v>
      </c>
      <c r="K414" s="74">
        <v>111</v>
      </c>
      <c r="L414" s="74">
        <v>0</v>
      </c>
      <c r="M414" s="74">
        <v>0</v>
      </c>
      <c r="N414" s="74">
        <v>0</v>
      </c>
      <c r="O414" s="74">
        <v>9735</v>
      </c>
      <c r="P414" s="74">
        <v>0</v>
      </c>
      <c r="Q414" s="74">
        <v>4</v>
      </c>
      <c r="R414" s="76">
        <v>0</v>
      </c>
      <c r="T414" s="8">
        <f t="shared" si="6"/>
        <v>10079</v>
      </c>
      <c r="U414" s="8">
        <f t="shared" si="7"/>
        <v>7495</v>
      </c>
      <c r="V414" s="8">
        <f t="shared" si="8"/>
        <v>996</v>
      </c>
      <c r="X414" s="8">
        <f t="shared" si="9"/>
        <v>18570</v>
      </c>
    </row>
    <row r="415" spans="1:24" s="8" customFormat="1" ht="12.75" customHeight="1">
      <c r="A415" s="79" t="s">
        <v>170</v>
      </c>
      <c r="B415" s="74">
        <v>877</v>
      </c>
      <c r="C415" s="74">
        <v>0</v>
      </c>
      <c r="D415" s="74">
        <f t="shared" si="5"/>
        <v>4673</v>
      </c>
      <c r="E415" s="74">
        <v>0</v>
      </c>
      <c r="F415" s="74">
        <v>0</v>
      </c>
      <c r="G415" s="74">
        <v>0</v>
      </c>
      <c r="H415" s="74">
        <v>0</v>
      </c>
      <c r="I415" s="74">
        <v>137</v>
      </c>
      <c r="J415" s="74">
        <v>0</v>
      </c>
      <c r="K415" s="74">
        <v>485</v>
      </c>
      <c r="L415" s="74">
        <v>19</v>
      </c>
      <c r="M415" s="74">
        <v>0</v>
      </c>
      <c r="N415" s="74">
        <v>28</v>
      </c>
      <c r="O415" s="74">
        <v>1440</v>
      </c>
      <c r="P415" s="74">
        <v>0</v>
      </c>
      <c r="Q415" s="74">
        <v>24</v>
      </c>
      <c r="R415" s="76">
        <v>0</v>
      </c>
      <c r="T415" s="8">
        <f t="shared" si="6"/>
        <v>2133</v>
      </c>
      <c r="U415" s="8">
        <f t="shared" si="7"/>
        <v>1541</v>
      </c>
      <c r="V415" s="8">
        <f t="shared" si="8"/>
        <v>999</v>
      </c>
      <c r="X415" s="8">
        <f t="shared" si="9"/>
        <v>4673</v>
      </c>
    </row>
    <row r="416" spans="1:24" s="8" customFormat="1" ht="12.75" customHeight="1">
      <c r="A416" s="37" t="s">
        <v>171</v>
      </c>
      <c r="B416" s="74">
        <v>4450</v>
      </c>
      <c r="C416" s="74">
        <v>0</v>
      </c>
      <c r="D416" s="74">
        <f t="shared" si="5"/>
        <v>24885</v>
      </c>
      <c r="E416" s="74">
        <v>0</v>
      </c>
      <c r="F416" s="74">
        <v>0</v>
      </c>
      <c r="G416" s="74">
        <v>0</v>
      </c>
      <c r="H416" s="74">
        <v>0</v>
      </c>
      <c r="I416" s="74">
        <v>188</v>
      </c>
      <c r="J416" s="74">
        <v>0</v>
      </c>
      <c r="K416" s="74">
        <v>148</v>
      </c>
      <c r="L416" s="74">
        <v>0</v>
      </c>
      <c r="M416" s="74">
        <v>0</v>
      </c>
      <c r="N416" s="74">
        <v>63</v>
      </c>
      <c r="O416" s="74">
        <v>10312</v>
      </c>
      <c r="P416" s="74">
        <v>0</v>
      </c>
      <c r="Q416" s="74">
        <v>0</v>
      </c>
      <c r="R416" s="76">
        <v>0</v>
      </c>
      <c r="T416" s="8">
        <f t="shared" si="6"/>
        <v>10711</v>
      </c>
      <c r="U416" s="8">
        <f t="shared" si="7"/>
        <v>13980</v>
      </c>
      <c r="V416" s="8">
        <f t="shared" si="8"/>
        <v>194</v>
      </c>
      <c r="X416" s="8">
        <f t="shared" si="9"/>
        <v>24885</v>
      </c>
    </row>
    <row r="417" spans="1:24" s="8" customFormat="1" ht="12.75" customHeight="1">
      <c r="A417" s="81" t="s">
        <v>83</v>
      </c>
      <c r="B417" s="77">
        <v>300</v>
      </c>
      <c r="C417" s="77">
        <v>35</v>
      </c>
      <c r="D417" s="77">
        <f t="shared" si="5"/>
        <v>14625</v>
      </c>
      <c r="E417" s="77">
        <v>0</v>
      </c>
      <c r="F417" s="77">
        <v>0</v>
      </c>
      <c r="G417" s="77">
        <v>0</v>
      </c>
      <c r="H417" s="77">
        <v>0</v>
      </c>
      <c r="I417" s="77">
        <v>6</v>
      </c>
      <c r="J417" s="77">
        <v>0</v>
      </c>
      <c r="K417" s="77">
        <v>542</v>
      </c>
      <c r="L417" s="77">
        <v>0</v>
      </c>
      <c r="M417" s="77">
        <v>0</v>
      </c>
      <c r="N417" s="77">
        <v>45</v>
      </c>
      <c r="O417" s="77">
        <v>4195</v>
      </c>
      <c r="P417" s="77">
        <v>0</v>
      </c>
      <c r="Q417" s="77">
        <v>1</v>
      </c>
      <c r="R417" s="78">
        <v>0</v>
      </c>
      <c r="T417" s="8">
        <f t="shared" si="6"/>
        <v>4789</v>
      </c>
      <c r="U417" s="8">
        <f t="shared" si="7"/>
        <v>9445</v>
      </c>
      <c r="V417" s="8">
        <f t="shared" si="8"/>
        <v>391</v>
      </c>
      <c r="X417" s="8">
        <f t="shared" si="9"/>
        <v>14625</v>
      </c>
    </row>
    <row r="418" spans="1:24" s="8" customFormat="1" ht="12.75" customHeight="1">
      <c r="A418" s="35" t="s">
        <v>172</v>
      </c>
      <c r="B418" s="74">
        <v>7578</v>
      </c>
      <c r="C418" s="75">
        <v>9</v>
      </c>
      <c r="D418" s="74">
        <v>22466</v>
      </c>
      <c r="E418" s="74">
        <v>0</v>
      </c>
      <c r="F418" s="74">
        <v>0</v>
      </c>
      <c r="G418" s="74">
        <v>0</v>
      </c>
      <c r="H418" s="74">
        <v>0</v>
      </c>
      <c r="I418" s="74">
        <v>346</v>
      </c>
      <c r="J418" s="74">
        <v>0</v>
      </c>
      <c r="K418" s="74">
        <v>365</v>
      </c>
      <c r="L418" s="74">
        <v>0</v>
      </c>
      <c r="M418" s="74">
        <v>0</v>
      </c>
      <c r="N418" s="74">
        <v>121</v>
      </c>
      <c r="O418" s="74">
        <v>7914</v>
      </c>
      <c r="P418" s="74">
        <v>0</v>
      </c>
      <c r="Q418" s="74">
        <v>7</v>
      </c>
      <c r="R418" s="76">
        <v>0</v>
      </c>
      <c r="T418" s="8">
        <f t="shared" si="6"/>
        <v>8753</v>
      </c>
      <c r="U418" s="8">
        <f t="shared" si="7"/>
        <v>13380</v>
      </c>
      <c r="V418" s="8">
        <f t="shared" si="8"/>
        <v>333</v>
      </c>
      <c r="X418" s="8">
        <f t="shared" si="9"/>
        <v>22466</v>
      </c>
    </row>
    <row r="419" spans="1:24" s="8" customFormat="1" ht="12.75" customHeight="1">
      <c r="A419" s="79" t="s">
        <v>130</v>
      </c>
      <c r="B419" s="74">
        <v>1292</v>
      </c>
      <c r="C419" s="74">
        <v>0</v>
      </c>
      <c r="D419" s="74">
        <f t="shared" si="5"/>
        <v>4297</v>
      </c>
      <c r="E419" s="74">
        <v>0</v>
      </c>
      <c r="F419" s="74">
        <v>0</v>
      </c>
      <c r="G419" s="74">
        <v>0</v>
      </c>
      <c r="H419" s="74">
        <v>0</v>
      </c>
      <c r="I419" s="74">
        <v>0</v>
      </c>
      <c r="J419" s="74">
        <v>0</v>
      </c>
      <c r="K419" s="74">
        <v>79</v>
      </c>
      <c r="L419" s="74">
        <v>0</v>
      </c>
      <c r="M419" s="74">
        <v>0</v>
      </c>
      <c r="N419" s="74">
        <v>554</v>
      </c>
      <c r="O419" s="74">
        <v>2962</v>
      </c>
      <c r="P419" s="74">
        <v>0</v>
      </c>
      <c r="Q419" s="74">
        <v>0</v>
      </c>
      <c r="R419" s="76">
        <v>0</v>
      </c>
      <c r="T419" s="8">
        <f t="shared" si="6"/>
        <v>3595</v>
      </c>
      <c r="U419" s="8">
        <f t="shared" si="7"/>
        <v>702</v>
      </c>
      <c r="V419" s="8">
        <f t="shared" si="8"/>
        <v>0</v>
      </c>
      <c r="X419" s="8">
        <f t="shared" si="9"/>
        <v>4297</v>
      </c>
    </row>
    <row r="420" spans="1:24" s="8" customFormat="1" ht="12.75" customHeight="1">
      <c r="A420" s="79" t="s">
        <v>223</v>
      </c>
      <c r="B420" s="74">
        <v>6666</v>
      </c>
      <c r="C420" s="74">
        <v>0</v>
      </c>
      <c r="D420" s="74">
        <f t="shared" si="5"/>
        <v>33510</v>
      </c>
      <c r="E420" s="74">
        <v>0</v>
      </c>
      <c r="F420" s="74">
        <v>0</v>
      </c>
      <c r="G420" s="74">
        <v>0</v>
      </c>
      <c r="H420" s="74">
        <v>0</v>
      </c>
      <c r="I420" s="74">
        <v>675</v>
      </c>
      <c r="J420" s="74">
        <v>0</v>
      </c>
      <c r="K420" s="74">
        <v>2104</v>
      </c>
      <c r="L420" s="74">
        <v>12</v>
      </c>
      <c r="M420" s="74">
        <v>0</v>
      </c>
      <c r="N420" s="74">
        <v>0</v>
      </c>
      <c r="O420" s="74">
        <v>12986</v>
      </c>
      <c r="P420" s="74">
        <v>0</v>
      </c>
      <c r="Q420" s="74">
        <v>0</v>
      </c>
      <c r="R420" s="76">
        <v>0</v>
      </c>
      <c r="T420" s="8">
        <f t="shared" si="6"/>
        <v>15777</v>
      </c>
      <c r="U420" s="8">
        <f t="shared" si="7"/>
        <v>17373</v>
      </c>
      <c r="V420" s="8">
        <f t="shared" si="8"/>
        <v>360</v>
      </c>
      <c r="X420" s="8">
        <f t="shared" si="9"/>
        <v>33510</v>
      </c>
    </row>
    <row r="421" spans="1:24" s="8" customFormat="1" ht="12.75" customHeight="1">
      <c r="A421" s="37" t="s">
        <v>183</v>
      </c>
      <c r="B421" s="74">
        <v>8</v>
      </c>
      <c r="C421" s="74">
        <v>0</v>
      </c>
      <c r="D421" s="74">
        <f t="shared" si="5"/>
        <v>13238</v>
      </c>
      <c r="E421" s="74">
        <v>0</v>
      </c>
      <c r="F421" s="74">
        <v>0</v>
      </c>
      <c r="G421" s="74">
        <v>0</v>
      </c>
      <c r="H421" s="74">
        <v>0</v>
      </c>
      <c r="I421" s="74">
        <v>18</v>
      </c>
      <c r="J421" s="74">
        <v>0</v>
      </c>
      <c r="K421" s="74">
        <v>671</v>
      </c>
      <c r="L421" s="74">
        <v>8</v>
      </c>
      <c r="M421" s="74">
        <v>0</v>
      </c>
      <c r="N421" s="74">
        <v>197</v>
      </c>
      <c r="O421" s="74">
        <v>6059</v>
      </c>
      <c r="P421" s="74">
        <v>0</v>
      </c>
      <c r="Q421" s="74">
        <v>2</v>
      </c>
      <c r="R421" s="76">
        <v>0</v>
      </c>
      <c r="T421" s="8">
        <f t="shared" si="6"/>
        <v>6955</v>
      </c>
      <c r="U421" s="8">
        <f t="shared" si="7"/>
        <v>6243</v>
      </c>
      <c r="V421" s="8">
        <f t="shared" si="8"/>
        <v>40</v>
      </c>
      <c r="X421" s="8">
        <f t="shared" si="9"/>
        <v>13238</v>
      </c>
    </row>
    <row r="422" spans="1:24" s="8" customFormat="1" ht="12.75" customHeight="1">
      <c r="A422" s="39" t="s">
        <v>173</v>
      </c>
      <c r="B422" s="77">
        <v>4950</v>
      </c>
      <c r="C422" s="77">
        <v>2</v>
      </c>
      <c r="D422" s="77">
        <f t="shared" si="5"/>
        <v>25708</v>
      </c>
      <c r="E422" s="77">
        <v>0</v>
      </c>
      <c r="F422" s="77">
        <v>0</v>
      </c>
      <c r="G422" s="77">
        <v>0</v>
      </c>
      <c r="H422" s="77">
        <v>0</v>
      </c>
      <c r="I422" s="77">
        <v>153</v>
      </c>
      <c r="J422" s="77">
        <v>0</v>
      </c>
      <c r="K422" s="77">
        <v>1428</v>
      </c>
      <c r="L422" s="77">
        <v>0</v>
      </c>
      <c r="M422" s="77">
        <v>0</v>
      </c>
      <c r="N422" s="77">
        <v>12</v>
      </c>
      <c r="O422" s="77">
        <v>12371</v>
      </c>
      <c r="P422" s="77">
        <v>0</v>
      </c>
      <c r="Q422" s="77">
        <v>0</v>
      </c>
      <c r="R422" s="78">
        <v>0</v>
      </c>
      <c r="T422" s="8">
        <f t="shared" si="6"/>
        <v>13964</v>
      </c>
      <c r="U422" s="8">
        <f t="shared" si="7"/>
        <v>11716</v>
      </c>
      <c r="V422" s="8">
        <f t="shared" si="8"/>
        <v>28</v>
      </c>
      <c r="X422" s="8">
        <f t="shared" si="9"/>
        <v>25708</v>
      </c>
    </row>
    <row r="423" spans="1:24" s="8" customFormat="1" ht="12.75" customHeight="1">
      <c r="A423" s="80" t="s">
        <v>174</v>
      </c>
      <c r="B423" s="74">
        <v>668</v>
      </c>
      <c r="C423" s="75">
        <v>4</v>
      </c>
      <c r="D423" s="74">
        <f t="shared" si="5"/>
        <v>14176</v>
      </c>
      <c r="E423" s="74">
        <v>0</v>
      </c>
      <c r="F423" s="74">
        <v>0</v>
      </c>
      <c r="G423" s="74">
        <v>0</v>
      </c>
      <c r="H423" s="74">
        <v>0</v>
      </c>
      <c r="I423" s="74">
        <v>123</v>
      </c>
      <c r="J423" s="74">
        <v>0</v>
      </c>
      <c r="K423" s="74">
        <v>4</v>
      </c>
      <c r="L423" s="74">
        <v>0</v>
      </c>
      <c r="M423" s="74">
        <v>0</v>
      </c>
      <c r="N423" s="74">
        <v>0</v>
      </c>
      <c r="O423" s="74">
        <v>8544</v>
      </c>
      <c r="P423" s="74">
        <v>0</v>
      </c>
      <c r="Q423" s="74">
        <v>10</v>
      </c>
      <c r="R423" s="76">
        <v>0</v>
      </c>
      <c r="T423" s="8">
        <f t="shared" si="6"/>
        <v>8681</v>
      </c>
      <c r="U423" s="8">
        <f t="shared" si="7"/>
        <v>5493</v>
      </c>
      <c r="V423" s="8">
        <f t="shared" si="8"/>
        <v>2</v>
      </c>
      <c r="X423" s="8">
        <f t="shared" si="9"/>
        <v>14176</v>
      </c>
    </row>
    <row r="424" spans="1:24" s="8" customFormat="1" ht="12.75" customHeight="1">
      <c r="A424" s="79" t="s">
        <v>231</v>
      </c>
      <c r="B424" s="74">
        <v>4974</v>
      </c>
      <c r="C424" s="74">
        <v>0</v>
      </c>
      <c r="D424" s="74">
        <f t="shared" si="5"/>
        <v>8375</v>
      </c>
      <c r="E424" s="74">
        <v>0</v>
      </c>
      <c r="F424" s="74">
        <v>0</v>
      </c>
      <c r="G424" s="74">
        <v>0</v>
      </c>
      <c r="H424" s="74">
        <v>0</v>
      </c>
      <c r="I424" s="74">
        <v>1166</v>
      </c>
      <c r="J424" s="74">
        <v>0</v>
      </c>
      <c r="K424" s="74">
        <v>295</v>
      </c>
      <c r="L424" s="74">
        <v>0</v>
      </c>
      <c r="M424" s="74">
        <v>0</v>
      </c>
      <c r="N424" s="74">
        <v>40</v>
      </c>
      <c r="O424" s="74">
        <v>2593</v>
      </c>
      <c r="P424" s="74">
        <v>0</v>
      </c>
      <c r="Q424" s="74">
        <v>37</v>
      </c>
      <c r="R424" s="76">
        <v>0</v>
      </c>
      <c r="T424" s="8">
        <f t="shared" si="6"/>
        <v>4131</v>
      </c>
      <c r="U424" s="8">
        <f t="shared" si="7"/>
        <v>4242</v>
      </c>
      <c r="V424" s="8">
        <f t="shared" si="8"/>
        <v>2</v>
      </c>
      <c r="X424" s="8">
        <f t="shared" si="9"/>
        <v>8375</v>
      </c>
    </row>
    <row r="425" spans="1:24" s="8" customFormat="1" ht="12.75" customHeight="1">
      <c r="A425" s="79" t="s">
        <v>184</v>
      </c>
      <c r="B425" s="118">
        <v>50740</v>
      </c>
      <c r="C425" s="118">
        <v>0</v>
      </c>
      <c r="D425" s="118">
        <v>34073</v>
      </c>
      <c r="E425" s="74">
        <v>0</v>
      </c>
      <c r="F425" s="74">
        <v>0</v>
      </c>
      <c r="G425" s="74">
        <v>0</v>
      </c>
      <c r="H425" s="74">
        <v>0</v>
      </c>
      <c r="I425" s="74">
        <v>924</v>
      </c>
      <c r="J425" s="74">
        <v>0</v>
      </c>
      <c r="K425" s="74">
        <v>11</v>
      </c>
      <c r="L425" s="74">
        <v>0</v>
      </c>
      <c r="M425" s="74">
        <v>0</v>
      </c>
      <c r="N425" s="74">
        <v>0</v>
      </c>
      <c r="O425" s="74">
        <v>20225</v>
      </c>
      <c r="P425" s="74">
        <v>0</v>
      </c>
      <c r="Q425" s="74">
        <v>0</v>
      </c>
      <c r="R425" s="76">
        <v>0</v>
      </c>
      <c r="T425" s="8">
        <f t="shared" si="6"/>
        <v>21160</v>
      </c>
      <c r="U425" s="8">
        <f t="shared" si="7"/>
        <v>12863</v>
      </c>
      <c r="V425" s="8">
        <f t="shared" si="8"/>
        <v>50</v>
      </c>
      <c r="X425" s="8">
        <f t="shared" si="9"/>
        <v>34073</v>
      </c>
    </row>
    <row r="426" spans="1:24" s="8" customFormat="1" ht="12.75" customHeight="1">
      <c r="A426" s="79" t="s">
        <v>189</v>
      </c>
      <c r="B426" s="118">
        <v>5831</v>
      </c>
      <c r="C426" s="74">
        <v>0</v>
      </c>
      <c r="D426" s="74">
        <f t="shared" si="5"/>
        <v>27982</v>
      </c>
      <c r="E426" s="74">
        <v>0</v>
      </c>
      <c r="F426" s="74">
        <v>0</v>
      </c>
      <c r="G426" s="74">
        <v>0</v>
      </c>
      <c r="H426" s="74">
        <v>0</v>
      </c>
      <c r="I426" s="74">
        <v>385</v>
      </c>
      <c r="J426" s="74">
        <v>0</v>
      </c>
      <c r="K426" s="74">
        <v>36</v>
      </c>
      <c r="L426" s="74">
        <v>0</v>
      </c>
      <c r="M426" s="74">
        <v>0</v>
      </c>
      <c r="N426" s="74">
        <v>47</v>
      </c>
      <c r="O426" s="74">
        <v>19412</v>
      </c>
      <c r="P426" s="74">
        <v>0</v>
      </c>
      <c r="Q426" s="74">
        <v>63</v>
      </c>
      <c r="R426" s="76">
        <v>0</v>
      </c>
      <c r="T426" s="8">
        <f t="shared" si="6"/>
        <v>19943</v>
      </c>
      <c r="U426" s="8">
        <f t="shared" si="7"/>
        <v>8020</v>
      </c>
      <c r="V426" s="8">
        <f t="shared" si="8"/>
        <v>19</v>
      </c>
      <c r="X426" s="8">
        <f t="shared" si="9"/>
        <v>27982</v>
      </c>
    </row>
    <row r="427" spans="1:24" s="8" customFormat="1" ht="12.75" customHeight="1">
      <c r="A427" s="81" t="s">
        <v>137</v>
      </c>
      <c r="B427" s="77">
        <v>20432</v>
      </c>
      <c r="C427" s="77">
        <v>0</v>
      </c>
      <c r="D427" s="77">
        <v>20432</v>
      </c>
      <c r="E427" s="77">
        <v>0</v>
      </c>
      <c r="F427" s="77">
        <v>0</v>
      </c>
      <c r="G427" s="77">
        <v>0</v>
      </c>
      <c r="H427" s="77">
        <v>0</v>
      </c>
      <c r="I427" s="77">
        <v>262</v>
      </c>
      <c r="J427" s="77">
        <v>0</v>
      </c>
      <c r="K427" s="77">
        <v>268</v>
      </c>
      <c r="L427" s="77">
        <v>3</v>
      </c>
      <c r="M427" s="77">
        <v>0</v>
      </c>
      <c r="N427" s="77">
        <v>0</v>
      </c>
      <c r="O427" s="77">
        <v>14776</v>
      </c>
      <c r="P427" s="77">
        <v>0</v>
      </c>
      <c r="Q427" s="77">
        <v>6</v>
      </c>
      <c r="R427" s="78">
        <v>0</v>
      </c>
      <c r="T427" s="8">
        <f t="shared" si="6"/>
        <v>15315</v>
      </c>
      <c r="U427" s="8">
        <f t="shared" si="7"/>
        <v>5106</v>
      </c>
      <c r="V427" s="8">
        <f t="shared" si="8"/>
        <v>11</v>
      </c>
      <c r="X427" s="8">
        <f t="shared" si="9"/>
        <v>20432</v>
      </c>
    </row>
    <row r="428" spans="1:24" s="8" customFormat="1" ht="12.75" customHeight="1">
      <c r="A428" s="35" t="s">
        <v>175</v>
      </c>
      <c r="B428" s="74">
        <v>465</v>
      </c>
      <c r="C428" s="75">
        <v>0</v>
      </c>
      <c r="D428" s="74">
        <f t="shared" si="5"/>
        <v>15951</v>
      </c>
      <c r="E428" s="74">
        <v>0</v>
      </c>
      <c r="F428" s="74">
        <v>0</v>
      </c>
      <c r="G428" s="74">
        <v>0</v>
      </c>
      <c r="H428" s="74">
        <v>0</v>
      </c>
      <c r="I428" s="74">
        <v>2</v>
      </c>
      <c r="J428" s="74">
        <v>0</v>
      </c>
      <c r="K428" s="74">
        <v>0</v>
      </c>
      <c r="L428" s="74">
        <v>0</v>
      </c>
      <c r="M428" s="74">
        <v>0</v>
      </c>
      <c r="N428" s="74">
        <v>0</v>
      </c>
      <c r="O428" s="74">
        <v>4765</v>
      </c>
      <c r="P428" s="74">
        <v>0</v>
      </c>
      <c r="Q428" s="74">
        <v>0</v>
      </c>
      <c r="R428" s="76">
        <v>0</v>
      </c>
      <c r="T428" s="8">
        <f t="shared" si="6"/>
        <v>4767</v>
      </c>
      <c r="U428" s="8">
        <f t="shared" si="7"/>
        <v>11004</v>
      </c>
      <c r="V428" s="8">
        <f t="shared" si="8"/>
        <v>180</v>
      </c>
      <c r="X428" s="8">
        <f t="shared" si="9"/>
        <v>15951</v>
      </c>
    </row>
    <row r="429" spans="1:24" s="8" customFormat="1" ht="12.75" customHeight="1">
      <c r="A429" s="79" t="s">
        <v>190</v>
      </c>
      <c r="B429" s="74">
        <v>2900</v>
      </c>
      <c r="C429" s="74">
        <v>0</v>
      </c>
      <c r="D429" s="74">
        <f t="shared" si="5"/>
        <v>14627</v>
      </c>
      <c r="E429" s="74">
        <v>0</v>
      </c>
      <c r="F429" s="74">
        <v>0</v>
      </c>
      <c r="G429" s="74">
        <v>0</v>
      </c>
      <c r="H429" s="74">
        <v>0</v>
      </c>
      <c r="I429" s="74">
        <v>0</v>
      </c>
      <c r="J429" s="74">
        <v>0</v>
      </c>
      <c r="K429" s="74">
        <v>159</v>
      </c>
      <c r="L429" s="74">
        <v>0</v>
      </c>
      <c r="M429" s="74">
        <v>0</v>
      </c>
      <c r="N429" s="74">
        <v>11</v>
      </c>
      <c r="O429" s="74">
        <v>10941</v>
      </c>
      <c r="P429" s="74">
        <v>0</v>
      </c>
      <c r="Q429" s="74">
        <v>3</v>
      </c>
      <c r="R429" s="76">
        <v>0</v>
      </c>
      <c r="T429" s="8">
        <f t="shared" si="6"/>
        <v>11114</v>
      </c>
      <c r="U429" s="8">
        <f t="shared" si="7"/>
        <v>3193</v>
      </c>
      <c r="V429" s="8">
        <f t="shared" si="8"/>
        <v>320</v>
      </c>
      <c r="X429" s="8">
        <f t="shared" si="9"/>
        <v>14627</v>
      </c>
    </row>
    <row r="430" spans="1:24" s="8" customFormat="1" ht="12.75" customHeight="1">
      <c r="A430" s="37" t="s">
        <v>140</v>
      </c>
      <c r="B430" s="74">
        <v>7759</v>
      </c>
      <c r="C430" s="74">
        <v>0</v>
      </c>
      <c r="D430" s="74">
        <f t="shared" si="5"/>
        <v>31337</v>
      </c>
      <c r="E430" s="74">
        <v>0</v>
      </c>
      <c r="F430" s="74">
        <v>0</v>
      </c>
      <c r="G430" s="74">
        <v>0</v>
      </c>
      <c r="H430" s="74">
        <v>0</v>
      </c>
      <c r="I430" s="74">
        <v>266</v>
      </c>
      <c r="J430" s="74">
        <v>0</v>
      </c>
      <c r="K430" s="74">
        <v>0</v>
      </c>
      <c r="L430" s="74">
        <v>0</v>
      </c>
      <c r="M430" s="74">
        <v>0</v>
      </c>
      <c r="N430" s="74">
        <v>1</v>
      </c>
      <c r="O430" s="74">
        <v>18460</v>
      </c>
      <c r="P430" s="74">
        <v>0</v>
      </c>
      <c r="Q430" s="74">
        <v>11</v>
      </c>
      <c r="R430" s="76">
        <v>0</v>
      </c>
      <c r="T430" s="8">
        <f t="shared" si="6"/>
        <v>18738</v>
      </c>
      <c r="U430" s="8">
        <f t="shared" si="7"/>
        <v>11227</v>
      </c>
      <c r="V430" s="8">
        <f t="shared" si="8"/>
        <v>1372</v>
      </c>
      <c r="X430" s="8">
        <f t="shared" si="9"/>
        <v>31337</v>
      </c>
    </row>
    <row r="431" spans="1:24" s="8" customFormat="1" ht="12.75" customHeight="1">
      <c r="A431" s="79" t="s">
        <v>176</v>
      </c>
      <c r="B431" s="74">
        <v>6726</v>
      </c>
      <c r="C431" s="74">
        <v>0</v>
      </c>
      <c r="D431" s="74">
        <f t="shared" si="5"/>
        <v>28859</v>
      </c>
      <c r="E431" s="74">
        <v>0</v>
      </c>
      <c r="F431" s="74">
        <v>0</v>
      </c>
      <c r="G431" s="74">
        <v>0</v>
      </c>
      <c r="H431" s="74">
        <v>0</v>
      </c>
      <c r="I431" s="74">
        <v>279</v>
      </c>
      <c r="J431" s="74">
        <v>0</v>
      </c>
      <c r="K431" s="74">
        <v>0</v>
      </c>
      <c r="L431" s="74">
        <v>0</v>
      </c>
      <c r="M431" s="74">
        <v>0</v>
      </c>
      <c r="N431" s="74">
        <v>5</v>
      </c>
      <c r="O431" s="74">
        <v>12197</v>
      </c>
      <c r="P431" s="74">
        <v>0</v>
      </c>
      <c r="Q431" s="74">
        <v>25</v>
      </c>
      <c r="R431" s="76">
        <v>0</v>
      </c>
      <c r="T431" s="8">
        <f t="shared" si="6"/>
        <v>12506</v>
      </c>
      <c r="U431" s="8">
        <f t="shared" si="7"/>
        <v>14880</v>
      </c>
      <c r="V431" s="8">
        <f t="shared" si="8"/>
        <v>1473</v>
      </c>
      <c r="X431" s="8">
        <f t="shared" si="9"/>
        <v>28859</v>
      </c>
    </row>
    <row r="432" spans="1:24" s="8" customFormat="1" ht="12.75" customHeight="1">
      <c r="A432" s="81" t="s">
        <v>207</v>
      </c>
      <c r="B432" s="77">
        <v>2936</v>
      </c>
      <c r="C432" s="77">
        <v>0</v>
      </c>
      <c r="D432" s="77">
        <f t="shared" si="5"/>
        <v>26164</v>
      </c>
      <c r="E432" s="77">
        <v>0</v>
      </c>
      <c r="F432" s="77">
        <v>0</v>
      </c>
      <c r="G432" s="77">
        <v>0</v>
      </c>
      <c r="H432" s="77">
        <v>0</v>
      </c>
      <c r="I432" s="77">
        <v>1080</v>
      </c>
      <c r="J432" s="77">
        <v>0</v>
      </c>
      <c r="K432" s="77">
        <v>999</v>
      </c>
      <c r="L432" s="77">
        <v>0</v>
      </c>
      <c r="M432" s="77">
        <v>0</v>
      </c>
      <c r="N432" s="77">
        <v>52</v>
      </c>
      <c r="O432" s="77">
        <v>16223</v>
      </c>
      <c r="P432" s="77">
        <v>0</v>
      </c>
      <c r="Q432" s="77">
        <v>3</v>
      </c>
      <c r="R432" s="78">
        <v>0</v>
      </c>
      <c r="T432" s="8">
        <f t="shared" si="6"/>
        <v>18357</v>
      </c>
      <c r="U432" s="8">
        <f t="shared" si="7"/>
        <v>7807</v>
      </c>
      <c r="V432" s="8">
        <f t="shared" si="8"/>
        <v>0</v>
      </c>
      <c r="X432" s="8">
        <f t="shared" si="9"/>
        <v>26164</v>
      </c>
    </row>
    <row r="433" spans="1:24" s="8" customFormat="1" ht="12.75" customHeight="1">
      <c r="A433" s="80" t="s">
        <v>143</v>
      </c>
      <c r="B433" s="74">
        <v>2658</v>
      </c>
      <c r="C433" s="75">
        <v>0</v>
      </c>
      <c r="D433" s="74">
        <f t="shared" si="5"/>
        <v>22408</v>
      </c>
      <c r="E433" s="74">
        <v>0</v>
      </c>
      <c r="F433" s="74">
        <v>0</v>
      </c>
      <c r="G433" s="74">
        <v>0</v>
      </c>
      <c r="H433" s="74">
        <v>0</v>
      </c>
      <c r="I433" s="74">
        <v>664</v>
      </c>
      <c r="J433" s="74">
        <v>0</v>
      </c>
      <c r="K433" s="74">
        <v>1487</v>
      </c>
      <c r="L433" s="74">
        <v>0</v>
      </c>
      <c r="M433" s="74">
        <v>0</v>
      </c>
      <c r="N433" s="74">
        <v>1</v>
      </c>
      <c r="O433" s="74">
        <v>19983</v>
      </c>
      <c r="P433" s="74">
        <v>0</v>
      </c>
      <c r="Q433" s="74">
        <v>5</v>
      </c>
      <c r="R433" s="76">
        <v>0</v>
      </c>
      <c r="T433" s="8">
        <f t="shared" si="6"/>
        <v>22140</v>
      </c>
      <c r="U433" s="8">
        <f t="shared" si="7"/>
        <v>268</v>
      </c>
      <c r="V433" s="8">
        <f t="shared" si="8"/>
        <v>0</v>
      </c>
      <c r="X433" s="8">
        <f t="shared" si="9"/>
        <v>22408</v>
      </c>
    </row>
    <row r="434" spans="1:24" s="8" customFormat="1" ht="12.75" customHeight="1">
      <c r="A434" s="79" t="s">
        <v>209</v>
      </c>
      <c r="B434" s="74">
        <v>1259</v>
      </c>
      <c r="C434" s="74">
        <v>30</v>
      </c>
      <c r="D434" s="74">
        <f t="shared" si="5"/>
        <v>49693</v>
      </c>
      <c r="E434" s="74">
        <v>0</v>
      </c>
      <c r="F434" s="74">
        <v>0</v>
      </c>
      <c r="G434" s="74">
        <v>0</v>
      </c>
      <c r="H434" s="74">
        <v>0</v>
      </c>
      <c r="I434" s="74">
        <v>1273</v>
      </c>
      <c r="J434" s="74">
        <v>0</v>
      </c>
      <c r="K434" s="74">
        <v>1489</v>
      </c>
      <c r="L434" s="74">
        <v>0</v>
      </c>
      <c r="M434" s="74">
        <v>0</v>
      </c>
      <c r="N434" s="74">
        <v>8</v>
      </c>
      <c r="O434" s="74">
        <v>34491</v>
      </c>
      <c r="P434" s="74">
        <v>0</v>
      </c>
      <c r="Q434" s="74">
        <v>6</v>
      </c>
      <c r="R434" s="76">
        <v>0</v>
      </c>
      <c r="T434" s="8">
        <f t="shared" si="6"/>
        <v>37267</v>
      </c>
      <c r="U434" s="8">
        <f t="shared" si="7"/>
        <v>12425</v>
      </c>
      <c r="V434" s="8">
        <f t="shared" si="8"/>
        <v>1</v>
      </c>
      <c r="X434" s="8">
        <f t="shared" si="9"/>
        <v>49693</v>
      </c>
    </row>
    <row r="435" spans="1:24" s="8" customFormat="1" ht="12.75" customHeight="1">
      <c r="A435" s="79" t="s">
        <v>216</v>
      </c>
      <c r="B435" s="74">
        <v>1445</v>
      </c>
      <c r="C435" s="74">
        <v>6</v>
      </c>
      <c r="D435" s="74">
        <v>41242</v>
      </c>
      <c r="E435" s="74">
        <v>0</v>
      </c>
      <c r="F435" s="74">
        <v>0</v>
      </c>
      <c r="G435" s="74">
        <v>0</v>
      </c>
      <c r="H435" s="74">
        <v>0</v>
      </c>
      <c r="I435" s="74">
        <v>425</v>
      </c>
      <c r="J435" s="74">
        <v>0</v>
      </c>
      <c r="K435" s="74">
        <v>6</v>
      </c>
      <c r="L435" s="74">
        <v>0</v>
      </c>
      <c r="M435" s="74">
        <v>0</v>
      </c>
      <c r="N435" s="74">
        <v>26</v>
      </c>
      <c r="O435" s="74">
        <v>23800</v>
      </c>
      <c r="P435" s="74">
        <v>0</v>
      </c>
      <c r="Q435" s="74">
        <v>0</v>
      </c>
      <c r="R435" s="76">
        <v>0</v>
      </c>
      <c r="T435" s="8">
        <f t="shared" si="6"/>
        <v>24257</v>
      </c>
      <c r="U435" s="8">
        <f t="shared" si="7"/>
        <v>16974</v>
      </c>
      <c r="V435" s="8">
        <f t="shared" si="8"/>
        <v>11</v>
      </c>
      <c r="X435" s="8">
        <f t="shared" si="9"/>
        <v>41242</v>
      </c>
    </row>
    <row r="436" spans="1:24" s="8" customFormat="1" ht="12.75" customHeight="1">
      <c r="A436" s="79" t="s">
        <v>102</v>
      </c>
      <c r="B436" s="74">
        <v>174</v>
      </c>
      <c r="C436" s="74">
        <v>13</v>
      </c>
      <c r="D436" s="74">
        <f t="shared" si="5"/>
        <v>67180</v>
      </c>
      <c r="E436" s="74">
        <v>0</v>
      </c>
      <c r="F436" s="74">
        <v>0</v>
      </c>
      <c r="G436" s="74">
        <v>0</v>
      </c>
      <c r="H436" s="74">
        <v>0</v>
      </c>
      <c r="I436" s="74">
        <v>2604</v>
      </c>
      <c r="J436" s="74">
        <v>0</v>
      </c>
      <c r="K436" s="74">
        <v>491</v>
      </c>
      <c r="L436" s="74">
        <v>0</v>
      </c>
      <c r="M436" s="74">
        <v>0</v>
      </c>
      <c r="N436" s="74">
        <v>5</v>
      </c>
      <c r="O436" s="74">
        <v>26704</v>
      </c>
      <c r="P436" s="74">
        <v>0</v>
      </c>
      <c r="Q436" s="74">
        <v>3</v>
      </c>
      <c r="R436" s="76">
        <v>0</v>
      </c>
      <c r="T436" s="8">
        <f t="shared" si="6"/>
        <v>29807</v>
      </c>
      <c r="U436" s="8">
        <f t="shared" si="7"/>
        <v>37373</v>
      </c>
      <c r="V436" s="8">
        <f t="shared" si="8"/>
        <v>0</v>
      </c>
      <c r="X436" s="8">
        <f t="shared" si="9"/>
        <v>67180</v>
      </c>
    </row>
    <row r="437" spans="1:24" s="8" customFormat="1" ht="12.75" customHeight="1">
      <c r="A437" s="81" t="s">
        <v>224</v>
      </c>
      <c r="B437" s="77">
        <v>15845</v>
      </c>
      <c r="C437" s="77">
        <v>93</v>
      </c>
      <c r="D437" s="77">
        <f t="shared" si="5"/>
        <v>36609</v>
      </c>
      <c r="E437" s="77">
        <v>0</v>
      </c>
      <c r="F437" s="77">
        <v>0</v>
      </c>
      <c r="G437" s="77">
        <v>0</v>
      </c>
      <c r="H437" s="77">
        <v>0</v>
      </c>
      <c r="I437" s="77">
        <v>1233</v>
      </c>
      <c r="J437" s="77">
        <v>0</v>
      </c>
      <c r="K437" s="77">
        <v>0</v>
      </c>
      <c r="L437" s="77">
        <v>5</v>
      </c>
      <c r="M437" s="77">
        <v>0</v>
      </c>
      <c r="N437" s="77">
        <v>0</v>
      </c>
      <c r="O437" s="77">
        <v>13294</v>
      </c>
      <c r="P437" s="77">
        <v>0</v>
      </c>
      <c r="Q437" s="77">
        <v>0</v>
      </c>
      <c r="R437" s="78">
        <v>0</v>
      </c>
      <c r="T437" s="8">
        <f t="shared" si="6"/>
        <v>14532</v>
      </c>
      <c r="U437" s="8">
        <f t="shared" si="7"/>
        <v>22077</v>
      </c>
      <c r="V437" s="8">
        <f t="shared" si="8"/>
        <v>0</v>
      </c>
      <c r="X437" s="8">
        <f t="shared" si="9"/>
        <v>36609</v>
      </c>
    </row>
    <row r="438" spans="1:24" s="8" customFormat="1" ht="12.75" customHeight="1">
      <c r="A438" s="37" t="s">
        <v>147</v>
      </c>
      <c r="B438" s="74">
        <v>1983</v>
      </c>
      <c r="C438" s="74">
        <v>52</v>
      </c>
      <c r="D438" s="74">
        <f t="shared" si="5"/>
        <v>40500</v>
      </c>
      <c r="E438" s="74">
        <v>0</v>
      </c>
      <c r="F438" s="74">
        <v>0</v>
      </c>
      <c r="G438" s="74">
        <v>0</v>
      </c>
      <c r="H438" s="74">
        <v>0</v>
      </c>
      <c r="I438" s="74">
        <v>5835</v>
      </c>
      <c r="J438" s="74">
        <v>0</v>
      </c>
      <c r="K438" s="74">
        <v>0</v>
      </c>
      <c r="L438" s="74">
        <v>0</v>
      </c>
      <c r="M438" s="74">
        <v>0</v>
      </c>
      <c r="N438" s="74">
        <v>7</v>
      </c>
      <c r="O438" s="74">
        <v>12767</v>
      </c>
      <c r="P438" s="74">
        <v>0</v>
      </c>
      <c r="Q438" s="74">
        <v>0</v>
      </c>
      <c r="R438" s="76">
        <v>0</v>
      </c>
      <c r="T438" s="8">
        <f t="shared" si="6"/>
        <v>18609</v>
      </c>
      <c r="U438" s="8">
        <f t="shared" si="7"/>
        <v>21295</v>
      </c>
      <c r="V438" s="8">
        <f t="shared" si="8"/>
        <v>596</v>
      </c>
      <c r="X438" s="8">
        <f t="shared" si="9"/>
        <v>40500</v>
      </c>
    </row>
    <row r="439" spans="1:24" s="8" customFormat="1" ht="12.75" customHeight="1">
      <c r="A439" s="41" t="s">
        <v>148</v>
      </c>
      <c r="B439" s="82">
        <v>63</v>
      </c>
      <c r="C439" s="82">
        <v>0</v>
      </c>
      <c r="D439" s="82">
        <f t="shared" si="5"/>
        <v>1442</v>
      </c>
      <c r="E439" s="82">
        <v>0</v>
      </c>
      <c r="F439" s="82">
        <v>0</v>
      </c>
      <c r="G439" s="82">
        <v>0</v>
      </c>
      <c r="H439" s="82">
        <v>0</v>
      </c>
      <c r="I439" s="82">
        <v>0</v>
      </c>
      <c r="J439" s="82">
        <v>0</v>
      </c>
      <c r="K439" s="82">
        <v>0</v>
      </c>
      <c r="L439" s="82">
        <v>0</v>
      </c>
      <c r="M439" s="82">
        <v>0</v>
      </c>
      <c r="N439" s="82">
        <v>0</v>
      </c>
      <c r="O439" s="82">
        <v>56</v>
      </c>
      <c r="P439" s="82">
        <v>0</v>
      </c>
      <c r="Q439" s="82">
        <v>0</v>
      </c>
      <c r="R439" s="83">
        <v>0</v>
      </c>
      <c r="T439" s="8">
        <f t="shared" si="6"/>
        <v>56</v>
      </c>
      <c r="U439" s="8">
        <f t="shared" si="7"/>
        <v>923</v>
      </c>
      <c r="V439" s="8">
        <f t="shared" si="8"/>
        <v>463</v>
      </c>
      <c r="X439" s="8">
        <f t="shared" si="9"/>
        <v>1442</v>
      </c>
    </row>
    <row r="440" spans="1:24" ht="12.75" customHeight="1">
      <c r="A440" s="84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6"/>
      <c r="Q440" s="85"/>
      <c r="R440" s="86"/>
      <c r="S440" s="48"/>
      <c r="T440" s="8"/>
      <c r="U440" s="8"/>
      <c r="V440" s="8"/>
      <c r="W440" s="8"/>
      <c r="X440" s="8"/>
    </row>
    <row r="441" spans="1:19" s="8" customFormat="1" ht="12.75" customHeight="1">
      <c r="A441" s="4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87"/>
      <c r="Q441" s="18"/>
      <c r="R441" s="87"/>
      <c r="S441" s="10"/>
    </row>
    <row r="442" spans="11:24" ht="12.75" customHeight="1">
      <c r="K442" s="18"/>
      <c r="L442" s="18"/>
      <c r="M442" s="18"/>
      <c r="N442" s="18"/>
      <c r="O442" s="18"/>
      <c r="T442" s="8"/>
      <c r="U442" s="8"/>
      <c r="V442" s="8"/>
      <c r="W442" s="8"/>
      <c r="X442" s="8"/>
    </row>
    <row r="443" spans="11:24" ht="12.75" customHeight="1">
      <c r="K443" s="18"/>
      <c r="L443" s="18"/>
      <c r="M443" s="18"/>
      <c r="N443" s="18"/>
      <c r="O443" s="18"/>
      <c r="T443" s="8"/>
      <c r="U443" s="8"/>
      <c r="V443" s="8"/>
      <c r="W443" s="8"/>
      <c r="X443" s="8"/>
    </row>
    <row r="444" spans="1:24" ht="12.75" customHeight="1">
      <c r="A444" s="54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87"/>
      <c r="Q444" s="18"/>
      <c r="R444" s="88"/>
      <c r="T444" s="8"/>
      <c r="U444" s="8"/>
      <c r="V444" s="8"/>
      <c r="W444" s="8"/>
      <c r="X444" s="8"/>
    </row>
    <row r="445" spans="1:24" ht="12.75" customHeight="1">
      <c r="A445" s="89" t="s">
        <v>324</v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87"/>
      <c r="Q445" s="18"/>
      <c r="R445" s="88"/>
      <c r="T445" s="8"/>
      <c r="U445" s="8"/>
      <c r="V445" s="8"/>
      <c r="W445" s="8"/>
      <c r="X445" s="8"/>
    </row>
    <row r="446" spans="1:26" s="1" customFormat="1" ht="12.75" customHeight="1">
      <c r="A446" s="2"/>
      <c r="B446" s="3" t="s">
        <v>245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2"/>
      <c r="S446"/>
      <c r="T446" s="8"/>
      <c r="U446" s="8"/>
      <c r="V446" s="8"/>
      <c r="W446" s="8"/>
      <c r="X446" s="8"/>
      <c r="Y446" s="2"/>
      <c r="Z446" s="2"/>
    </row>
    <row r="447" spans="1:26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 t="s">
        <v>387</v>
      </c>
      <c r="R447" s="120"/>
      <c r="S447"/>
      <c r="T447" s="8"/>
      <c r="U447" s="8"/>
      <c r="V447" s="8"/>
      <c r="W447" s="8"/>
      <c r="X447" s="8"/>
      <c r="Y447" s="2"/>
      <c r="Z447" s="2"/>
    </row>
    <row r="448" spans="1:24" ht="12.75" customHeight="1">
      <c r="A448" s="11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1"/>
      <c r="T448" s="8"/>
      <c r="U448" s="8"/>
      <c r="V448" s="8"/>
      <c r="W448" s="8"/>
      <c r="X448" s="8"/>
    </row>
    <row r="449" spans="1:24" ht="12.75" customHeight="1">
      <c r="A449" s="16" t="s">
        <v>219</v>
      </c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3"/>
      <c r="T449" s="8"/>
      <c r="U449" s="8"/>
      <c r="V449" s="8"/>
      <c r="W449" s="8"/>
      <c r="X449" s="8"/>
    </row>
    <row r="450" spans="1:24" ht="12.75" customHeight="1">
      <c r="A450" s="21"/>
      <c r="B450" s="56" t="s">
        <v>159</v>
      </c>
      <c r="C450" s="56" t="s">
        <v>95</v>
      </c>
      <c r="D450" s="56" t="s">
        <v>49</v>
      </c>
      <c r="E450" s="56" t="s">
        <v>99</v>
      </c>
      <c r="F450" s="56" t="s">
        <v>68</v>
      </c>
      <c r="G450" s="56" t="s">
        <v>356</v>
      </c>
      <c r="H450" s="56" t="s">
        <v>50</v>
      </c>
      <c r="I450" s="94" t="s">
        <v>336</v>
      </c>
      <c r="J450" s="56" t="s">
        <v>338</v>
      </c>
      <c r="K450" s="56" t="s">
        <v>51</v>
      </c>
      <c r="L450" s="56" t="s">
        <v>79</v>
      </c>
      <c r="M450" s="94" t="s">
        <v>52</v>
      </c>
      <c r="N450" s="94" t="s">
        <v>340</v>
      </c>
      <c r="O450" s="94" t="s">
        <v>342</v>
      </c>
      <c r="P450" s="56" t="s">
        <v>342</v>
      </c>
      <c r="Q450" s="94" t="s">
        <v>90</v>
      </c>
      <c r="R450" s="61" t="s">
        <v>53</v>
      </c>
      <c r="T450" s="8"/>
      <c r="U450" s="8"/>
      <c r="V450" s="8"/>
      <c r="W450" s="8"/>
      <c r="X450" s="8"/>
    </row>
    <row r="451" spans="1:24" ht="12.75" customHeight="1">
      <c r="A451" s="23" t="s">
        <v>225</v>
      </c>
      <c r="B451" s="92"/>
      <c r="C451" s="92"/>
      <c r="D451" s="92"/>
      <c r="E451" s="92"/>
      <c r="F451" s="92"/>
      <c r="G451" s="56" t="s">
        <v>357</v>
      </c>
      <c r="H451" s="92"/>
      <c r="I451" s="56" t="s">
        <v>337</v>
      </c>
      <c r="J451" s="56" t="s">
        <v>339</v>
      </c>
      <c r="K451" s="92"/>
      <c r="L451" s="92"/>
      <c r="M451" s="92"/>
      <c r="N451" s="56" t="s">
        <v>341</v>
      </c>
      <c r="O451" s="56" t="s">
        <v>343</v>
      </c>
      <c r="P451" s="56" t="s">
        <v>339</v>
      </c>
      <c r="Q451" s="92"/>
      <c r="R451" s="93"/>
      <c r="T451" s="8"/>
      <c r="U451" s="8"/>
      <c r="V451" s="8"/>
      <c r="W451" s="8"/>
      <c r="X451" s="8"/>
    </row>
    <row r="452" spans="1:24" ht="12.75" customHeight="1">
      <c r="A452" s="23" t="s">
        <v>238</v>
      </c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6"/>
      <c r="T452" s="8"/>
      <c r="U452" s="8"/>
      <c r="V452" s="8"/>
      <c r="W452" s="8"/>
      <c r="X452" s="8"/>
    </row>
    <row r="453" spans="1:24" ht="12.75" customHeight="1">
      <c r="A453" s="28" t="s">
        <v>105</v>
      </c>
      <c r="B453" s="97"/>
      <c r="C453" s="97">
        <v>8</v>
      </c>
      <c r="D453" s="97">
        <v>157</v>
      </c>
      <c r="E453" s="97">
        <v>4</v>
      </c>
      <c r="F453" s="97">
        <v>8</v>
      </c>
      <c r="G453" s="97">
        <v>157</v>
      </c>
      <c r="H453" s="97">
        <v>4</v>
      </c>
      <c r="I453" s="97">
        <v>30</v>
      </c>
      <c r="J453" s="97">
        <v>14</v>
      </c>
      <c r="K453" s="97">
        <v>2577</v>
      </c>
      <c r="L453" s="97">
        <v>215</v>
      </c>
      <c r="M453" s="97">
        <v>19382</v>
      </c>
      <c r="N453" s="97">
        <v>102863</v>
      </c>
      <c r="O453" s="97">
        <v>133000</v>
      </c>
      <c r="P453" s="97">
        <v>44444</v>
      </c>
      <c r="Q453" s="97">
        <v>1479</v>
      </c>
      <c r="R453" s="71">
        <v>7156</v>
      </c>
      <c r="T453" s="8"/>
      <c r="U453" s="8"/>
      <c r="V453" s="8"/>
      <c r="W453" s="8"/>
      <c r="X453" s="8"/>
    </row>
    <row r="454" spans="1:24" ht="12.75" customHeight="1">
      <c r="A454" s="28" t="s">
        <v>162</v>
      </c>
      <c r="B454" s="98"/>
      <c r="C454" s="98">
        <v>20</v>
      </c>
      <c r="D454" s="98">
        <v>126</v>
      </c>
      <c r="E454" s="98">
        <v>71</v>
      </c>
      <c r="F454" s="98">
        <v>20</v>
      </c>
      <c r="G454" s="98">
        <v>126</v>
      </c>
      <c r="H454" s="98">
        <v>71</v>
      </c>
      <c r="I454" s="98">
        <v>32</v>
      </c>
      <c r="J454" s="98">
        <v>52</v>
      </c>
      <c r="K454" s="98">
        <v>2484</v>
      </c>
      <c r="L454" s="98">
        <v>282</v>
      </c>
      <c r="M454" s="98">
        <v>17699</v>
      </c>
      <c r="N454" s="98">
        <v>76610</v>
      </c>
      <c r="O454" s="98">
        <v>97756</v>
      </c>
      <c r="P454" s="98">
        <v>108441</v>
      </c>
      <c r="Q454" s="98">
        <v>1737</v>
      </c>
      <c r="R454" s="72">
        <v>8307</v>
      </c>
      <c r="T454" s="8"/>
      <c r="U454" s="8"/>
      <c r="V454" s="8"/>
      <c r="W454" s="8"/>
      <c r="X454" s="8"/>
    </row>
    <row r="455" spans="1:24" ht="12.75" customHeight="1">
      <c r="A455" s="28" t="s">
        <v>346</v>
      </c>
      <c r="B455" s="69">
        <f>SUM(B456:B502)</f>
        <v>901</v>
      </c>
      <c r="C455" s="69">
        <f aca="true" t="shared" si="10" ref="C455:R455">SUM(C456:C502)</f>
        <v>2</v>
      </c>
      <c r="D455" s="69">
        <f t="shared" si="10"/>
        <v>105</v>
      </c>
      <c r="E455" s="69">
        <f t="shared" si="10"/>
        <v>22</v>
      </c>
      <c r="F455" s="69">
        <f t="shared" si="10"/>
        <v>456</v>
      </c>
      <c r="G455" s="69">
        <f t="shared" si="10"/>
        <v>11091</v>
      </c>
      <c r="H455" s="69">
        <f t="shared" si="10"/>
        <v>29537</v>
      </c>
      <c r="I455" s="69">
        <f t="shared" si="10"/>
        <v>30</v>
      </c>
      <c r="J455" s="69">
        <f t="shared" si="10"/>
        <v>34</v>
      </c>
      <c r="K455" s="69">
        <f t="shared" si="10"/>
        <v>2211</v>
      </c>
      <c r="L455" s="69">
        <f t="shared" si="10"/>
        <v>260</v>
      </c>
      <c r="M455" s="69">
        <f t="shared" si="10"/>
        <v>18131</v>
      </c>
      <c r="N455" s="69">
        <f t="shared" si="10"/>
        <v>103294</v>
      </c>
      <c r="O455" s="69">
        <f t="shared" si="10"/>
        <v>119634</v>
      </c>
      <c r="P455" s="69">
        <f t="shared" si="10"/>
        <v>63157</v>
      </c>
      <c r="Q455" s="69">
        <f t="shared" si="10"/>
        <v>1502</v>
      </c>
      <c r="R455" s="73">
        <f t="shared" si="10"/>
        <v>7271</v>
      </c>
      <c r="S455" s="106"/>
      <c r="T455" s="8"/>
      <c r="U455" s="8"/>
      <c r="V455" s="8"/>
      <c r="W455" s="8"/>
      <c r="X455" s="8"/>
    </row>
    <row r="456" spans="1:24" ht="12.75" customHeight="1">
      <c r="A456" s="35" t="s">
        <v>192</v>
      </c>
      <c r="B456" s="74">
        <v>0</v>
      </c>
      <c r="C456" s="74">
        <v>0</v>
      </c>
      <c r="D456" s="74">
        <v>105</v>
      </c>
      <c r="E456" s="74">
        <v>0</v>
      </c>
      <c r="F456" s="74">
        <v>0</v>
      </c>
      <c r="G456" s="74">
        <v>0</v>
      </c>
      <c r="H456" s="74">
        <v>2984</v>
      </c>
      <c r="I456" s="74">
        <v>0</v>
      </c>
      <c r="J456" s="74">
        <v>0</v>
      </c>
      <c r="K456" s="74">
        <v>0</v>
      </c>
      <c r="L456" s="74">
        <v>0</v>
      </c>
      <c r="M456" s="74">
        <v>0</v>
      </c>
      <c r="N456" s="74">
        <v>2518</v>
      </c>
      <c r="O456" s="74">
        <v>4228</v>
      </c>
      <c r="P456" s="74">
        <v>0</v>
      </c>
      <c r="Q456" s="74">
        <v>0</v>
      </c>
      <c r="R456" s="76">
        <v>0</v>
      </c>
      <c r="S456" s="106"/>
      <c r="T456" s="8"/>
      <c r="U456" s="8"/>
      <c r="V456" s="8"/>
      <c r="W456" s="8"/>
      <c r="X456" s="8"/>
    </row>
    <row r="457" spans="1:24" ht="12.75" customHeight="1">
      <c r="A457" s="37" t="s">
        <v>210</v>
      </c>
      <c r="B457" s="74">
        <v>0</v>
      </c>
      <c r="C457" s="74">
        <v>0</v>
      </c>
      <c r="D457" s="74">
        <v>0</v>
      </c>
      <c r="E457" s="74">
        <v>0</v>
      </c>
      <c r="F457" s="74">
        <v>0</v>
      </c>
      <c r="G457" s="74">
        <v>0</v>
      </c>
      <c r="H457" s="74">
        <v>8</v>
      </c>
      <c r="I457" s="74">
        <v>0</v>
      </c>
      <c r="J457" s="74">
        <v>0</v>
      </c>
      <c r="K457" s="74">
        <v>152</v>
      </c>
      <c r="L457" s="74">
        <v>0</v>
      </c>
      <c r="M457" s="74">
        <v>250</v>
      </c>
      <c r="N457" s="74">
        <v>0</v>
      </c>
      <c r="O457" s="74">
        <v>0</v>
      </c>
      <c r="P457" s="74">
        <v>5</v>
      </c>
      <c r="Q457" s="74">
        <v>82</v>
      </c>
      <c r="R457" s="76">
        <v>0</v>
      </c>
      <c r="S457" s="106"/>
      <c r="T457" s="8"/>
      <c r="U457" s="8"/>
      <c r="V457" s="8"/>
      <c r="W457" s="8"/>
      <c r="X457" s="8"/>
    </row>
    <row r="458" spans="1:24" ht="12.75" customHeight="1">
      <c r="A458" s="37" t="s">
        <v>193</v>
      </c>
      <c r="B458" s="74">
        <v>0</v>
      </c>
      <c r="C458" s="74">
        <v>0</v>
      </c>
      <c r="D458" s="74">
        <v>0</v>
      </c>
      <c r="E458" s="74">
        <v>0</v>
      </c>
      <c r="F458" s="74">
        <v>0</v>
      </c>
      <c r="G458" s="74">
        <v>0</v>
      </c>
      <c r="H458" s="74">
        <v>218</v>
      </c>
      <c r="I458" s="74">
        <v>0</v>
      </c>
      <c r="J458" s="74">
        <v>0</v>
      </c>
      <c r="K458" s="74">
        <v>243</v>
      </c>
      <c r="L458" s="74">
        <v>0</v>
      </c>
      <c r="M458" s="74">
        <v>0</v>
      </c>
      <c r="N458" s="74">
        <v>2676</v>
      </c>
      <c r="O458" s="74">
        <v>4474</v>
      </c>
      <c r="P458" s="74">
        <v>249</v>
      </c>
      <c r="Q458" s="74">
        <v>31</v>
      </c>
      <c r="R458" s="76">
        <v>0</v>
      </c>
      <c r="S458" s="106"/>
      <c r="T458" s="8"/>
      <c r="U458" s="8"/>
      <c r="V458" s="8"/>
      <c r="W458" s="8"/>
      <c r="X458" s="8"/>
    </row>
    <row r="459" spans="1:24" ht="12.75" customHeight="1">
      <c r="A459" s="37" t="s">
        <v>194</v>
      </c>
      <c r="B459" s="74">
        <v>0</v>
      </c>
      <c r="C459" s="74">
        <v>0</v>
      </c>
      <c r="D459" s="74">
        <v>0</v>
      </c>
      <c r="E459" s="74">
        <v>0</v>
      </c>
      <c r="F459" s="74">
        <v>0</v>
      </c>
      <c r="G459" s="74">
        <v>0</v>
      </c>
      <c r="H459" s="74">
        <v>214</v>
      </c>
      <c r="I459" s="74">
        <v>0</v>
      </c>
      <c r="J459" s="74">
        <v>0</v>
      </c>
      <c r="K459" s="74">
        <v>76</v>
      </c>
      <c r="L459" s="74">
        <v>0</v>
      </c>
      <c r="M459" s="74">
        <v>166</v>
      </c>
      <c r="N459" s="74">
        <v>1150</v>
      </c>
      <c r="O459" s="74">
        <v>1073</v>
      </c>
      <c r="P459" s="74">
        <v>15</v>
      </c>
      <c r="Q459" s="74">
        <v>0</v>
      </c>
      <c r="R459" s="76">
        <v>0</v>
      </c>
      <c r="S459" s="106"/>
      <c r="T459" s="8"/>
      <c r="U459" s="8"/>
      <c r="V459" s="8"/>
      <c r="W459" s="8"/>
      <c r="X459" s="8"/>
    </row>
    <row r="460" spans="1:24" ht="12.75" customHeight="1">
      <c r="A460" s="39" t="s">
        <v>229</v>
      </c>
      <c r="B460" s="77">
        <v>0</v>
      </c>
      <c r="C460" s="77">
        <v>0</v>
      </c>
      <c r="D460" s="77">
        <v>0</v>
      </c>
      <c r="E460" s="77">
        <v>0</v>
      </c>
      <c r="F460" s="77">
        <v>0</v>
      </c>
      <c r="G460" s="77">
        <v>0</v>
      </c>
      <c r="H460" s="77">
        <v>18</v>
      </c>
      <c r="I460" s="77">
        <v>0</v>
      </c>
      <c r="J460" s="77">
        <v>0</v>
      </c>
      <c r="K460" s="77">
        <v>344</v>
      </c>
      <c r="L460" s="77">
        <v>0</v>
      </c>
      <c r="M460" s="77">
        <v>73</v>
      </c>
      <c r="N460" s="77">
        <v>0</v>
      </c>
      <c r="O460" s="77">
        <v>0</v>
      </c>
      <c r="P460" s="77">
        <v>0</v>
      </c>
      <c r="Q460" s="77">
        <v>109</v>
      </c>
      <c r="R460" s="78">
        <v>0</v>
      </c>
      <c r="S460" s="106"/>
      <c r="T460" s="8"/>
      <c r="U460" s="8"/>
      <c r="V460" s="8"/>
      <c r="W460" s="8"/>
      <c r="X460" s="8"/>
    </row>
    <row r="461" spans="1:24" ht="12.75" customHeight="1">
      <c r="A461" s="35" t="s">
        <v>220</v>
      </c>
      <c r="B461" s="74">
        <v>0</v>
      </c>
      <c r="C461" s="74">
        <v>0</v>
      </c>
      <c r="D461" s="74">
        <v>0</v>
      </c>
      <c r="E461" s="74">
        <v>0</v>
      </c>
      <c r="F461" s="74">
        <v>0</v>
      </c>
      <c r="G461" s="74">
        <v>0</v>
      </c>
      <c r="H461" s="74">
        <v>8</v>
      </c>
      <c r="I461" s="74">
        <v>0</v>
      </c>
      <c r="J461" s="74">
        <v>0</v>
      </c>
      <c r="K461" s="74">
        <v>130</v>
      </c>
      <c r="L461" s="74">
        <v>0</v>
      </c>
      <c r="M461" s="74">
        <v>478</v>
      </c>
      <c r="N461" s="74">
        <v>0</v>
      </c>
      <c r="O461" s="74">
        <v>0</v>
      </c>
      <c r="P461" s="74">
        <v>2</v>
      </c>
      <c r="Q461" s="74">
        <v>32</v>
      </c>
      <c r="R461" s="76">
        <v>0</v>
      </c>
      <c r="S461" s="106"/>
      <c r="T461" s="8"/>
      <c r="U461" s="8"/>
      <c r="V461" s="8"/>
      <c r="W461" s="8"/>
      <c r="X461" s="8"/>
    </row>
    <row r="462" spans="1:24" ht="12.75" customHeight="1">
      <c r="A462" s="37" t="s">
        <v>226</v>
      </c>
      <c r="B462" s="74">
        <v>0</v>
      </c>
      <c r="C462" s="74">
        <v>2</v>
      </c>
      <c r="D462" s="74">
        <v>0</v>
      </c>
      <c r="E462" s="74">
        <v>0</v>
      </c>
      <c r="F462" s="74">
        <v>0</v>
      </c>
      <c r="G462" s="74">
        <v>0</v>
      </c>
      <c r="H462" s="74">
        <v>898</v>
      </c>
      <c r="I462" s="74">
        <v>0</v>
      </c>
      <c r="J462" s="74">
        <v>0</v>
      </c>
      <c r="K462" s="74">
        <v>258</v>
      </c>
      <c r="L462" s="74">
        <v>0</v>
      </c>
      <c r="M462" s="74">
        <v>25</v>
      </c>
      <c r="N462" s="74">
        <v>0</v>
      </c>
      <c r="O462" s="74">
        <v>0</v>
      </c>
      <c r="P462" s="74">
        <v>135</v>
      </c>
      <c r="Q462" s="74">
        <v>0</v>
      </c>
      <c r="R462" s="76">
        <v>0</v>
      </c>
      <c r="S462" s="106"/>
      <c r="T462" s="8"/>
      <c r="U462" s="8"/>
      <c r="V462" s="8"/>
      <c r="W462" s="8"/>
      <c r="X462" s="8"/>
    </row>
    <row r="463" spans="1:24" ht="12.75" customHeight="1">
      <c r="A463" s="37" t="s">
        <v>221</v>
      </c>
      <c r="B463" s="74">
        <v>0</v>
      </c>
      <c r="C463" s="74">
        <v>0</v>
      </c>
      <c r="D463" s="74">
        <v>0</v>
      </c>
      <c r="E463" s="74">
        <v>0</v>
      </c>
      <c r="F463" s="74">
        <v>0</v>
      </c>
      <c r="G463" s="74">
        <v>0</v>
      </c>
      <c r="H463" s="74">
        <v>8</v>
      </c>
      <c r="I463" s="74">
        <v>0</v>
      </c>
      <c r="J463" s="74">
        <v>0</v>
      </c>
      <c r="K463" s="74">
        <v>0</v>
      </c>
      <c r="L463" s="74">
        <v>0</v>
      </c>
      <c r="M463" s="74">
        <v>0</v>
      </c>
      <c r="N463" s="74">
        <v>0</v>
      </c>
      <c r="O463" s="74">
        <v>0</v>
      </c>
      <c r="P463" s="74">
        <v>0</v>
      </c>
      <c r="Q463" s="74">
        <v>0</v>
      </c>
      <c r="R463" s="76">
        <v>0</v>
      </c>
      <c r="S463" s="106"/>
      <c r="T463" s="8"/>
      <c r="U463" s="8"/>
      <c r="V463" s="8"/>
      <c r="W463" s="8"/>
      <c r="X463" s="8"/>
    </row>
    <row r="464" spans="1:24" ht="12.75" customHeight="1">
      <c r="A464" s="37" t="s">
        <v>195</v>
      </c>
      <c r="B464" s="74">
        <v>0</v>
      </c>
      <c r="C464" s="74">
        <v>0</v>
      </c>
      <c r="D464" s="74">
        <v>0</v>
      </c>
      <c r="E464" s="74">
        <v>0</v>
      </c>
      <c r="F464" s="74">
        <v>0</v>
      </c>
      <c r="G464" s="74">
        <v>0</v>
      </c>
      <c r="H464" s="74">
        <v>148</v>
      </c>
      <c r="I464" s="74">
        <v>0</v>
      </c>
      <c r="J464" s="74">
        <v>0</v>
      </c>
      <c r="K464" s="74">
        <v>40</v>
      </c>
      <c r="L464" s="74">
        <v>0</v>
      </c>
      <c r="M464" s="74">
        <v>376</v>
      </c>
      <c r="N464" s="74">
        <v>2763</v>
      </c>
      <c r="O464" s="74">
        <v>2964</v>
      </c>
      <c r="P464" s="74">
        <v>0</v>
      </c>
      <c r="Q464" s="74">
        <v>0</v>
      </c>
      <c r="R464" s="76">
        <v>0</v>
      </c>
      <c r="S464" s="106"/>
      <c r="T464" s="8"/>
      <c r="U464" s="8"/>
      <c r="V464" s="8"/>
      <c r="W464" s="8"/>
      <c r="X464" s="8"/>
    </row>
    <row r="465" spans="1:24" ht="12.75" customHeight="1">
      <c r="A465" s="39" t="s">
        <v>211</v>
      </c>
      <c r="B465" s="77">
        <v>0</v>
      </c>
      <c r="C465" s="77">
        <v>0</v>
      </c>
      <c r="D465" s="77">
        <v>0</v>
      </c>
      <c r="E465" s="77">
        <v>0</v>
      </c>
      <c r="F465" s="77">
        <v>0</v>
      </c>
      <c r="G465" s="77">
        <v>0</v>
      </c>
      <c r="H465" s="77">
        <v>1074</v>
      </c>
      <c r="I465" s="77">
        <v>0</v>
      </c>
      <c r="J465" s="77">
        <v>0</v>
      </c>
      <c r="K465" s="77">
        <v>196</v>
      </c>
      <c r="L465" s="77">
        <v>0</v>
      </c>
      <c r="M465" s="77">
        <v>655</v>
      </c>
      <c r="N465" s="77">
        <v>2032</v>
      </c>
      <c r="O465" s="77">
        <v>2340</v>
      </c>
      <c r="P465" s="77">
        <v>34</v>
      </c>
      <c r="Q465" s="77">
        <v>0</v>
      </c>
      <c r="R465" s="78">
        <v>0</v>
      </c>
      <c r="S465" s="106"/>
      <c r="T465" s="8"/>
      <c r="U465" s="8"/>
      <c r="V465" s="8"/>
      <c r="W465" s="8"/>
      <c r="X465" s="8"/>
    </row>
    <row r="466" spans="1:24" ht="12.75" customHeight="1">
      <c r="A466" s="35" t="s">
        <v>234</v>
      </c>
      <c r="B466" s="74">
        <v>0</v>
      </c>
      <c r="C466" s="74">
        <v>0</v>
      </c>
      <c r="D466" s="74">
        <v>0</v>
      </c>
      <c r="E466" s="74">
        <v>0</v>
      </c>
      <c r="F466" s="74">
        <v>0</v>
      </c>
      <c r="G466" s="74">
        <v>0</v>
      </c>
      <c r="H466" s="74">
        <v>555</v>
      </c>
      <c r="I466" s="74">
        <v>0</v>
      </c>
      <c r="J466" s="74">
        <v>0</v>
      </c>
      <c r="K466" s="74">
        <v>6</v>
      </c>
      <c r="L466" s="74">
        <v>0</v>
      </c>
      <c r="M466" s="74">
        <v>57</v>
      </c>
      <c r="N466" s="74">
        <v>964</v>
      </c>
      <c r="O466" s="74">
        <v>986</v>
      </c>
      <c r="P466" s="74">
        <v>4</v>
      </c>
      <c r="Q466" s="74">
        <v>1</v>
      </c>
      <c r="R466" s="76">
        <v>0</v>
      </c>
      <c r="S466" s="106"/>
      <c r="T466" s="8"/>
      <c r="U466" s="8"/>
      <c r="V466" s="8"/>
      <c r="W466" s="8"/>
      <c r="X466" s="8"/>
    </row>
    <row r="467" spans="1:24" ht="12.75" customHeight="1">
      <c r="A467" s="37" t="s">
        <v>222</v>
      </c>
      <c r="B467" s="74">
        <v>0</v>
      </c>
      <c r="C467" s="74">
        <v>0</v>
      </c>
      <c r="D467" s="74">
        <v>0</v>
      </c>
      <c r="E467" s="74">
        <v>0</v>
      </c>
      <c r="F467" s="74">
        <v>0</v>
      </c>
      <c r="G467" s="74">
        <v>0</v>
      </c>
      <c r="H467" s="74">
        <v>2580</v>
      </c>
      <c r="I467" s="74">
        <v>0</v>
      </c>
      <c r="J467" s="74">
        <v>0</v>
      </c>
      <c r="K467" s="74">
        <v>0</v>
      </c>
      <c r="L467" s="74">
        <v>0</v>
      </c>
      <c r="M467" s="74">
        <v>727</v>
      </c>
      <c r="N467" s="74">
        <v>0</v>
      </c>
      <c r="O467" s="74">
        <v>0</v>
      </c>
      <c r="P467" s="74">
        <v>5937</v>
      </c>
      <c r="Q467" s="74">
        <v>64</v>
      </c>
      <c r="R467" s="76">
        <v>0</v>
      </c>
      <c r="S467" s="106"/>
      <c r="T467" s="8"/>
      <c r="U467" s="8"/>
      <c r="V467" s="8"/>
      <c r="W467" s="8"/>
      <c r="X467" s="8"/>
    </row>
    <row r="468" spans="1:24" ht="12.75" customHeight="1">
      <c r="A468" s="37" t="s">
        <v>227</v>
      </c>
      <c r="B468" s="74">
        <v>0</v>
      </c>
      <c r="C468" s="74">
        <v>0</v>
      </c>
      <c r="D468" s="74">
        <v>0</v>
      </c>
      <c r="E468" s="74">
        <v>0</v>
      </c>
      <c r="F468" s="74">
        <v>456</v>
      </c>
      <c r="G468" s="74">
        <v>9174</v>
      </c>
      <c r="H468" s="74">
        <v>475</v>
      </c>
      <c r="I468" s="74">
        <v>0</v>
      </c>
      <c r="J468" s="74">
        <v>0</v>
      </c>
      <c r="K468" s="74">
        <v>1</v>
      </c>
      <c r="L468" s="74">
        <v>0</v>
      </c>
      <c r="M468" s="74">
        <v>53</v>
      </c>
      <c r="N468" s="74">
        <v>0</v>
      </c>
      <c r="O468" s="74">
        <v>0</v>
      </c>
      <c r="P468" s="74">
        <v>301</v>
      </c>
      <c r="Q468" s="74">
        <v>0</v>
      </c>
      <c r="R468" s="76">
        <v>0</v>
      </c>
      <c r="S468" s="106"/>
      <c r="T468" s="8"/>
      <c r="U468" s="8"/>
      <c r="V468" s="8"/>
      <c r="W468" s="8"/>
      <c r="X468" s="8"/>
    </row>
    <row r="469" spans="1:24" ht="12.75" customHeight="1">
      <c r="A469" s="37" t="s">
        <v>239</v>
      </c>
      <c r="B469" s="74">
        <v>0</v>
      </c>
      <c r="C469" s="74">
        <v>0</v>
      </c>
      <c r="D469" s="74">
        <v>0</v>
      </c>
      <c r="E469" s="74">
        <v>0</v>
      </c>
      <c r="F469" s="74">
        <v>0</v>
      </c>
      <c r="G469" s="74">
        <v>517</v>
      </c>
      <c r="H469" s="74">
        <v>490</v>
      </c>
      <c r="I469" s="74">
        <v>0</v>
      </c>
      <c r="J469" s="74">
        <v>0</v>
      </c>
      <c r="K469" s="74">
        <v>2</v>
      </c>
      <c r="L469" s="74">
        <v>2</v>
      </c>
      <c r="M469" s="74">
        <v>0</v>
      </c>
      <c r="N469" s="74">
        <v>7</v>
      </c>
      <c r="O469" s="74">
        <v>13</v>
      </c>
      <c r="P469" s="74">
        <v>0</v>
      </c>
      <c r="Q469" s="74">
        <v>0</v>
      </c>
      <c r="R469" s="76">
        <v>0</v>
      </c>
      <c r="S469" s="106"/>
      <c r="T469" s="8"/>
      <c r="U469" s="8"/>
      <c r="V469" s="8"/>
      <c r="W469" s="8"/>
      <c r="X469" s="8"/>
    </row>
    <row r="470" spans="1:24" ht="12.75" customHeight="1">
      <c r="A470" s="39" t="s">
        <v>196</v>
      </c>
      <c r="B470" s="77">
        <v>0</v>
      </c>
      <c r="C470" s="77">
        <v>0</v>
      </c>
      <c r="D470" s="77">
        <v>0</v>
      </c>
      <c r="E470" s="77">
        <v>0</v>
      </c>
      <c r="F470" s="77">
        <v>0</v>
      </c>
      <c r="G470" s="77">
        <v>0</v>
      </c>
      <c r="H470" s="77">
        <v>229</v>
      </c>
      <c r="I470" s="77">
        <v>0</v>
      </c>
      <c r="J470" s="77">
        <v>0</v>
      </c>
      <c r="K470" s="77">
        <v>138</v>
      </c>
      <c r="L470" s="77">
        <v>2</v>
      </c>
      <c r="M470" s="77">
        <v>888</v>
      </c>
      <c r="N470" s="77">
        <v>59</v>
      </c>
      <c r="O470" s="77">
        <v>32</v>
      </c>
      <c r="P470" s="77">
        <v>61</v>
      </c>
      <c r="Q470" s="77">
        <v>179</v>
      </c>
      <c r="R470" s="78">
        <v>0</v>
      </c>
      <c r="S470" s="106"/>
      <c r="T470" s="8"/>
      <c r="U470" s="8"/>
      <c r="V470" s="8"/>
      <c r="W470" s="8"/>
      <c r="X470" s="8"/>
    </row>
    <row r="471" spans="1:24" ht="12.75" customHeight="1">
      <c r="A471" s="35" t="s">
        <v>197</v>
      </c>
      <c r="B471" s="74">
        <v>0</v>
      </c>
      <c r="C471" s="74">
        <v>0</v>
      </c>
      <c r="D471" s="74">
        <v>0</v>
      </c>
      <c r="E471" s="74">
        <v>0</v>
      </c>
      <c r="F471" s="74">
        <v>0</v>
      </c>
      <c r="G471" s="74">
        <v>0</v>
      </c>
      <c r="H471" s="74">
        <v>3</v>
      </c>
      <c r="I471" s="74">
        <v>0</v>
      </c>
      <c r="J471" s="74">
        <v>0</v>
      </c>
      <c r="K471" s="74">
        <v>21</v>
      </c>
      <c r="L471" s="74">
        <v>0</v>
      </c>
      <c r="M471" s="74">
        <v>141</v>
      </c>
      <c r="N471" s="74">
        <v>17</v>
      </c>
      <c r="O471" s="74">
        <v>10</v>
      </c>
      <c r="P471" s="74">
        <v>16</v>
      </c>
      <c r="Q471" s="74">
        <v>1</v>
      </c>
      <c r="R471" s="76">
        <v>0</v>
      </c>
      <c r="S471" s="106"/>
      <c r="T471" s="8"/>
      <c r="U471" s="8"/>
      <c r="V471" s="8"/>
      <c r="W471" s="8"/>
      <c r="X471" s="8"/>
    </row>
    <row r="472" spans="1:24" ht="12.75" customHeight="1">
      <c r="A472" s="37" t="s">
        <v>198</v>
      </c>
      <c r="B472" s="74">
        <v>0</v>
      </c>
      <c r="C472" s="74">
        <v>0</v>
      </c>
      <c r="D472" s="74">
        <v>0</v>
      </c>
      <c r="E472" s="74">
        <v>0</v>
      </c>
      <c r="F472" s="74">
        <v>0</v>
      </c>
      <c r="G472" s="74">
        <v>0</v>
      </c>
      <c r="H472" s="74">
        <v>25</v>
      </c>
      <c r="I472" s="74">
        <v>0</v>
      </c>
      <c r="J472" s="74">
        <v>0</v>
      </c>
      <c r="K472" s="74">
        <v>1</v>
      </c>
      <c r="L472" s="74">
        <v>0</v>
      </c>
      <c r="M472" s="74">
        <v>7</v>
      </c>
      <c r="N472" s="74">
        <v>2</v>
      </c>
      <c r="O472" s="74">
        <v>0</v>
      </c>
      <c r="P472" s="74">
        <v>0</v>
      </c>
      <c r="Q472" s="74">
        <v>0</v>
      </c>
      <c r="R472" s="76">
        <v>0</v>
      </c>
      <c r="S472" s="106"/>
      <c r="T472" s="8"/>
      <c r="U472" s="8"/>
      <c r="V472" s="8"/>
      <c r="W472" s="8"/>
      <c r="X472" s="8"/>
    </row>
    <row r="473" spans="1:24" ht="12.75" customHeight="1">
      <c r="A473" s="37" t="s">
        <v>230</v>
      </c>
      <c r="B473" s="74">
        <v>0</v>
      </c>
      <c r="C473" s="74">
        <v>0</v>
      </c>
      <c r="D473" s="74">
        <v>0</v>
      </c>
      <c r="E473" s="74">
        <v>0</v>
      </c>
      <c r="F473" s="74">
        <v>0</v>
      </c>
      <c r="G473" s="74">
        <v>0</v>
      </c>
      <c r="H473" s="74">
        <v>138</v>
      </c>
      <c r="I473" s="74">
        <v>0</v>
      </c>
      <c r="J473" s="74">
        <v>0</v>
      </c>
      <c r="K473" s="74">
        <v>146</v>
      </c>
      <c r="L473" s="74">
        <v>31</v>
      </c>
      <c r="M473" s="74">
        <v>677</v>
      </c>
      <c r="N473" s="74">
        <v>3222</v>
      </c>
      <c r="O473" s="74">
        <v>4517</v>
      </c>
      <c r="P473" s="74">
        <v>78</v>
      </c>
      <c r="Q473" s="74">
        <v>0</v>
      </c>
      <c r="R473" s="76">
        <v>11</v>
      </c>
      <c r="S473" s="106"/>
      <c r="T473" s="8"/>
      <c r="U473" s="8"/>
      <c r="V473" s="8"/>
      <c r="W473" s="8"/>
      <c r="X473" s="8"/>
    </row>
    <row r="474" spans="1:24" ht="12.75" customHeight="1">
      <c r="A474" s="37" t="s">
        <v>199</v>
      </c>
      <c r="B474" s="74">
        <v>0</v>
      </c>
      <c r="C474" s="74">
        <v>0</v>
      </c>
      <c r="D474" s="74">
        <v>0</v>
      </c>
      <c r="E474" s="74">
        <v>0</v>
      </c>
      <c r="F474" s="74">
        <v>0</v>
      </c>
      <c r="G474" s="74">
        <v>0</v>
      </c>
      <c r="H474" s="74">
        <v>28</v>
      </c>
      <c r="I474" s="74">
        <v>0</v>
      </c>
      <c r="J474" s="74">
        <v>0</v>
      </c>
      <c r="K474" s="74">
        <v>24</v>
      </c>
      <c r="L474" s="74">
        <v>0</v>
      </c>
      <c r="M474" s="74">
        <v>95</v>
      </c>
      <c r="N474" s="74">
        <v>85</v>
      </c>
      <c r="O474" s="74">
        <v>85</v>
      </c>
      <c r="P474" s="74">
        <v>325</v>
      </c>
      <c r="Q474" s="74">
        <v>0</v>
      </c>
      <c r="R474" s="76">
        <v>0</v>
      </c>
      <c r="S474" s="106"/>
      <c r="T474" s="8"/>
      <c r="U474" s="8"/>
      <c r="V474" s="8"/>
      <c r="W474" s="8"/>
      <c r="X474" s="8"/>
    </row>
    <row r="475" spans="1:24" ht="12.75" customHeight="1">
      <c r="A475" s="39" t="s">
        <v>200</v>
      </c>
      <c r="B475" s="77">
        <v>0</v>
      </c>
      <c r="C475" s="77">
        <v>0</v>
      </c>
      <c r="D475" s="77">
        <v>0</v>
      </c>
      <c r="E475" s="77">
        <v>0</v>
      </c>
      <c r="F475" s="77">
        <v>0</v>
      </c>
      <c r="G475" s="77">
        <v>0</v>
      </c>
      <c r="H475" s="77">
        <v>2239</v>
      </c>
      <c r="I475" s="77">
        <v>0</v>
      </c>
      <c r="J475" s="77">
        <v>0</v>
      </c>
      <c r="K475" s="77">
        <v>0</v>
      </c>
      <c r="L475" s="77">
        <v>0</v>
      </c>
      <c r="M475" s="77">
        <v>0</v>
      </c>
      <c r="N475" s="77">
        <v>0</v>
      </c>
      <c r="O475" s="77">
        <v>0</v>
      </c>
      <c r="P475" s="77">
        <v>0</v>
      </c>
      <c r="Q475" s="77">
        <v>50</v>
      </c>
      <c r="R475" s="78">
        <v>0</v>
      </c>
      <c r="S475" s="106"/>
      <c r="T475" s="8"/>
      <c r="U475" s="8"/>
      <c r="V475" s="8"/>
      <c r="W475" s="8"/>
      <c r="X475" s="8"/>
    </row>
    <row r="476" spans="1:24" ht="12.75" customHeight="1">
      <c r="A476" s="35" t="s">
        <v>235</v>
      </c>
      <c r="B476" s="74">
        <v>0</v>
      </c>
      <c r="C476" s="74">
        <v>0</v>
      </c>
      <c r="D476" s="74">
        <v>0</v>
      </c>
      <c r="E476" s="74">
        <v>0</v>
      </c>
      <c r="F476" s="74">
        <v>0</v>
      </c>
      <c r="G476" s="74">
        <v>0</v>
      </c>
      <c r="H476" s="74">
        <v>206</v>
      </c>
      <c r="I476" s="74">
        <v>0</v>
      </c>
      <c r="J476" s="74">
        <v>0</v>
      </c>
      <c r="K476" s="74">
        <v>166</v>
      </c>
      <c r="L476" s="74">
        <v>6</v>
      </c>
      <c r="M476" s="74">
        <v>1314</v>
      </c>
      <c r="N476" s="74">
        <v>2354</v>
      </c>
      <c r="O476" s="74">
        <v>2956</v>
      </c>
      <c r="P476" s="74">
        <v>0</v>
      </c>
      <c r="Q476" s="74">
        <v>0</v>
      </c>
      <c r="R476" s="76">
        <v>577</v>
      </c>
      <c r="S476" s="106"/>
      <c r="T476" s="8"/>
      <c r="U476" s="8"/>
      <c r="V476" s="8"/>
      <c r="W476" s="8"/>
      <c r="X476" s="8"/>
    </row>
    <row r="477" spans="1:24" ht="12.75" customHeight="1">
      <c r="A477" s="37" t="s">
        <v>201</v>
      </c>
      <c r="B477" s="74">
        <v>0</v>
      </c>
      <c r="C477" s="74">
        <v>0</v>
      </c>
      <c r="D477" s="74">
        <v>0</v>
      </c>
      <c r="E477" s="74">
        <v>0</v>
      </c>
      <c r="F477" s="74">
        <v>0</v>
      </c>
      <c r="G477" s="74">
        <v>491</v>
      </c>
      <c r="H477" s="74">
        <v>288</v>
      </c>
      <c r="I477" s="74">
        <v>0</v>
      </c>
      <c r="J477" s="74">
        <v>0</v>
      </c>
      <c r="K477" s="74">
        <v>24</v>
      </c>
      <c r="L477" s="74">
        <v>0</v>
      </c>
      <c r="M477" s="74">
        <v>596</v>
      </c>
      <c r="N477" s="74">
        <v>2855</v>
      </c>
      <c r="O477" s="74">
        <v>2443</v>
      </c>
      <c r="P477" s="74">
        <v>697</v>
      </c>
      <c r="Q477" s="74">
        <v>16</v>
      </c>
      <c r="R477" s="76">
        <v>85</v>
      </c>
      <c r="S477" s="106"/>
      <c r="T477" s="8"/>
      <c r="U477" s="8"/>
      <c r="V477" s="8"/>
      <c r="W477" s="8"/>
      <c r="X477" s="8"/>
    </row>
    <row r="478" spans="1:24" ht="12.75" customHeight="1">
      <c r="A478" s="37" t="s">
        <v>212</v>
      </c>
      <c r="B478" s="74">
        <v>0</v>
      </c>
      <c r="C478" s="74">
        <v>0</v>
      </c>
      <c r="D478" s="74">
        <v>0</v>
      </c>
      <c r="E478" s="74">
        <v>0</v>
      </c>
      <c r="F478" s="74">
        <v>0</v>
      </c>
      <c r="G478" s="74">
        <v>0</v>
      </c>
      <c r="H478" s="74">
        <v>555</v>
      </c>
      <c r="I478" s="74">
        <v>30</v>
      </c>
      <c r="J478" s="74">
        <v>8</v>
      </c>
      <c r="K478" s="74">
        <v>0</v>
      </c>
      <c r="L478" s="74">
        <v>0</v>
      </c>
      <c r="M478" s="74">
        <v>44</v>
      </c>
      <c r="N478" s="74">
        <v>154</v>
      </c>
      <c r="O478" s="74">
        <v>187</v>
      </c>
      <c r="P478" s="74">
        <v>31</v>
      </c>
      <c r="Q478" s="74">
        <v>37</v>
      </c>
      <c r="R478" s="76">
        <v>495</v>
      </c>
      <c r="S478" s="106"/>
      <c r="T478" s="8"/>
      <c r="U478" s="8"/>
      <c r="V478" s="8"/>
      <c r="W478" s="8"/>
      <c r="X478" s="8"/>
    </row>
    <row r="479" spans="1:24" ht="12.75" customHeight="1">
      <c r="A479" s="37" t="s">
        <v>213</v>
      </c>
      <c r="B479" s="74">
        <v>0</v>
      </c>
      <c r="C479" s="74">
        <v>0</v>
      </c>
      <c r="D479" s="74">
        <v>0</v>
      </c>
      <c r="E479" s="74">
        <v>0</v>
      </c>
      <c r="F479" s="74">
        <v>0</v>
      </c>
      <c r="G479" s="74">
        <v>0</v>
      </c>
      <c r="H479" s="74">
        <v>131</v>
      </c>
      <c r="I479" s="74">
        <v>0</v>
      </c>
      <c r="J479" s="74">
        <v>0</v>
      </c>
      <c r="K479" s="74">
        <v>0</v>
      </c>
      <c r="L479" s="74">
        <v>0</v>
      </c>
      <c r="M479" s="74">
        <v>1029</v>
      </c>
      <c r="N479" s="74">
        <v>5247</v>
      </c>
      <c r="O479" s="74">
        <v>7573</v>
      </c>
      <c r="P479" s="74">
        <v>0</v>
      </c>
      <c r="Q479" s="74">
        <v>0</v>
      </c>
      <c r="R479" s="76">
        <v>0</v>
      </c>
      <c r="S479" s="106"/>
      <c r="T479" s="8"/>
      <c r="U479" s="8"/>
      <c r="V479" s="8"/>
      <c r="W479" s="8"/>
      <c r="X479" s="8"/>
    </row>
    <row r="480" spans="1:24" ht="12.75" customHeight="1">
      <c r="A480" s="39" t="s">
        <v>241</v>
      </c>
      <c r="B480" s="77">
        <v>0</v>
      </c>
      <c r="C480" s="77">
        <v>0</v>
      </c>
      <c r="D480" s="77">
        <v>0</v>
      </c>
      <c r="E480" s="77">
        <v>0</v>
      </c>
      <c r="F480" s="77">
        <v>0</v>
      </c>
      <c r="G480" s="77">
        <v>0</v>
      </c>
      <c r="H480" s="77">
        <v>66</v>
      </c>
      <c r="I480" s="77">
        <v>0</v>
      </c>
      <c r="J480" s="77">
        <v>0</v>
      </c>
      <c r="K480" s="77">
        <v>0</v>
      </c>
      <c r="L480" s="77">
        <v>0</v>
      </c>
      <c r="M480" s="77">
        <v>910</v>
      </c>
      <c r="N480" s="77">
        <v>3486</v>
      </c>
      <c r="O480" s="77">
        <v>4754</v>
      </c>
      <c r="P480" s="77">
        <v>187</v>
      </c>
      <c r="Q480" s="77">
        <v>0</v>
      </c>
      <c r="R480" s="78">
        <v>42</v>
      </c>
      <c r="S480" s="106"/>
      <c r="T480" s="8"/>
      <c r="U480" s="8"/>
      <c r="V480" s="8"/>
      <c r="W480" s="8"/>
      <c r="X480" s="8"/>
    </row>
    <row r="481" spans="1:24" ht="12.75" customHeight="1">
      <c r="A481" s="35" t="s">
        <v>202</v>
      </c>
      <c r="B481" s="74">
        <v>0</v>
      </c>
      <c r="C481" s="74">
        <v>0</v>
      </c>
      <c r="D481" s="74">
        <v>0</v>
      </c>
      <c r="E481" s="74">
        <v>0</v>
      </c>
      <c r="F481" s="74">
        <v>0</v>
      </c>
      <c r="G481" s="74">
        <v>0</v>
      </c>
      <c r="H481" s="74">
        <v>359</v>
      </c>
      <c r="I481" s="74">
        <v>0</v>
      </c>
      <c r="J481" s="74">
        <v>0</v>
      </c>
      <c r="K481" s="74">
        <v>36</v>
      </c>
      <c r="L481" s="74">
        <v>0</v>
      </c>
      <c r="M481" s="74">
        <v>293</v>
      </c>
      <c r="N481" s="74">
        <v>5641</v>
      </c>
      <c r="O481" s="74">
        <v>6949</v>
      </c>
      <c r="P481" s="74">
        <v>1</v>
      </c>
      <c r="Q481" s="74">
        <v>3</v>
      </c>
      <c r="R481" s="76">
        <v>98</v>
      </c>
      <c r="S481" s="106"/>
      <c r="T481" s="8"/>
      <c r="U481" s="8"/>
      <c r="V481" s="8"/>
      <c r="W481" s="8"/>
      <c r="X481" s="8"/>
    </row>
    <row r="482" spans="1:24" ht="12.75" customHeight="1">
      <c r="A482" s="37" t="s">
        <v>214</v>
      </c>
      <c r="B482" s="74">
        <v>0</v>
      </c>
      <c r="C482" s="74">
        <v>0</v>
      </c>
      <c r="D482" s="74">
        <v>0</v>
      </c>
      <c r="E482" s="74">
        <v>0</v>
      </c>
      <c r="F482" s="74">
        <v>0</v>
      </c>
      <c r="G482" s="74">
        <v>0</v>
      </c>
      <c r="H482" s="74">
        <v>2</v>
      </c>
      <c r="I482" s="74">
        <v>0</v>
      </c>
      <c r="J482" s="74">
        <v>0</v>
      </c>
      <c r="K482" s="74">
        <v>0</v>
      </c>
      <c r="L482" s="74">
        <v>1</v>
      </c>
      <c r="M482" s="74">
        <v>0</v>
      </c>
      <c r="N482" s="74">
        <v>0</v>
      </c>
      <c r="O482" s="74">
        <v>0</v>
      </c>
      <c r="P482" s="74">
        <v>674</v>
      </c>
      <c r="Q482" s="74">
        <v>0</v>
      </c>
      <c r="R482" s="76">
        <v>25</v>
      </c>
      <c r="S482" s="106"/>
      <c r="T482" s="8"/>
      <c r="U482" s="8"/>
      <c r="V482" s="8"/>
      <c r="W482" s="8"/>
      <c r="X482" s="8"/>
    </row>
    <row r="483" spans="1:24" ht="12.75" customHeight="1">
      <c r="A483" s="37" t="s">
        <v>223</v>
      </c>
      <c r="B483" s="74">
        <v>0</v>
      </c>
      <c r="C483" s="74">
        <v>0</v>
      </c>
      <c r="D483" s="74">
        <v>0</v>
      </c>
      <c r="E483" s="74">
        <v>0</v>
      </c>
      <c r="F483" s="74">
        <v>0</v>
      </c>
      <c r="G483" s="74">
        <v>0</v>
      </c>
      <c r="H483" s="74">
        <v>378</v>
      </c>
      <c r="I483" s="74">
        <v>0</v>
      </c>
      <c r="J483" s="74">
        <v>0</v>
      </c>
      <c r="K483" s="74">
        <v>47</v>
      </c>
      <c r="L483" s="74">
        <v>1</v>
      </c>
      <c r="M483" s="74">
        <v>122</v>
      </c>
      <c r="N483" s="74">
        <v>7322</v>
      </c>
      <c r="O483" s="74">
        <v>8752</v>
      </c>
      <c r="P483" s="74">
        <v>402</v>
      </c>
      <c r="Q483" s="74">
        <v>0</v>
      </c>
      <c r="R483" s="76">
        <v>349</v>
      </c>
      <c r="S483" s="106"/>
      <c r="T483" s="8"/>
      <c r="U483" s="8"/>
      <c r="V483" s="8"/>
      <c r="W483" s="8"/>
      <c r="X483" s="8"/>
    </row>
    <row r="484" spans="1:24" ht="12.75" customHeight="1">
      <c r="A484" s="37" t="s">
        <v>203</v>
      </c>
      <c r="B484" s="74">
        <v>0</v>
      </c>
      <c r="C484" s="74">
        <v>0</v>
      </c>
      <c r="D484" s="74">
        <v>0</v>
      </c>
      <c r="E484" s="74">
        <v>0</v>
      </c>
      <c r="F484" s="74">
        <v>0</v>
      </c>
      <c r="G484" s="74">
        <v>0</v>
      </c>
      <c r="H484" s="74">
        <v>58</v>
      </c>
      <c r="I484" s="74">
        <v>0</v>
      </c>
      <c r="J484" s="74">
        <v>0</v>
      </c>
      <c r="K484" s="74">
        <v>1</v>
      </c>
      <c r="L484" s="74">
        <v>7</v>
      </c>
      <c r="M484" s="74">
        <v>208</v>
      </c>
      <c r="N484" s="74">
        <v>2621</v>
      </c>
      <c r="O484" s="74">
        <v>3273</v>
      </c>
      <c r="P484" s="74">
        <v>9</v>
      </c>
      <c r="Q484" s="74">
        <v>65</v>
      </c>
      <c r="R484" s="76">
        <v>1</v>
      </c>
      <c r="S484" s="106"/>
      <c r="T484" s="8"/>
      <c r="U484" s="8"/>
      <c r="V484" s="8"/>
      <c r="W484" s="8"/>
      <c r="X484" s="8"/>
    </row>
    <row r="485" spans="1:24" ht="12.75" customHeight="1">
      <c r="A485" s="39" t="s">
        <v>204</v>
      </c>
      <c r="B485" s="77">
        <v>0</v>
      </c>
      <c r="C485" s="77">
        <v>0</v>
      </c>
      <c r="D485" s="77">
        <v>0</v>
      </c>
      <c r="E485" s="77">
        <v>0</v>
      </c>
      <c r="F485" s="77">
        <v>0</v>
      </c>
      <c r="G485" s="77">
        <v>0</v>
      </c>
      <c r="H485" s="77">
        <v>89</v>
      </c>
      <c r="I485" s="77">
        <v>0</v>
      </c>
      <c r="J485" s="77">
        <v>0</v>
      </c>
      <c r="K485" s="77">
        <v>0</v>
      </c>
      <c r="L485" s="77">
        <v>0</v>
      </c>
      <c r="M485" s="77">
        <v>1008</v>
      </c>
      <c r="N485" s="77">
        <v>3309</v>
      </c>
      <c r="O485" s="77">
        <v>3858</v>
      </c>
      <c r="P485" s="77">
        <v>3446</v>
      </c>
      <c r="Q485" s="77">
        <v>6</v>
      </c>
      <c r="R485" s="78">
        <v>0</v>
      </c>
      <c r="S485" s="106"/>
      <c r="T485" s="8"/>
      <c r="U485" s="8"/>
      <c r="V485" s="8"/>
      <c r="W485" s="8"/>
      <c r="X485" s="8"/>
    </row>
    <row r="486" spans="1:24" ht="12.75" customHeight="1">
      <c r="A486" s="35" t="s">
        <v>242</v>
      </c>
      <c r="B486" s="74">
        <v>0</v>
      </c>
      <c r="C486" s="74">
        <v>0</v>
      </c>
      <c r="D486" s="74">
        <v>0</v>
      </c>
      <c r="E486" s="74">
        <v>0</v>
      </c>
      <c r="F486" s="74">
        <v>0</v>
      </c>
      <c r="G486" s="74">
        <v>0</v>
      </c>
      <c r="H486" s="74">
        <v>73</v>
      </c>
      <c r="I486" s="74">
        <v>0</v>
      </c>
      <c r="J486" s="74">
        <v>0</v>
      </c>
      <c r="K486" s="74">
        <v>45</v>
      </c>
      <c r="L486" s="74">
        <v>17</v>
      </c>
      <c r="M486" s="74">
        <v>3</v>
      </c>
      <c r="N486" s="74">
        <v>2624</v>
      </c>
      <c r="O486" s="74">
        <v>2016</v>
      </c>
      <c r="P486" s="74">
        <v>36</v>
      </c>
      <c r="Q486" s="74">
        <v>0</v>
      </c>
      <c r="R486" s="76">
        <v>679</v>
      </c>
      <c r="S486" s="106"/>
      <c r="T486" s="8"/>
      <c r="U486" s="8"/>
      <c r="V486" s="8"/>
      <c r="W486" s="8"/>
      <c r="X486" s="8"/>
    </row>
    <row r="487" spans="1:24" ht="12.75" customHeight="1">
      <c r="A487" s="37" t="s">
        <v>231</v>
      </c>
      <c r="B487" s="74">
        <v>0</v>
      </c>
      <c r="C487" s="74">
        <v>0</v>
      </c>
      <c r="D487" s="74">
        <v>0</v>
      </c>
      <c r="E487" s="74">
        <v>0</v>
      </c>
      <c r="F487" s="74">
        <v>0</v>
      </c>
      <c r="G487" s="74">
        <v>0</v>
      </c>
      <c r="H487" s="74">
        <v>1192</v>
      </c>
      <c r="I487" s="74">
        <v>0</v>
      </c>
      <c r="J487" s="74">
        <v>20</v>
      </c>
      <c r="K487" s="74">
        <v>47</v>
      </c>
      <c r="L487" s="74">
        <v>146</v>
      </c>
      <c r="M487" s="74">
        <v>346</v>
      </c>
      <c r="N487" s="74">
        <v>96</v>
      </c>
      <c r="O487" s="74">
        <v>11</v>
      </c>
      <c r="P487" s="74">
        <v>818</v>
      </c>
      <c r="Q487" s="74">
        <v>8</v>
      </c>
      <c r="R487" s="76">
        <v>1558</v>
      </c>
      <c r="S487" s="106"/>
      <c r="T487" s="8"/>
      <c r="U487" s="8"/>
      <c r="V487" s="8"/>
      <c r="W487" s="8"/>
      <c r="X487" s="8"/>
    </row>
    <row r="488" spans="1:24" ht="12.75" customHeight="1">
      <c r="A488" s="37" t="s">
        <v>237</v>
      </c>
      <c r="B488" s="74">
        <v>0</v>
      </c>
      <c r="C488" s="74">
        <v>0</v>
      </c>
      <c r="D488" s="74">
        <v>0</v>
      </c>
      <c r="E488" s="74">
        <v>0</v>
      </c>
      <c r="F488" s="74">
        <v>0</v>
      </c>
      <c r="G488" s="74">
        <v>0</v>
      </c>
      <c r="H488" s="74">
        <v>637</v>
      </c>
      <c r="I488" s="74">
        <v>0</v>
      </c>
      <c r="J488" s="74">
        <v>0</v>
      </c>
      <c r="K488" s="74">
        <v>16</v>
      </c>
      <c r="L488" s="74">
        <v>0</v>
      </c>
      <c r="M488" s="74">
        <v>355</v>
      </c>
      <c r="N488" s="74">
        <v>3534</v>
      </c>
      <c r="O488" s="74">
        <v>4227</v>
      </c>
      <c r="P488" s="74">
        <v>1990</v>
      </c>
      <c r="Q488" s="74">
        <v>19</v>
      </c>
      <c r="R488" s="76">
        <v>2085</v>
      </c>
      <c r="S488" s="106"/>
      <c r="T488" s="8"/>
      <c r="U488" s="8"/>
      <c r="V488" s="8"/>
      <c r="W488" s="8"/>
      <c r="X488" s="8"/>
    </row>
    <row r="489" spans="1:24" ht="12.75" customHeight="1">
      <c r="A489" s="37" t="s">
        <v>215</v>
      </c>
      <c r="B489" s="74">
        <v>0</v>
      </c>
      <c r="C489" s="74">
        <v>0</v>
      </c>
      <c r="D489" s="74">
        <v>0</v>
      </c>
      <c r="E489" s="74">
        <v>0</v>
      </c>
      <c r="F489" s="74">
        <v>0</v>
      </c>
      <c r="G489" s="74">
        <v>0</v>
      </c>
      <c r="H489" s="74">
        <v>770</v>
      </c>
      <c r="I489" s="74">
        <v>0</v>
      </c>
      <c r="J489" s="74">
        <v>0</v>
      </c>
      <c r="K489" s="74">
        <v>36</v>
      </c>
      <c r="L489" s="74">
        <v>17</v>
      </c>
      <c r="M489" s="74">
        <v>319</v>
      </c>
      <c r="N489" s="74">
        <v>1808</v>
      </c>
      <c r="O489" s="74">
        <v>2302</v>
      </c>
      <c r="P489" s="74">
        <v>2575</v>
      </c>
      <c r="Q489" s="74">
        <v>0</v>
      </c>
      <c r="R489" s="76">
        <v>193</v>
      </c>
      <c r="S489" s="106"/>
      <c r="T489" s="8"/>
      <c r="U489" s="8"/>
      <c r="V489" s="8"/>
      <c r="W489" s="8"/>
      <c r="X489" s="8"/>
    </row>
    <row r="490" spans="1:24" ht="12.75" customHeight="1">
      <c r="A490" s="39" t="s">
        <v>232</v>
      </c>
      <c r="B490" s="77">
        <v>0</v>
      </c>
      <c r="C490" s="77">
        <v>0</v>
      </c>
      <c r="D490" s="77">
        <v>0</v>
      </c>
      <c r="E490" s="77">
        <v>0</v>
      </c>
      <c r="F490" s="77">
        <v>0</v>
      </c>
      <c r="G490" s="77">
        <v>0</v>
      </c>
      <c r="H490" s="77">
        <v>1083</v>
      </c>
      <c r="I490" s="77">
        <v>0</v>
      </c>
      <c r="J490" s="77">
        <v>0</v>
      </c>
      <c r="K490" s="77">
        <v>15</v>
      </c>
      <c r="L490" s="77">
        <v>3</v>
      </c>
      <c r="M490" s="77">
        <v>934</v>
      </c>
      <c r="N490" s="77">
        <v>910</v>
      </c>
      <c r="O490" s="77">
        <v>993</v>
      </c>
      <c r="P490" s="77">
        <v>528</v>
      </c>
      <c r="Q490" s="77">
        <v>38</v>
      </c>
      <c r="R490" s="78">
        <v>602</v>
      </c>
      <c r="S490" s="106"/>
      <c r="T490" s="8"/>
      <c r="U490" s="8"/>
      <c r="V490" s="8"/>
      <c r="W490" s="8"/>
      <c r="X490" s="8"/>
    </row>
    <row r="491" spans="1:24" ht="12.75" customHeight="1">
      <c r="A491" s="35" t="s">
        <v>205</v>
      </c>
      <c r="B491" s="74">
        <v>0</v>
      </c>
      <c r="C491" s="74">
        <v>0</v>
      </c>
      <c r="D491" s="74">
        <v>0</v>
      </c>
      <c r="E491" s="74">
        <v>0</v>
      </c>
      <c r="F491" s="74">
        <v>0</v>
      </c>
      <c r="G491" s="74">
        <v>0</v>
      </c>
      <c r="H491" s="74">
        <v>202</v>
      </c>
      <c r="I491" s="74">
        <v>0</v>
      </c>
      <c r="J491" s="74">
        <v>0</v>
      </c>
      <c r="K491" s="74">
        <v>0</v>
      </c>
      <c r="L491" s="74">
        <v>0</v>
      </c>
      <c r="M491" s="74">
        <v>1541</v>
      </c>
      <c r="N491" s="74">
        <v>4339</v>
      </c>
      <c r="O491" s="74">
        <v>4360</v>
      </c>
      <c r="P491" s="74">
        <v>530</v>
      </c>
      <c r="Q491" s="74">
        <v>32</v>
      </c>
      <c r="R491" s="76">
        <v>0</v>
      </c>
      <c r="S491" s="106"/>
      <c r="T491" s="8"/>
      <c r="U491" s="8"/>
      <c r="V491" s="8"/>
      <c r="W491" s="8"/>
      <c r="X491" s="8"/>
    </row>
    <row r="492" spans="1:24" ht="12.75" customHeight="1">
      <c r="A492" s="37" t="s">
        <v>236</v>
      </c>
      <c r="B492" s="74">
        <v>0</v>
      </c>
      <c r="C492" s="74">
        <v>0</v>
      </c>
      <c r="D492" s="74">
        <v>0</v>
      </c>
      <c r="E492" s="74">
        <v>0</v>
      </c>
      <c r="F492" s="74">
        <v>0</v>
      </c>
      <c r="G492" s="74">
        <v>0</v>
      </c>
      <c r="H492" s="74">
        <v>479</v>
      </c>
      <c r="I492" s="74">
        <v>0</v>
      </c>
      <c r="J492" s="74">
        <v>0</v>
      </c>
      <c r="K492" s="74">
        <v>0</v>
      </c>
      <c r="L492" s="74">
        <v>0</v>
      </c>
      <c r="M492" s="74">
        <v>370</v>
      </c>
      <c r="N492" s="74">
        <v>865</v>
      </c>
      <c r="O492" s="74">
        <v>1003</v>
      </c>
      <c r="P492" s="74">
        <v>3</v>
      </c>
      <c r="Q492" s="74">
        <v>2</v>
      </c>
      <c r="R492" s="76">
        <v>471</v>
      </c>
      <c r="S492" s="106"/>
      <c r="T492" s="8"/>
      <c r="U492" s="8"/>
      <c r="V492" s="8"/>
      <c r="W492" s="8"/>
      <c r="X492" s="8"/>
    </row>
    <row r="493" spans="1:24" ht="12.75" customHeight="1">
      <c r="A493" s="37" t="s">
        <v>206</v>
      </c>
      <c r="B493" s="74">
        <v>0</v>
      </c>
      <c r="C493" s="74">
        <v>0</v>
      </c>
      <c r="D493" s="74">
        <v>0</v>
      </c>
      <c r="E493" s="74">
        <v>0</v>
      </c>
      <c r="F493" s="74">
        <v>0</v>
      </c>
      <c r="G493" s="74">
        <v>0</v>
      </c>
      <c r="H493" s="74">
        <v>3159</v>
      </c>
      <c r="I493" s="74">
        <v>0</v>
      </c>
      <c r="J493" s="74">
        <v>0</v>
      </c>
      <c r="K493" s="74">
        <v>0</v>
      </c>
      <c r="L493" s="74">
        <v>0</v>
      </c>
      <c r="M493" s="74">
        <v>552</v>
      </c>
      <c r="N493" s="74">
        <v>0</v>
      </c>
      <c r="O493" s="74">
        <v>0</v>
      </c>
      <c r="P493" s="74">
        <v>7278</v>
      </c>
      <c r="Q493" s="74">
        <v>238</v>
      </c>
      <c r="R493" s="76">
        <v>0</v>
      </c>
      <c r="S493" s="106"/>
      <c r="T493" s="8"/>
      <c r="U493" s="8"/>
      <c r="V493" s="8"/>
      <c r="W493" s="8"/>
      <c r="X493" s="8"/>
    </row>
    <row r="494" spans="1:24" ht="12.75" customHeight="1">
      <c r="A494" s="37" t="s">
        <v>233</v>
      </c>
      <c r="B494" s="74">
        <v>0</v>
      </c>
      <c r="C494" s="74">
        <v>0</v>
      </c>
      <c r="D494" s="74">
        <v>0</v>
      </c>
      <c r="E494" s="74">
        <v>0</v>
      </c>
      <c r="F494" s="74">
        <v>0</v>
      </c>
      <c r="G494" s="74">
        <v>0</v>
      </c>
      <c r="H494" s="74">
        <v>2213</v>
      </c>
      <c r="I494" s="74">
        <v>0</v>
      </c>
      <c r="J494" s="74">
        <v>0</v>
      </c>
      <c r="K494" s="74">
        <v>0</v>
      </c>
      <c r="L494" s="74">
        <v>0</v>
      </c>
      <c r="M494" s="74">
        <v>955</v>
      </c>
      <c r="N494" s="74">
        <v>5124</v>
      </c>
      <c r="O494" s="74">
        <v>6210</v>
      </c>
      <c r="P494" s="74">
        <v>0</v>
      </c>
      <c r="Q494" s="74">
        <v>378</v>
      </c>
      <c r="R494" s="76">
        <v>0</v>
      </c>
      <c r="S494" s="106"/>
      <c r="T494" s="8"/>
      <c r="U494" s="8"/>
      <c r="V494" s="8"/>
      <c r="W494" s="8"/>
      <c r="X494" s="8"/>
    </row>
    <row r="495" spans="1:24" ht="12.75" customHeight="1">
      <c r="A495" s="39" t="s">
        <v>207</v>
      </c>
      <c r="B495" s="77">
        <v>0</v>
      </c>
      <c r="C495" s="77">
        <v>0</v>
      </c>
      <c r="D495" s="77">
        <v>0</v>
      </c>
      <c r="E495" s="77">
        <v>0</v>
      </c>
      <c r="F495" s="77">
        <v>0</v>
      </c>
      <c r="G495" s="77">
        <v>0</v>
      </c>
      <c r="H495" s="77">
        <v>288</v>
      </c>
      <c r="I495" s="77">
        <v>0</v>
      </c>
      <c r="J495" s="77">
        <v>6</v>
      </c>
      <c r="K495" s="77">
        <v>0</v>
      </c>
      <c r="L495" s="77">
        <v>22</v>
      </c>
      <c r="M495" s="77">
        <v>43</v>
      </c>
      <c r="N495" s="77">
        <v>3710</v>
      </c>
      <c r="O495" s="77">
        <v>3718</v>
      </c>
      <c r="P495" s="77">
        <v>20</v>
      </c>
      <c r="Q495" s="77">
        <v>0</v>
      </c>
      <c r="R495" s="78">
        <v>0</v>
      </c>
      <c r="S495" s="106"/>
      <c r="T495" s="8"/>
      <c r="U495" s="8"/>
      <c r="V495" s="8"/>
      <c r="W495" s="8"/>
      <c r="X495" s="8"/>
    </row>
    <row r="496" spans="1:24" ht="12.75" customHeight="1">
      <c r="A496" s="35" t="s">
        <v>208</v>
      </c>
      <c r="B496" s="74">
        <v>0</v>
      </c>
      <c r="C496" s="74">
        <v>0</v>
      </c>
      <c r="D496" s="74">
        <v>0</v>
      </c>
      <c r="E496" s="74">
        <v>0</v>
      </c>
      <c r="F496" s="74">
        <v>0</v>
      </c>
      <c r="G496" s="74">
        <v>0</v>
      </c>
      <c r="H496" s="74">
        <v>192</v>
      </c>
      <c r="I496" s="74">
        <v>0</v>
      </c>
      <c r="J496" s="74">
        <v>0</v>
      </c>
      <c r="K496" s="74">
        <v>0</v>
      </c>
      <c r="L496" s="74">
        <v>0</v>
      </c>
      <c r="M496" s="74">
        <v>76</v>
      </c>
      <c r="N496" s="74">
        <v>0</v>
      </c>
      <c r="O496" s="74">
        <v>0</v>
      </c>
      <c r="P496" s="74">
        <v>0</v>
      </c>
      <c r="Q496" s="74">
        <v>0</v>
      </c>
      <c r="R496" s="76">
        <v>0</v>
      </c>
      <c r="S496" s="106"/>
      <c r="T496" s="8"/>
      <c r="U496" s="8"/>
      <c r="V496" s="8"/>
      <c r="W496" s="8"/>
      <c r="X496" s="8"/>
    </row>
    <row r="497" spans="1:24" ht="12.75" customHeight="1">
      <c r="A497" s="37" t="s">
        <v>209</v>
      </c>
      <c r="B497" s="74">
        <v>0</v>
      </c>
      <c r="C497" s="74">
        <v>0</v>
      </c>
      <c r="D497" s="74">
        <v>0</v>
      </c>
      <c r="E497" s="74">
        <v>0</v>
      </c>
      <c r="F497" s="74">
        <v>0</v>
      </c>
      <c r="G497" s="74">
        <v>909</v>
      </c>
      <c r="H497" s="74">
        <v>525</v>
      </c>
      <c r="I497" s="74">
        <v>0</v>
      </c>
      <c r="J497" s="74">
        <v>0</v>
      </c>
      <c r="K497" s="74">
        <v>0</v>
      </c>
      <c r="L497" s="74">
        <v>4</v>
      </c>
      <c r="M497" s="74">
        <v>0</v>
      </c>
      <c r="N497" s="74">
        <v>7671</v>
      </c>
      <c r="O497" s="74">
        <v>3315</v>
      </c>
      <c r="P497" s="74">
        <v>0</v>
      </c>
      <c r="Q497" s="74">
        <v>1</v>
      </c>
      <c r="R497" s="76">
        <v>0</v>
      </c>
      <c r="S497" s="106"/>
      <c r="T497" s="8"/>
      <c r="U497" s="8"/>
      <c r="V497" s="8"/>
      <c r="W497" s="8"/>
      <c r="X497" s="8"/>
    </row>
    <row r="498" spans="1:24" ht="12.75" customHeight="1">
      <c r="A498" s="37" t="s">
        <v>216</v>
      </c>
      <c r="B498" s="74">
        <v>0</v>
      </c>
      <c r="C498" s="74">
        <v>0</v>
      </c>
      <c r="D498" s="74">
        <v>0</v>
      </c>
      <c r="E498" s="74">
        <v>0</v>
      </c>
      <c r="F498" s="74">
        <v>0</v>
      </c>
      <c r="G498" s="74">
        <v>0</v>
      </c>
      <c r="H498" s="74">
        <v>286</v>
      </c>
      <c r="I498" s="74">
        <v>0</v>
      </c>
      <c r="J498" s="74">
        <v>0</v>
      </c>
      <c r="K498" s="74">
        <v>0</v>
      </c>
      <c r="L498" s="74">
        <v>0</v>
      </c>
      <c r="M498" s="74">
        <v>165</v>
      </c>
      <c r="N498" s="74">
        <v>426</v>
      </c>
      <c r="O498" s="74">
        <v>1178</v>
      </c>
      <c r="P498" s="74">
        <v>14919</v>
      </c>
      <c r="Q498" s="74">
        <v>0</v>
      </c>
      <c r="R498" s="76">
        <v>0</v>
      </c>
      <c r="S498" s="106"/>
      <c r="T498" s="8"/>
      <c r="U498" s="8"/>
      <c r="V498" s="8"/>
      <c r="W498" s="8"/>
      <c r="X498" s="8"/>
    </row>
    <row r="499" spans="1:24" ht="12.75" customHeight="1">
      <c r="A499" s="37" t="s">
        <v>217</v>
      </c>
      <c r="B499" s="74">
        <v>0</v>
      </c>
      <c r="C499" s="74">
        <v>0</v>
      </c>
      <c r="D499" s="74">
        <v>0</v>
      </c>
      <c r="E499" s="74">
        <v>0</v>
      </c>
      <c r="F499" s="74">
        <v>0</v>
      </c>
      <c r="G499" s="74">
        <v>0</v>
      </c>
      <c r="H499" s="74">
        <v>980</v>
      </c>
      <c r="I499" s="74">
        <v>0</v>
      </c>
      <c r="J499" s="74">
        <v>0</v>
      </c>
      <c r="K499" s="74">
        <v>0</v>
      </c>
      <c r="L499" s="74">
        <v>1</v>
      </c>
      <c r="M499" s="74">
        <v>341</v>
      </c>
      <c r="N499" s="74">
        <v>16498</v>
      </c>
      <c r="O499" s="74">
        <v>19552</v>
      </c>
      <c r="P499" s="74">
        <v>0</v>
      </c>
      <c r="Q499" s="74">
        <v>1</v>
      </c>
      <c r="R499" s="76">
        <v>0</v>
      </c>
      <c r="S499" s="106"/>
      <c r="T499" s="8"/>
      <c r="U499" s="8"/>
      <c r="V499" s="8"/>
      <c r="W499" s="8"/>
      <c r="X499" s="8"/>
    </row>
    <row r="500" spans="1:24" ht="12.75" customHeight="1">
      <c r="A500" s="39" t="s">
        <v>224</v>
      </c>
      <c r="B500" s="77">
        <v>0</v>
      </c>
      <c r="C500" s="77">
        <v>0</v>
      </c>
      <c r="D500" s="77">
        <v>0</v>
      </c>
      <c r="E500" s="77">
        <v>0</v>
      </c>
      <c r="F500" s="77">
        <v>0</v>
      </c>
      <c r="G500" s="77">
        <v>0</v>
      </c>
      <c r="H500" s="77">
        <v>201</v>
      </c>
      <c r="I500" s="77">
        <v>0</v>
      </c>
      <c r="J500" s="77">
        <v>0</v>
      </c>
      <c r="K500" s="77">
        <v>0</v>
      </c>
      <c r="L500" s="77">
        <v>0</v>
      </c>
      <c r="M500" s="77">
        <v>1153</v>
      </c>
      <c r="N500" s="77">
        <v>7205</v>
      </c>
      <c r="O500" s="77">
        <v>9282</v>
      </c>
      <c r="P500" s="77">
        <v>4187</v>
      </c>
      <c r="Q500" s="77">
        <v>49</v>
      </c>
      <c r="R500" s="78">
        <v>0</v>
      </c>
      <c r="S500" s="106"/>
      <c r="T500" s="8"/>
      <c r="U500" s="8"/>
      <c r="V500" s="8"/>
      <c r="W500" s="8"/>
      <c r="X500" s="8"/>
    </row>
    <row r="501" spans="1:24" ht="12.75" customHeight="1">
      <c r="A501" s="37" t="s">
        <v>243</v>
      </c>
      <c r="B501" s="74">
        <v>0</v>
      </c>
      <c r="C501" s="74">
        <v>0</v>
      </c>
      <c r="D501" s="74">
        <v>0</v>
      </c>
      <c r="E501" s="74">
        <v>0</v>
      </c>
      <c r="F501" s="74">
        <v>0</v>
      </c>
      <c r="G501" s="74">
        <v>0</v>
      </c>
      <c r="H501" s="74">
        <v>2785</v>
      </c>
      <c r="I501" s="74">
        <v>0</v>
      </c>
      <c r="J501" s="74">
        <v>0</v>
      </c>
      <c r="K501" s="74">
        <v>0</v>
      </c>
      <c r="L501" s="74">
        <v>0</v>
      </c>
      <c r="M501" s="74">
        <v>786</v>
      </c>
      <c r="N501" s="74">
        <v>0</v>
      </c>
      <c r="O501" s="74">
        <v>0</v>
      </c>
      <c r="P501" s="74">
        <v>17664</v>
      </c>
      <c r="Q501" s="74">
        <v>60</v>
      </c>
      <c r="R501" s="76">
        <v>0</v>
      </c>
      <c r="S501" s="106"/>
      <c r="T501" s="8"/>
      <c r="U501" s="8"/>
      <c r="V501" s="8"/>
      <c r="W501" s="8"/>
      <c r="X501" s="8"/>
    </row>
    <row r="502" spans="1:24" ht="12.75" customHeight="1">
      <c r="A502" s="41" t="s">
        <v>218</v>
      </c>
      <c r="B502" s="82">
        <v>901</v>
      </c>
      <c r="C502" s="82">
        <v>0</v>
      </c>
      <c r="D502" s="82">
        <v>0</v>
      </c>
      <c r="E502" s="82">
        <v>22</v>
      </c>
      <c r="F502" s="82">
        <v>0</v>
      </c>
      <c r="G502" s="82">
        <v>0</v>
      </c>
      <c r="H502" s="82">
        <v>0</v>
      </c>
      <c r="I502" s="82">
        <v>0</v>
      </c>
      <c r="J502" s="82">
        <v>0</v>
      </c>
      <c r="K502" s="82">
        <v>0</v>
      </c>
      <c r="L502" s="82">
        <v>0</v>
      </c>
      <c r="M502" s="82">
        <v>0</v>
      </c>
      <c r="N502" s="82">
        <v>0</v>
      </c>
      <c r="O502" s="82">
        <v>0</v>
      </c>
      <c r="P502" s="82">
        <v>0</v>
      </c>
      <c r="Q502" s="82">
        <v>0</v>
      </c>
      <c r="R502" s="83">
        <v>0</v>
      </c>
      <c r="S502" s="106"/>
      <c r="T502" s="8"/>
      <c r="U502" s="8"/>
      <c r="V502" s="8"/>
      <c r="W502" s="8"/>
      <c r="X502" s="8"/>
    </row>
    <row r="503" spans="1:25" ht="12.75" customHeight="1">
      <c r="A503" s="54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87"/>
      <c r="Q503" s="18"/>
      <c r="R503" s="88"/>
      <c r="T503" s="10"/>
      <c r="U503" s="85"/>
      <c r="V503" s="84"/>
      <c r="W503" s="84"/>
      <c r="X503" s="84"/>
      <c r="Y503" s="84"/>
    </row>
    <row r="504" spans="1:21" ht="12.75" customHeight="1">
      <c r="A504" s="54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87"/>
      <c r="Q504" s="18"/>
      <c r="R504" s="88"/>
      <c r="T504" s="10"/>
      <c r="U504" s="54"/>
    </row>
    <row r="505" spans="1:20" ht="12.75" customHeight="1">
      <c r="A505" s="54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87"/>
      <c r="Q505" s="18"/>
      <c r="R505" s="88"/>
      <c r="T505" s="10"/>
    </row>
    <row r="506" spans="1:20" ht="12.75" customHeight="1">
      <c r="A506" s="54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87"/>
      <c r="Q506" s="18"/>
      <c r="R506" s="88"/>
      <c r="T506" s="10"/>
    </row>
    <row r="507" spans="2:20" s="54" customFormat="1" ht="12.75" customHeight="1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87"/>
      <c r="Q507" s="18"/>
      <c r="R507" s="88"/>
      <c r="S507" s="10"/>
      <c r="T507" s="10"/>
    </row>
    <row r="508" spans="1:20" s="54" customFormat="1" ht="12.75" customHeight="1">
      <c r="A508" s="99" t="s">
        <v>324</v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87"/>
      <c r="Q508" s="18"/>
      <c r="R508" s="88"/>
      <c r="S508" s="10"/>
      <c r="T508" s="10"/>
    </row>
    <row r="509" spans="1:26" s="1" customFormat="1" ht="12.75" customHeight="1">
      <c r="A509" s="2"/>
      <c r="B509" s="3" t="s">
        <v>246</v>
      </c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2"/>
      <c r="S509"/>
      <c r="T509" s="2"/>
      <c r="U509" s="7"/>
      <c r="V509" s="2"/>
      <c r="W509" s="2"/>
      <c r="X509" s="2"/>
      <c r="Y509" s="2"/>
      <c r="Z509" s="2"/>
    </row>
    <row r="510" spans="1:18" s="1" customFormat="1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8"/>
      <c r="O510" s="8"/>
      <c r="P510" s="8"/>
      <c r="Q510" s="107" t="s">
        <v>387</v>
      </c>
      <c r="R510" s="119"/>
    </row>
    <row r="511" spans="1:18" s="54" customFormat="1" ht="12.75" customHeight="1">
      <c r="A511" s="11"/>
      <c r="B511" s="90"/>
      <c r="C511" s="100"/>
      <c r="D511" s="100"/>
      <c r="E511" s="100"/>
      <c r="F511" s="100"/>
      <c r="G511" s="100"/>
      <c r="H511" s="100"/>
      <c r="I511" s="90"/>
      <c r="J511" s="90"/>
      <c r="K511" s="90"/>
      <c r="L511" s="90"/>
      <c r="M511" s="90"/>
      <c r="N511" s="12"/>
      <c r="O511" s="12"/>
      <c r="P511" s="13"/>
      <c r="Q511" s="14"/>
      <c r="R511" s="15"/>
    </row>
    <row r="512" spans="1:18" s="54" customFormat="1" ht="12.75" customHeight="1">
      <c r="A512" s="16" t="s">
        <v>219</v>
      </c>
      <c r="B512" s="92"/>
      <c r="C512" s="101"/>
      <c r="D512" s="101"/>
      <c r="E512" s="101"/>
      <c r="F512" s="101"/>
      <c r="G512" s="101"/>
      <c r="H512" s="101"/>
      <c r="I512" s="92"/>
      <c r="J512" s="92"/>
      <c r="K512" s="92"/>
      <c r="L512" s="92"/>
      <c r="M512" s="92"/>
      <c r="N512" s="17"/>
      <c r="O512" s="17"/>
      <c r="P512" s="18"/>
      <c r="Q512" s="19"/>
      <c r="R512" s="20"/>
    </row>
    <row r="513" spans="1:18" s="54" customFormat="1" ht="12.75" customHeight="1">
      <c r="A513" s="21"/>
      <c r="B513" s="56" t="s">
        <v>54</v>
      </c>
      <c r="C513" s="102" t="s">
        <v>55</v>
      </c>
      <c r="D513" s="102" t="s">
        <v>56</v>
      </c>
      <c r="E513" s="102" t="s">
        <v>57</v>
      </c>
      <c r="F513" s="102" t="s">
        <v>155</v>
      </c>
      <c r="G513" s="102" t="s">
        <v>94</v>
      </c>
      <c r="H513" s="102" t="s">
        <v>152</v>
      </c>
      <c r="I513" s="56" t="s">
        <v>60</v>
      </c>
      <c r="J513" s="94" t="s">
        <v>58</v>
      </c>
      <c r="K513" s="94" t="s">
        <v>80</v>
      </c>
      <c r="L513" s="56" t="s">
        <v>59</v>
      </c>
      <c r="M513" s="56" t="s">
        <v>344</v>
      </c>
      <c r="N513" s="22" t="s">
        <v>35</v>
      </c>
      <c r="O513" s="17"/>
      <c r="P513" s="18"/>
      <c r="Q513" s="19" t="s">
        <v>36</v>
      </c>
      <c r="R513" s="20"/>
    </row>
    <row r="514" spans="1:18" s="54" customFormat="1" ht="12.75" customHeight="1">
      <c r="A514" s="23" t="s">
        <v>225</v>
      </c>
      <c r="B514" s="92"/>
      <c r="C514" s="101"/>
      <c r="D514" s="101"/>
      <c r="E514" s="101"/>
      <c r="F514" s="101"/>
      <c r="G514" s="101"/>
      <c r="H514" s="101"/>
      <c r="I514" s="92"/>
      <c r="J514" s="92"/>
      <c r="K514" s="92"/>
      <c r="L514" s="92"/>
      <c r="M514" s="56" t="s">
        <v>345</v>
      </c>
      <c r="N514" s="17"/>
      <c r="O514" s="17"/>
      <c r="P514" s="18"/>
      <c r="Q514" s="19"/>
      <c r="R514" s="20"/>
    </row>
    <row r="515" spans="1:18" s="54" customFormat="1" ht="12.75" customHeight="1">
      <c r="A515" s="23" t="s">
        <v>238</v>
      </c>
      <c r="B515" s="95"/>
      <c r="C515" s="104"/>
      <c r="D515" s="104"/>
      <c r="E515" s="104"/>
      <c r="F515" s="104"/>
      <c r="G515" s="104"/>
      <c r="H515" s="104"/>
      <c r="I515" s="95"/>
      <c r="J515" s="95"/>
      <c r="K515" s="95"/>
      <c r="L515" s="95"/>
      <c r="M515" s="95"/>
      <c r="N515" s="24"/>
      <c r="O515" s="24"/>
      <c r="P515" s="25"/>
      <c r="Q515" s="26"/>
      <c r="R515" s="27"/>
    </row>
    <row r="516" spans="1:18" s="54" customFormat="1" ht="12.75" customHeight="1">
      <c r="A516" s="28" t="s">
        <v>240</v>
      </c>
      <c r="B516" s="97">
        <v>81</v>
      </c>
      <c r="C516" s="97" t="s">
        <v>358</v>
      </c>
      <c r="D516" s="97">
        <v>18111</v>
      </c>
      <c r="E516" s="97">
        <v>602</v>
      </c>
      <c r="F516" s="97"/>
      <c r="G516" s="97"/>
      <c r="H516" s="97" t="s">
        <v>358</v>
      </c>
      <c r="I516" s="97">
        <v>55</v>
      </c>
      <c r="J516" s="97">
        <v>1022</v>
      </c>
      <c r="K516" s="97"/>
      <c r="L516" s="97">
        <v>89</v>
      </c>
      <c r="M516" s="97">
        <v>25</v>
      </c>
      <c r="N516" s="29">
        <v>2</v>
      </c>
      <c r="O516" s="17"/>
      <c r="P516" s="30"/>
      <c r="Q516" s="31"/>
      <c r="R516" s="108"/>
    </row>
    <row r="517" spans="1:18" s="54" customFormat="1" ht="12.75" customHeight="1">
      <c r="A517" s="28" t="s">
        <v>228</v>
      </c>
      <c r="B517" s="98">
        <v>31</v>
      </c>
      <c r="C517" s="98">
        <v>17</v>
      </c>
      <c r="D517" s="98">
        <v>18244</v>
      </c>
      <c r="E517" s="98">
        <v>776</v>
      </c>
      <c r="F517" s="98"/>
      <c r="G517" s="98"/>
      <c r="H517" s="98">
        <v>1203</v>
      </c>
      <c r="I517" s="98">
        <v>40</v>
      </c>
      <c r="J517" s="98">
        <v>766</v>
      </c>
      <c r="K517" s="98"/>
      <c r="L517" s="98">
        <v>129</v>
      </c>
      <c r="M517" s="98">
        <v>252</v>
      </c>
      <c r="N517" s="34">
        <v>3</v>
      </c>
      <c r="O517" s="17"/>
      <c r="P517" s="111" t="s">
        <v>364</v>
      </c>
      <c r="Q517" s="31" t="s">
        <v>354</v>
      </c>
      <c r="R517" s="108">
        <v>1</v>
      </c>
    </row>
    <row r="518" spans="1:19" ht="12.75" customHeight="1">
      <c r="A518" s="28" t="s">
        <v>346</v>
      </c>
      <c r="B518" s="69">
        <f>SUM(B519:B565)</f>
        <v>44</v>
      </c>
      <c r="C518" s="69">
        <f aca="true" t="shared" si="11" ref="C518:N518">SUM(C519:C565)</f>
        <v>59</v>
      </c>
      <c r="D518" s="69">
        <f t="shared" si="11"/>
        <v>19721</v>
      </c>
      <c r="E518" s="69">
        <f t="shared" si="11"/>
        <v>869</v>
      </c>
      <c r="F518" s="69">
        <f t="shared" si="11"/>
        <v>2</v>
      </c>
      <c r="G518" s="69">
        <f t="shared" si="11"/>
        <v>6</v>
      </c>
      <c r="H518" s="69">
        <f t="shared" si="11"/>
        <v>425</v>
      </c>
      <c r="I518" s="69">
        <f t="shared" si="11"/>
        <v>30</v>
      </c>
      <c r="J518" s="69">
        <f t="shared" si="11"/>
        <v>764</v>
      </c>
      <c r="K518" s="69">
        <f t="shared" si="11"/>
        <v>239</v>
      </c>
      <c r="L518" s="69">
        <f t="shared" si="11"/>
        <v>105</v>
      </c>
      <c r="M518" s="69">
        <f t="shared" si="11"/>
        <v>323</v>
      </c>
      <c r="N518" s="69">
        <f t="shared" si="11"/>
        <v>32</v>
      </c>
      <c r="O518" s="17"/>
      <c r="P518" s="9" t="s">
        <v>381</v>
      </c>
      <c r="Q518" s="110" t="s">
        <v>380</v>
      </c>
      <c r="R518" s="128">
        <v>4</v>
      </c>
      <c r="S518" s="48"/>
    </row>
    <row r="519" spans="1:18" s="54" customFormat="1" ht="12.75" customHeight="1">
      <c r="A519" s="35" t="s">
        <v>192</v>
      </c>
      <c r="B519" s="74">
        <v>24</v>
      </c>
      <c r="C519" s="74">
        <v>0</v>
      </c>
      <c r="D519" s="74">
        <v>0</v>
      </c>
      <c r="E519" s="74">
        <v>869</v>
      </c>
      <c r="F519" s="74">
        <v>0</v>
      </c>
      <c r="G519" s="74">
        <v>0</v>
      </c>
      <c r="H519" s="74">
        <v>0</v>
      </c>
      <c r="I519" s="74">
        <v>3</v>
      </c>
      <c r="J519" s="74">
        <v>0</v>
      </c>
      <c r="K519" s="74">
        <v>0</v>
      </c>
      <c r="L519" s="74">
        <v>105</v>
      </c>
      <c r="M519" s="74">
        <v>0</v>
      </c>
      <c r="N519" s="36">
        <v>0</v>
      </c>
      <c r="O519" s="17"/>
      <c r="P519" s="111" t="s">
        <v>156</v>
      </c>
      <c r="Q519" s="31" t="s">
        <v>354</v>
      </c>
      <c r="R519" s="108">
        <v>1</v>
      </c>
    </row>
    <row r="520" spans="1:18" s="54" customFormat="1" ht="12.75" customHeight="1">
      <c r="A520" s="37" t="s">
        <v>210</v>
      </c>
      <c r="B520" s="74">
        <v>0</v>
      </c>
      <c r="C520" s="74">
        <v>1</v>
      </c>
      <c r="D520" s="74">
        <v>33</v>
      </c>
      <c r="E520" s="74">
        <v>0</v>
      </c>
      <c r="F520" s="74">
        <v>0</v>
      </c>
      <c r="G520" s="74">
        <v>0</v>
      </c>
      <c r="H520" s="74">
        <v>0</v>
      </c>
      <c r="I520" s="74">
        <v>0</v>
      </c>
      <c r="J520" s="74">
        <v>0</v>
      </c>
      <c r="K520" s="74">
        <v>0</v>
      </c>
      <c r="L520" s="74">
        <v>0</v>
      </c>
      <c r="M520" s="74">
        <v>0</v>
      </c>
      <c r="N520" s="36">
        <v>0</v>
      </c>
      <c r="O520" s="17"/>
      <c r="P520" s="111" t="s">
        <v>362</v>
      </c>
      <c r="Q520" s="31" t="s">
        <v>367</v>
      </c>
      <c r="R520" s="108">
        <v>3</v>
      </c>
    </row>
    <row r="521" spans="1:18" s="54" customFormat="1" ht="12.75" customHeight="1">
      <c r="A521" s="37" t="s">
        <v>193</v>
      </c>
      <c r="B521" s="74">
        <v>0</v>
      </c>
      <c r="C521" s="74">
        <v>0</v>
      </c>
      <c r="D521" s="74">
        <v>741</v>
      </c>
      <c r="E521" s="74">
        <v>0</v>
      </c>
      <c r="F521" s="74">
        <v>0</v>
      </c>
      <c r="G521" s="74">
        <v>0</v>
      </c>
      <c r="H521" s="74">
        <v>0</v>
      </c>
      <c r="I521" s="74">
        <v>0</v>
      </c>
      <c r="J521" s="74">
        <v>0</v>
      </c>
      <c r="K521" s="74">
        <v>0</v>
      </c>
      <c r="L521" s="74">
        <v>0</v>
      </c>
      <c r="M521" s="74">
        <v>0</v>
      </c>
      <c r="N521" s="36">
        <v>0</v>
      </c>
      <c r="O521" s="17"/>
      <c r="Q521" s="127" t="s">
        <v>373</v>
      </c>
      <c r="R521" s="128">
        <v>7</v>
      </c>
    </row>
    <row r="522" spans="1:18" s="54" customFormat="1" ht="12.75" customHeight="1">
      <c r="A522" s="37" t="s">
        <v>194</v>
      </c>
      <c r="B522" s="74">
        <v>0</v>
      </c>
      <c r="C522" s="74">
        <v>0</v>
      </c>
      <c r="D522" s="74">
        <v>163</v>
      </c>
      <c r="E522" s="74">
        <v>0</v>
      </c>
      <c r="F522" s="74">
        <v>0</v>
      </c>
      <c r="G522" s="74">
        <v>0</v>
      </c>
      <c r="H522" s="74">
        <v>0</v>
      </c>
      <c r="I522" s="74">
        <v>0</v>
      </c>
      <c r="J522" s="74">
        <v>0</v>
      </c>
      <c r="K522" s="74">
        <v>0</v>
      </c>
      <c r="L522" s="74">
        <v>0</v>
      </c>
      <c r="M522" s="74">
        <v>0</v>
      </c>
      <c r="N522" s="36">
        <v>0</v>
      </c>
      <c r="O522" s="17"/>
      <c r="P522" s="124"/>
      <c r="Q522" s="110" t="s">
        <v>363</v>
      </c>
      <c r="R522" s="108">
        <v>4</v>
      </c>
    </row>
    <row r="523" spans="1:18" s="54" customFormat="1" ht="12.75" customHeight="1">
      <c r="A523" s="39" t="s">
        <v>229</v>
      </c>
      <c r="B523" s="77">
        <v>0</v>
      </c>
      <c r="C523" s="77">
        <v>0</v>
      </c>
      <c r="D523" s="77">
        <v>21</v>
      </c>
      <c r="E523" s="77">
        <v>0</v>
      </c>
      <c r="F523" s="77">
        <v>0</v>
      </c>
      <c r="G523" s="77">
        <v>0</v>
      </c>
      <c r="H523" s="77">
        <v>0</v>
      </c>
      <c r="I523" s="77">
        <v>0</v>
      </c>
      <c r="J523" s="77">
        <v>0</v>
      </c>
      <c r="K523" s="77">
        <v>0</v>
      </c>
      <c r="L523" s="77">
        <v>0</v>
      </c>
      <c r="M523" s="77">
        <v>0</v>
      </c>
      <c r="N523" s="40">
        <v>0</v>
      </c>
      <c r="O523" s="17"/>
      <c r="P523" s="111" t="s">
        <v>97</v>
      </c>
      <c r="Q523" s="31" t="s">
        <v>355</v>
      </c>
      <c r="R523" s="108">
        <v>1</v>
      </c>
    </row>
    <row r="524" spans="1:18" s="54" customFormat="1" ht="12.75" customHeight="1">
      <c r="A524" s="35" t="s">
        <v>220</v>
      </c>
      <c r="B524" s="74">
        <v>0</v>
      </c>
      <c r="C524" s="74">
        <v>0</v>
      </c>
      <c r="D524" s="74">
        <v>19</v>
      </c>
      <c r="E524" s="74">
        <v>0</v>
      </c>
      <c r="F524" s="74">
        <v>0</v>
      </c>
      <c r="G524" s="74">
        <v>0</v>
      </c>
      <c r="H524" s="74">
        <v>0</v>
      </c>
      <c r="I524" s="74">
        <v>0</v>
      </c>
      <c r="J524" s="74">
        <v>0</v>
      </c>
      <c r="K524" s="74">
        <v>0</v>
      </c>
      <c r="L524" s="74">
        <v>0</v>
      </c>
      <c r="M524" s="74">
        <v>0</v>
      </c>
      <c r="N524" s="36">
        <v>0</v>
      </c>
      <c r="O524" s="17"/>
      <c r="P524" s="126" t="s">
        <v>375</v>
      </c>
      <c r="Q524" s="31" t="s">
        <v>376</v>
      </c>
      <c r="R524" s="108">
        <v>11</v>
      </c>
    </row>
    <row r="525" spans="1:18" s="54" customFormat="1" ht="12.75" customHeight="1">
      <c r="A525" s="37" t="s">
        <v>226</v>
      </c>
      <c r="B525" s="74">
        <v>0</v>
      </c>
      <c r="C525" s="74">
        <v>0</v>
      </c>
      <c r="D525" s="74">
        <v>950</v>
      </c>
      <c r="E525" s="74">
        <v>0</v>
      </c>
      <c r="F525" s="74">
        <v>1</v>
      </c>
      <c r="G525" s="74">
        <v>6</v>
      </c>
      <c r="H525" s="74">
        <v>0</v>
      </c>
      <c r="I525" s="74">
        <v>27</v>
      </c>
      <c r="J525" s="74">
        <v>0</v>
      </c>
      <c r="K525" s="74">
        <v>0</v>
      </c>
      <c r="L525" s="74">
        <v>0</v>
      </c>
      <c r="M525" s="74">
        <v>0</v>
      </c>
      <c r="N525" s="36">
        <v>2</v>
      </c>
      <c r="O525" s="17"/>
      <c r="P525" s="18"/>
      <c r="Q525" s="32"/>
      <c r="R525" s="38"/>
    </row>
    <row r="526" spans="1:18" s="54" customFormat="1" ht="12.75" customHeight="1">
      <c r="A526" s="37" t="s">
        <v>221</v>
      </c>
      <c r="B526" s="74">
        <v>0</v>
      </c>
      <c r="C526" s="74">
        <v>0</v>
      </c>
      <c r="D526" s="74">
        <v>360</v>
      </c>
      <c r="E526" s="74">
        <v>0</v>
      </c>
      <c r="F526" s="74">
        <v>0</v>
      </c>
      <c r="G526" s="74">
        <v>0</v>
      </c>
      <c r="H526" s="74">
        <v>0</v>
      </c>
      <c r="I526" s="74">
        <v>0</v>
      </c>
      <c r="J526" s="74">
        <v>0</v>
      </c>
      <c r="K526" s="74">
        <v>0</v>
      </c>
      <c r="L526" s="74">
        <v>0</v>
      </c>
      <c r="M526" s="74">
        <v>0</v>
      </c>
      <c r="N526" s="36">
        <v>0</v>
      </c>
      <c r="O526" s="17"/>
      <c r="P526" s="18"/>
      <c r="Q526" s="32"/>
      <c r="R526" s="38"/>
    </row>
    <row r="527" spans="1:18" s="54" customFormat="1" ht="12.75" customHeight="1">
      <c r="A527" s="37" t="s">
        <v>195</v>
      </c>
      <c r="B527" s="74">
        <v>0</v>
      </c>
      <c r="C527" s="74">
        <v>0</v>
      </c>
      <c r="D527" s="74">
        <v>457</v>
      </c>
      <c r="E527" s="74">
        <v>0</v>
      </c>
      <c r="F527" s="74">
        <v>1</v>
      </c>
      <c r="G527" s="74">
        <v>0</v>
      </c>
      <c r="H527" s="74">
        <v>0</v>
      </c>
      <c r="I527" s="74">
        <v>0</v>
      </c>
      <c r="J527" s="74">
        <v>0</v>
      </c>
      <c r="K527" s="74">
        <v>0</v>
      </c>
      <c r="L527" s="74">
        <v>0</v>
      </c>
      <c r="M527" s="74">
        <v>0</v>
      </c>
      <c r="N527" s="36">
        <v>1</v>
      </c>
      <c r="O527" s="17"/>
      <c r="P527" s="18"/>
      <c r="Q527" s="32"/>
      <c r="R527" s="38"/>
    </row>
    <row r="528" spans="1:18" s="54" customFormat="1" ht="12.75" customHeight="1">
      <c r="A528" s="39" t="s">
        <v>211</v>
      </c>
      <c r="B528" s="77">
        <v>0</v>
      </c>
      <c r="C528" s="77">
        <v>0</v>
      </c>
      <c r="D528" s="77">
        <v>1837</v>
      </c>
      <c r="E528" s="77">
        <v>0</v>
      </c>
      <c r="F528" s="77">
        <v>0</v>
      </c>
      <c r="G528" s="77">
        <v>0</v>
      </c>
      <c r="H528" s="77">
        <v>0</v>
      </c>
      <c r="I528" s="77">
        <v>0</v>
      </c>
      <c r="J528" s="77">
        <v>0</v>
      </c>
      <c r="K528" s="77">
        <v>0</v>
      </c>
      <c r="L528" s="77">
        <v>0</v>
      </c>
      <c r="M528" s="77">
        <v>0</v>
      </c>
      <c r="N528" s="40">
        <v>0</v>
      </c>
      <c r="O528" s="17"/>
      <c r="P528" s="18"/>
      <c r="Q528" s="32"/>
      <c r="R528" s="108"/>
    </row>
    <row r="529" spans="1:18" s="54" customFormat="1" ht="12.75" customHeight="1">
      <c r="A529" s="35" t="s">
        <v>234</v>
      </c>
      <c r="B529" s="74">
        <v>0</v>
      </c>
      <c r="C529" s="74">
        <v>0</v>
      </c>
      <c r="D529" s="74">
        <v>783</v>
      </c>
      <c r="E529" s="74">
        <v>0</v>
      </c>
      <c r="F529" s="74">
        <v>0</v>
      </c>
      <c r="G529" s="74">
        <v>0</v>
      </c>
      <c r="H529" s="74">
        <v>0</v>
      </c>
      <c r="I529" s="74">
        <v>0</v>
      </c>
      <c r="J529" s="74">
        <v>1</v>
      </c>
      <c r="K529" s="74">
        <v>0</v>
      </c>
      <c r="L529" s="74">
        <v>0</v>
      </c>
      <c r="M529" s="74">
        <v>0</v>
      </c>
      <c r="N529" s="36">
        <v>0</v>
      </c>
      <c r="O529" s="17"/>
      <c r="P529" s="18"/>
      <c r="Q529" s="32"/>
      <c r="R529" s="108"/>
    </row>
    <row r="530" spans="1:18" s="54" customFormat="1" ht="12.75" customHeight="1">
      <c r="A530" s="37" t="s">
        <v>222</v>
      </c>
      <c r="B530" s="74">
        <v>0</v>
      </c>
      <c r="C530" s="74">
        <v>0</v>
      </c>
      <c r="D530" s="74">
        <v>2486</v>
      </c>
      <c r="E530" s="74">
        <v>0</v>
      </c>
      <c r="F530" s="74">
        <v>0</v>
      </c>
      <c r="G530" s="74">
        <v>0</v>
      </c>
      <c r="H530" s="74">
        <v>0</v>
      </c>
      <c r="I530" s="74">
        <v>0</v>
      </c>
      <c r="J530" s="74">
        <v>659</v>
      </c>
      <c r="K530" s="74">
        <v>0</v>
      </c>
      <c r="L530" s="74">
        <v>0</v>
      </c>
      <c r="M530" s="74">
        <v>0</v>
      </c>
      <c r="N530" s="36">
        <v>0</v>
      </c>
      <c r="O530" s="17"/>
      <c r="P530" s="18"/>
      <c r="Q530" s="32"/>
      <c r="R530" s="108"/>
    </row>
    <row r="531" spans="1:18" s="54" customFormat="1" ht="12.75" customHeight="1">
      <c r="A531" s="37" t="s">
        <v>227</v>
      </c>
      <c r="B531" s="74">
        <v>0</v>
      </c>
      <c r="C531" s="74">
        <v>0</v>
      </c>
      <c r="D531" s="74">
        <v>557</v>
      </c>
      <c r="E531" s="74">
        <v>0</v>
      </c>
      <c r="F531" s="74">
        <v>0</v>
      </c>
      <c r="G531" s="74">
        <v>0</v>
      </c>
      <c r="H531" s="74">
        <v>0</v>
      </c>
      <c r="I531" s="74">
        <v>0</v>
      </c>
      <c r="J531" s="74">
        <v>0</v>
      </c>
      <c r="K531" s="74">
        <v>0</v>
      </c>
      <c r="L531" s="74">
        <v>0</v>
      </c>
      <c r="M531" s="74">
        <v>0</v>
      </c>
      <c r="N531" s="36">
        <v>0</v>
      </c>
      <c r="O531" s="17"/>
      <c r="P531" s="18"/>
      <c r="Q531" s="32"/>
      <c r="R531" s="108"/>
    </row>
    <row r="532" spans="1:18" s="54" customFormat="1" ht="12.75" customHeight="1">
      <c r="A532" s="37" t="s">
        <v>239</v>
      </c>
      <c r="B532" s="74">
        <v>0</v>
      </c>
      <c r="C532" s="74">
        <v>0</v>
      </c>
      <c r="D532" s="74">
        <v>1197</v>
      </c>
      <c r="E532" s="74">
        <v>0</v>
      </c>
      <c r="F532" s="74">
        <v>0</v>
      </c>
      <c r="G532" s="74">
        <v>0</v>
      </c>
      <c r="H532" s="74">
        <v>0</v>
      </c>
      <c r="I532" s="74">
        <v>0</v>
      </c>
      <c r="J532" s="74">
        <v>0</v>
      </c>
      <c r="K532" s="74">
        <v>0</v>
      </c>
      <c r="L532" s="74">
        <v>0</v>
      </c>
      <c r="M532" s="74">
        <v>0</v>
      </c>
      <c r="N532" s="36">
        <v>0</v>
      </c>
      <c r="O532" s="17"/>
      <c r="P532" s="18"/>
      <c r="Q532" s="32"/>
      <c r="R532" s="108"/>
    </row>
    <row r="533" spans="1:18" s="54" customFormat="1" ht="12.75" customHeight="1">
      <c r="A533" s="39" t="s">
        <v>196</v>
      </c>
      <c r="B533" s="77">
        <v>0</v>
      </c>
      <c r="C533" s="77">
        <v>0</v>
      </c>
      <c r="D533" s="77">
        <v>228</v>
      </c>
      <c r="E533" s="77">
        <v>0</v>
      </c>
      <c r="F533" s="77">
        <v>0</v>
      </c>
      <c r="G533" s="77">
        <v>0</v>
      </c>
      <c r="H533" s="77">
        <v>0</v>
      </c>
      <c r="I533" s="77">
        <v>0</v>
      </c>
      <c r="J533" s="77">
        <v>0</v>
      </c>
      <c r="K533" s="77">
        <v>0</v>
      </c>
      <c r="L533" s="77">
        <v>0</v>
      </c>
      <c r="M533" s="77">
        <v>0</v>
      </c>
      <c r="N533" s="40">
        <v>0</v>
      </c>
      <c r="O533" s="17"/>
      <c r="P533" s="18"/>
      <c r="Q533" s="32"/>
      <c r="R533" s="108"/>
    </row>
    <row r="534" spans="1:18" s="54" customFormat="1" ht="12.75" customHeight="1">
      <c r="A534" s="35" t="s">
        <v>197</v>
      </c>
      <c r="B534" s="74">
        <v>0</v>
      </c>
      <c r="C534" s="74">
        <v>0</v>
      </c>
      <c r="D534" s="74">
        <v>61</v>
      </c>
      <c r="E534" s="74">
        <v>0</v>
      </c>
      <c r="F534" s="74">
        <v>0</v>
      </c>
      <c r="G534" s="74">
        <v>0</v>
      </c>
      <c r="H534" s="74">
        <v>0</v>
      </c>
      <c r="I534" s="74">
        <v>0</v>
      </c>
      <c r="J534" s="74">
        <v>0</v>
      </c>
      <c r="K534" s="74">
        <v>0</v>
      </c>
      <c r="L534" s="74">
        <v>0</v>
      </c>
      <c r="M534" s="74">
        <v>0</v>
      </c>
      <c r="N534" s="36">
        <v>0</v>
      </c>
      <c r="O534" s="17"/>
      <c r="P534" s="18"/>
      <c r="Q534" s="32"/>
      <c r="R534" s="108"/>
    </row>
    <row r="535" spans="1:18" s="54" customFormat="1" ht="12.75" customHeight="1">
      <c r="A535" s="37" t="s">
        <v>198</v>
      </c>
      <c r="B535" s="74">
        <v>0</v>
      </c>
      <c r="C535" s="74">
        <v>0</v>
      </c>
      <c r="D535" s="74">
        <v>125</v>
      </c>
      <c r="E535" s="74">
        <v>0</v>
      </c>
      <c r="F535" s="74">
        <v>0</v>
      </c>
      <c r="G535" s="74">
        <v>0</v>
      </c>
      <c r="H535" s="74">
        <v>0</v>
      </c>
      <c r="I535" s="74">
        <v>0</v>
      </c>
      <c r="J535" s="74">
        <v>0</v>
      </c>
      <c r="K535" s="74">
        <v>0</v>
      </c>
      <c r="L535" s="74">
        <v>0</v>
      </c>
      <c r="M535" s="74">
        <v>0</v>
      </c>
      <c r="N535" s="36">
        <v>0</v>
      </c>
      <c r="O535" s="17"/>
      <c r="P535" s="18"/>
      <c r="Q535" s="32"/>
      <c r="R535" s="108"/>
    </row>
    <row r="536" spans="1:18" s="54" customFormat="1" ht="12.75" customHeight="1">
      <c r="A536" s="37" t="s">
        <v>230</v>
      </c>
      <c r="B536" s="74">
        <v>0</v>
      </c>
      <c r="C536" s="74">
        <v>0</v>
      </c>
      <c r="D536" s="74">
        <v>778</v>
      </c>
      <c r="E536" s="74">
        <v>0</v>
      </c>
      <c r="F536" s="74">
        <v>0</v>
      </c>
      <c r="G536" s="74">
        <v>0</v>
      </c>
      <c r="H536" s="74">
        <v>0</v>
      </c>
      <c r="I536" s="74">
        <v>0</v>
      </c>
      <c r="J536" s="74">
        <v>0</v>
      </c>
      <c r="K536" s="74">
        <v>0</v>
      </c>
      <c r="L536" s="74">
        <v>0</v>
      </c>
      <c r="M536" s="74">
        <v>0</v>
      </c>
      <c r="N536" s="36">
        <v>0</v>
      </c>
      <c r="O536" s="17"/>
      <c r="P536" s="18"/>
      <c r="Q536" s="32"/>
      <c r="R536" s="108"/>
    </row>
    <row r="537" spans="1:18" s="54" customFormat="1" ht="12.75" customHeight="1">
      <c r="A537" s="37" t="s">
        <v>199</v>
      </c>
      <c r="B537" s="74">
        <v>0</v>
      </c>
      <c r="C537" s="74">
        <v>0</v>
      </c>
      <c r="D537" s="74">
        <v>118</v>
      </c>
      <c r="E537" s="74">
        <v>0</v>
      </c>
      <c r="F537" s="74">
        <v>0</v>
      </c>
      <c r="G537" s="74">
        <v>0</v>
      </c>
      <c r="H537" s="74">
        <v>0</v>
      </c>
      <c r="I537" s="74">
        <v>0</v>
      </c>
      <c r="J537" s="74">
        <v>0</v>
      </c>
      <c r="K537" s="74">
        <v>0</v>
      </c>
      <c r="L537" s="74">
        <v>0</v>
      </c>
      <c r="M537" s="74">
        <v>0</v>
      </c>
      <c r="N537" s="36">
        <v>0</v>
      </c>
      <c r="O537" s="17"/>
      <c r="P537" s="18"/>
      <c r="Q537" s="32"/>
      <c r="R537" s="108"/>
    </row>
    <row r="538" spans="1:18" s="54" customFormat="1" ht="12.75" customHeight="1">
      <c r="A538" s="39" t="s">
        <v>200</v>
      </c>
      <c r="B538" s="77">
        <v>0</v>
      </c>
      <c r="C538" s="77">
        <v>0</v>
      </c>
      <c r="D538" s="77">
        <v>1654</v>
      </c>
      <c r="E538" s="77">
        <v>0</v>
      </c>
      <c r="F538" s="77">
        <v>0</v>
      </c>
      <c r="G538" s="77">
        <v>0</v>
      </c>
      <c r="H538" s="77">
        <v>0</v>
      </c>
      <c r="I538" s="77">
        <v>0</v>
      </c>
      <c r="J538" s="77">
        <v>0</v>
      </c>
      <c r="K538" s="77">
        <v>0</v>
      </c>
      <c r="L538" s="77">
        <v>0</v>
      </c>
      <c r="M538" s="77">
        <v>0</v>
      </c>
      <c r="N538" s="40">
        <v>3</v>
      </c>
      <c r="O538" s="17"/>
      <c r="P538" s="18"/>
      <c r="Q538" s="32"/>
      <c r="R538" s="108"/>
    </row>
    <row r="539" spans="1:18" s="54" customFormat="1" ht="12.75" customHeight="1">
      <c r="A539" s="35" t="s">
        <v>235</v>
      </c>
      <c r="B539" s="74">
        <v>0</v>
      </c>
      <c r="C539" s="74">
        <v>0</v>
      </c>
      <c r="D539" s="74">
        <v>507</v>
      </c>
      <c r="E539" s="74">
        <v>0</v>
      </c>
      <c r="F539" s="74">
        <v>0</v>
      </c>
      <c r="G539" s="74">
        <v>0</v>
      </c>
      <c r="H539" s="74">
        <v>0</v>
      </c>
      <c r="I539" s="74">
        <v>0</v>
      </c>
      <c r="J539" s="74">
        <v>0</v>
      </c>
      <c r="K539" s="74">
        <v>0</v>
      </c>
      <c r="L539" s="74">
        <v>0</v>
      </c>
      <c r="M539" s="74">
        <v>0</v>
      </c>
      <c r="N539" s="36">
        <v>0</v>
      </c>
      <c r="O539" s="17"/>
      <c r="P539" s="18"/>
      <c r="Q539" s="32"/>
      <c r="R539" s="108"/>
    </row>
    <row r="540" spans="1:18" s="54" customFormat="1" ht="12.75" customHeight="1">
      <c r="A540" s="37" t="s">
        <v>201</v>
      </c>
      <c r="B540" s="74">
        <v>0</v>
      </c>
      <c r="C540" s="74">
        <v>0</v>
      </c>
      <c r="D540" s="74">
        <v>889</v>
      </c>
      <c r="E540" s="74">
        <v>0</v>
      </c>
      <c r="F540" s="74">
        <v>0</v>
      </c>
      <c r="G540" s="74">
        <v>0</v>
      </c>
      <c r="H540" s="74">
        <v>0</v>
      </c>
      <c r="I540" s="74">
        <v>0</v>
      </c>
      <c r="J540" s="74">
        <v>103</v>
      </c>
      <c r="K540" s="74">
        <v>0</v>
      </c>
      <c r="L540" s="74">
        <v>0</v>
      </c>
      <c r="M540" s="74">
        <v>0</v>
      </c>
      <c r="N540" s="36">
        <v>4</v>
      </c>
      <c r="O540" s="17"/>
      <c r="P540" s="18"/>
      <c r="Q540" s="32"/>
      <c r="R540" s="108"/>
    </row>
    <row r="541" spans="1:18" s="54" customFormat="1" ht="12.75" customHeight="1">
      <c r="A541" s="37" t="s">
        <v>212</v>
      </c>
      <c r="B541" s="74">
        <v>0</v>
      </c>
      <c r="C541" s="74">
        <v>0</v>
      </c>
      <c r="D541" s="74">
        <v>998</v>
      </c>
      <c r="E541" s="74">
        <v>0</v>
      </c>
      <c r="F541" s="74">
        <v>0</v>
      </c>
      <c r="G541" s="74">
        <v>0</v>
      </c>
      <c r="H541" s="74">
        <v>0</v>
      </c>
      <c r="I541" s="74">
        <v>0</v>
      </c>
      <c r="J541" s="74">
        <v>1</v>
      </c>
      <c r="K541" s="74">
        <v>0</v>
      </c>
      <c r="L541" s="74">
        <v>0</v>
      </c>
      <c r="M541" s="74">
        <v>0</v>
      </c>
      <c r="N541" s="36">
        <v>0</v>
      </c>
      <c r="O541" s="17"/>
      <c r="P541" s="18"/>
      <c r="Q541" s="32"/>
      <c r="R541" s="108"/>
    </row>
    <row r="542" spans="1:18" s="54" customFormat="1" ht="12.75" customHeight="1">
      <c r="A542" s="37" t="s">
        <v>213</v>
      </c>
      <c r="B542" s="74">
        <v>0</v>
      </c>
      <c r="C542" s="74">
        <v>0</v>
      </c>
      <c r="D542" s="74">
        <v>194</v>
      </c>
      <c r="E542" s="74">
        <v>0</v>
      </c>
      <c r="F542" s="74">
        <v>0</v>
      </c>
      <c r="G542" s="74">
        <v>0</v>
      </c>
      <c r="H542" s="74">
        <v>0</v>
      </c>
      <c r="I542" s="74">
        <v>0</v>
      </c>
      <c r="J542" s="74">
        <v>0</v>
      </c>
      <c r="K542" s="74">
        <v>0</v>
      </c>
      <c r="L542" s="74">
        <v>0</v>
      </c>
      <c r="M542" s="74">
        <v>0</v>
      </c>
      <c r="N542" s="36">
        <v>0</v>
      </c>
      <c r="O542" s="17"/>
      <c r="P542" s="18"/>
      <c r="Q542" s="32"/>
      <c r="R542" s="108"/>
    </row>
    <row r="543" spans="1:18" s="54" customFormat="1" ht="12.75" customHeight="1">
      <c r="A543" s="39" t="s">
        <v>241</v>
      </c>
      <c r="B543" s="77">
        <v>0</v>
      </c>
      <c r="C543" s="77">
        <v>0</v>
      </c>
      <c r="D543" s="77">
        <v>384</v>
      </c>
      <c r="E543" s="77">
        <v>0</v>
      </c>
      <c r="F543" s="77">
        <v>0</v>
      </c>
      <c r="G543" s="77">
        <v>0</v>
      </c>
      <c r="H543" s="77">
        <v>0</v>
      </c>
      <c r="I543" s="77">
        <v>0</v>
      </c>
      <c r="J543" s="77">
        <v>0</v>
      </c>
      <c r="K543" s="77">
        <v>0</v>
      </c>
      <c r="L543" s="77">
        <v>0</v>
      </c>
      <c r="M543" s="77">
        <v>0</v>
      </c>
      <c r="N543" s="40">
        <v>7</v>
      </c>
      <c r="O543" s="17"/>
      <c r="P543" s="18"/>
      <c r="Q543" s="32"/>
      <c r="R543" s="108"/>
    </row>
    <row r="544" spans="1:18" s="54" customFormat="1" ht="12.75" customHeight="1">
      <c r="A544" s="35" t="s">
        <v>202</v>
      </c>
      <c r="B544" s="74">
        <v>0</v>
      </c>
      <c r="C544" s="74">
        <v>0</v>
      </c>
      <c r="D544" s="74">
        <v>333</v>
      </c>
      <c r="E544" s="74">
        <v>0</v>
      </c>
      <c r="F544" s="74">
        <v>0</v>
      </c>
      <c r="G544" s="74">
        <v>0</v>
      </c>
      <c r="H544" s="74">
        <v>0</v>
      </c>
      <c r="I544" s="74">
        <v>0</v>
      </c>
      <c r="J544" s="74">
        <v>0</v>
      </c>
      <c r="K544" s="74">
        <v>0</v>
      </c>
      <c r="L544" s="74">
        <v>0</v>
      </c>
      <c r="M544" s="74">
        <v>0</v>
      </c>
      <c r="N544" s="36">
        <v>0</v>
      </c>
      <c r="O544" s="17"/>
      <c r="P544" s="18"/>
      <c r="Q544" s="32"/>
      <c r="R544" s="108"/>
    </row>
    <row r="545" spans="1:18" s="54" customFormat="1" ht="12.75" customHeight="1">
      <c r="A545" s="37" t="s">
        <v>214</v>
      </c>
      <c r="B545" s="74">
        <v>0</v>
      </c>
      <c r="C545" s="74">
        <v>0</v>
      </c>
      <c r="D545" s="74">
        <v>0</v>
      </c>
      <c r="E545" s="74">
        <v>0</v>
      </c>
      <c r="F545" s="74">
        <v>0</v>
      </c>
      <c r="G545" s="74">
        <v>0</v>
      </c>
      <c r="H545" s="74">
        <v>0</v>
      </c>
      <c r="I545" s="74">
        <v>0</v>
      </c>
      <c r="J545" s="74">
        <v>0</v>
      </c>
      <c r="K545" s="74">
        <v>0</v>
      </c>
      <c r="L545" s="74">
        <v>0</v>
      </c>
      <c r="M545" s="74">
        <v>0</v>
      </c>
      <c r="N545" s="36">
        <v>0</v>
      </c>
      <c r="O545" s="17"/>
      <c r="P545" s="18"/>
      <c r="Q545" s="32"/>
      <c r="R545" s="108"/>
    </row>
    <row r="546" spans="1:18" s="54" customFormat="1" ht="12.75" customHeight="1">
      <c r="A546" s="37" t="s">
        <v>223</v>
      </c>
      <c r="B546" s="74">
        <v>0</v>
      </c>
      <c r="C546" s="74">
        <v>0</v>
      </c>
      <c r="D546" s="74">
        <v>360</v>
      </c>
      <c r="E546" s="74">
        <v>0</v>
      </c>
      <c r="F546" s="74">
        <v>0</v>
      </c>
      <c r="G546" s="74">
        <v>0</v>
      </c>
      <c r="H546" s="74">
        <v>0</v>
      </c>
      <c r="I546" s="74">
        <v>0</v>
      </c>
      <c r="J546" s="74">
        <v>0</v>
      </c>
      <c r="K546" s="74">
        <v>0</v>
      </c>
      <c r="L546" s="74">
        <v>0</v>
      </c>
      <c r="M546" s="74">
        <v>0</v>
      </c>
      <c r="N546" s="36">
        <v>0</v>
      </c>
      <c r="O546" s="17"/>
      <c r="P546" s="18"/>
      <c r="Q546" s="32"/>
      <c r="R546" s="108"/>
    </row>
    <row r="547" spans="1:18" s="54" customFormat="1" ht="12.75" customHeight="1">
      <c r="A547" s="37" t="s">
        <v>203</v>
      </c>
      <c r="B547" s="74">
        <v>0</v>
      </c>
      <c r="C547" s="74">
        <v>0</v>
      </c>
      <c r="D547" s="74">
        <v>40</v>
      </c>
      <c r="E547" s="74">
        <v>0</v>
      </c>
      <c r="F547" s="74">
        <v>0</v>
      </c>
      <c r="G547" s="74">
        <v>0</v>
      </c>
      <c r="H547" s="74">
        <v>0</v>
      </c>
      <c r="I547" s="74">
        <v>0</v>
      </c>
      <c r="J547" s="74">
        <v>0</v>
      </c>
      <c r="K547" s="74">
        <v>0</v>
      </c>
      <c r="L547" s="74">
        <v>0</v>
      </c>
      <c r="M547" s="74">
        <v>0</v>
      </c>
      <c r="N547" s="36">
        <v>0</v>
      </c>
      <c r="O547" s="17"/>
      <c r="P547" s="18"/>
      <c r="Q547" s="32"/>
      <c r="R547" s="108"/>
    </row>
    <row r="548" spans="1:18" s="54" customFormat="1" ht="12.75" customHeight="1">
      <c r="A548" s="39" t="s">
        <v>204</v>
      </c>
      <c r="B548" s="77">
        <v>0</v>
      </c>
      <c r="C548" s="77">
        <v>0</v>
      </c>
      <c r="D548" s="77">
        <v>28</v>
      </c>
      <c r="E548" s="77">
        <v>0</v>
      </c>
      <c r="F548" s="77">
        <v>0</v>
      </c>
      <c r="G548" s="77">
        <v>0</v>
      </c>
      <c r="H548" s="77">
        <v>0</v>
      </c>
      <c r="I548" s="77">
        <v>0</v>
      </c>
      <c r="J548" s="77">
        <v>0</v>
      </c>
      <c r="K548" s="77">
        <v>0</v>
      </c>
      <c r="L548" s="77">
        <v>0</v>
      </c>
      <c r="M548" s="77">
        <v>0</v>
      </c>
      <c r="N548" s="40">
        <v>0</v>
      </c>
      <c r="O548" s="17"/>
      <c r="P548" s="18"/>
      <c r="Q548" s="32"/>
      <c r="R548" s="108"/>
    </row>
    <row r="549" spans="1:18" s="54" customFormat="1" ht="12.75" customHeight="1">
      <c r="A549" s="35" t="s">
        <v>242</v>
      </c>
      <c r="B549" s="74">
        <v>0</v>
      </c>
      <c r="C549" s="74">
        <v>0</v>
      </c>
      <c r="D549" s="74">
        <v>2</v>
      </c>
      <c r="E549" s="74">
        <v>0</v>
      </c>
      <c r="F549" s="74">
        <v>0</v>
      </c>
      <c r="G549" s="74">
        <v>0</v>
      </c>
      <c r="H549" s="74">
        <v>0</v>
      </c>
      <c r="I549" s="74">
        <v>0</v>
      </c>
      <c r="J549" s="74">
        <v>0</v>
      </c>
      <c r="K549" s="74">
        <v>0</v>
      </c>
      <c r="L549" s="74">
        <v>0</v>
      </c>
      <c r="M549" s="74">
        <v>0</v>
      </c>
      <c r="N549" s="36">
        <v>0</v>
      </c>
      <c r="O549" s="17"/>
      <c r="P549" s="18"/>
      <c r="Q549" s="32"/>
      <c r="R549" s="108"/>
    </row>
    <row r="550" spans="1:18" s="54" customFormat="1" ht="12.75" customHeight="1">
      <c r="A550" s="37" t="s">
        <v>231</v>
      </c>
      <c r="B550" s="74">
        <v>2</v>
      </c>
      <c r="C550" s="74">
        <v>0</v>
      </c>
      <c r="D550" s="74">
        <v>0</v>
      </c>
      <c r="E550" s="74">
        <v>0</v>
      </c>
      <c r="F550" s="74">
        <v>0</v>
      </c>
      <c r="G550" s="74">
        <v>0</v>
      </c>
      <c r="H550" s="74">
        <v>0</v>
      </c>
      <c r="I550" s="74">
        <v>0</v>
      </c>
      <c r="J550" s="74">
        <v>0</v>
      </c>
      <c r="K550" s="74">
        <v>0</v>
      </c>
      <c r="L550" s="74">
        <v>0</v>
      </c>
      <c r="M550" s="74">
        <v>0</v>
      </c>
      <c r="N550" s="36">
        <v>0</v>
      </c>
      <c r="O550" s="17"/>
      <c r="P550" s="18"/>
      <c r="Q550" s="32"/>
      <c r="R550" s="108"/>
    </row>
    <row r="551" spans="1:18" s="54" customFormat="1" ht="12.75" customHeight="1">
      <c r="A551" s="37" t="s">
        <v>237</v>
      </c>
      <c r="B551" s="74">
        <v>0</v>
      </c>
      <c r="C551" s="74">
        <v>0</v>
      </c>
      <c r="D551" s="74">
        <v>50</v>
      </c>
      <c r="E551" s="74">
        <v>0</v>
      </c>
      <c r="F551" s="74">
        <v>0</v>
      </c>
      <c r="G551" s="74">
        <v>0</v>
      </c>
      <c r="H551" s="74">
        <v>0</v>
      </c>
      <c r="I551" s="74">
        <v>0</v>
      </c>
      <c r="J551" s="74">
        <v>0</v>
      </c>
      <c r="K551" s="74">
        <v>0</v>
      </c>
      <c r="L551" s="74">
        <v>0</v>
      </c>
      <c r="M551" s="74">
        <v>0</v>
      </c>
      <c r="N551" s="36">
        <v>0</v>
      </c>
      <c r="O551" s="17"/>
      <c r="P551" s="18"/>
      <c r="Q551" s="32"/>
      <c r="R551" s="108"/>
    </row>
    <row r="552" spans="1:18" s="54" customFormat="1" ht="12.75" customHeight="1">
      <c r="A552" s="37" t="s">
        <v>215</v>
      </c>
      <c r="B552" s="74">
        <v>3</v>
      </c>
      <c r="C552" s="74">
        <v>0</v>
      </c>
      <c r="D552" s="74">
        <v>16</v>
      </c>
      <c r="E552" s="74">
        <v>0</v>
      </c>
      <c r="F552" s="74">
        <v>0</v>
      </c>
      <c r="G552" s="74">
        <v>0</v>
      </c>
      <c r="H552" s="74">
        <v>0</v>
      </c>
      <c r="I552" s="74">
        <v>0</v>
      </c>
      <c r="J552" s="74">
        <v>0</v>
      </c>
      <c r="K552" s="74">
        <v>0</v>
      </c>
      <c r="L552" s="74">
        <v>0</v>
      </c>
      <c r="M552" s="74">
        <v>0</v>
      </c>
      <c r="N552" s="36">
        <v>0</v>
      </c>
      <c r="O552" s="17"/>
      <c r="P552" s="18"/>
      <c r="Q552" s="32"/>
      <c r="R552" s="108"/>
    </row>
    <row r="553" spans="1:18" s="54" customFormat="1" ht="12.75" customHeight="1">
      <c r="A553" s="39" t="s">
        <v>232</v>
      </c>
      <c r="B553" s="77">
        <v>0</v>
      </c>
      <c r="C553" s="77">
        <v>0</v>
      </c>
      <c r="D553" s="77">
        <v>11</v>
      </c>
      <c r="E553" s="77">
        <v>0</v>
      </c>
      <c r="F553" s="77">
        <v>0</v>
      </c>
      <c r="G553" s="77">
        <v>0</v>
      </c>
      <c r="H553" s="77">
        <v>0</v>
      </c>
      <c r="I553" s="77">
        <v>0</v>
      </c>
      <c r="J553" s="77">
        <v>0</v>
      </c>
      <c r="K553" s="77">
        <v>0</v>
      </c>
      <c r="L553" s="77">
        <v>0</v>
      </c>
      <c r="M553" s="77">
        <v>0</v>
      </c>
      <c r="N553" s="40">
        <v>0</v>
      </c>
      <c r="O553" s="17"/>
      <c r="P553" s="18"/>
      <c r="Q553" s="32"/>
      <c r="R553" s="108"/>
    </row>
    <row r="554" spans="1:18" s="54" customFormat="1" ht="12.75" customHeight="1">
      <c r="A554" s="35" t="s">
        <v>205</v>
      </c>
      <c r="B554" s="74">
        <v>0</v>
      </c>
      <c r="C554" s="74">
        <v>0</v>
      </c>
      <c r="D554" s="74">
        <v>180</v>
      </c>
      <c r="E554" s="74">
        <v>0</v>
      </c>
      <c r="F554" s="74">
        <v>0</v>
      </c>
      <c r="G554" s="74">
        <v>0</v>
      </c>
      <c r="H554" s="74">
        <v>0</v>
      </c>
      <c r="I554" s="74">
        <v>0</v>
      </c>
      <c r="J554" s="74">
        <v>0</v>
      </c>
      <c r="K554" s="74">
        <v>0</v>
      </c>
      <c r="L554" s="74">
        <v>0</v>
      </c>
      <c r="M554" s="74">
        <v>0</v>
      </c>
      <c r="N554" s="36">
        <v>0</v>
      </c>
      <c r="O554" s="17"/>
      <c r="P554" s="18"/>
      <c r="Q554" s="32"/>
      <c r="R554" s="108"/>
    </row>
    <row r="555" spans="1:18" s="54" customFormat="1" ht="12.75" customHeight="1">
      <c r="A555" s="37" t="s">
        <v>236</v>
      </c>
      <c r="B555" s="74">
        <v>0</v>
      </c>
      <c r="C555" s="74">
        <v>0</v>
      </c>
      <c r="D555" s="74">
        <v>320</v>
      </c>
      <c r="E555" s="74">
        <v>0</v>
      </c>
      <c r="F555" s="74">
        <v>0</v>
      </c>
      <c r="G555" s="74">
        <v>0</v>
      </c>
      <c r="H555" s="74">
        <v>0</v>
      </c>
      <c r="I555" s="74">
        <v>0</v>
      </c>
      <c r="J555" s="74">
        <v>0</v>
      </c>
      <c r="K555" s="74">
        <v>0</v>
      </c>
      <c r="L555" s="74">
        <v>0</v>
      </c>
      <c r="M555" s="74">
        <v>0</v>
      </c>
      <c r="N555" s="36">
        <v>0</v>
      </c>
      <c r="O555" s="17"/>
      <c r="P555" s="18"/>
      <c r="Q555" s="32"/>
      <c r="R555" s="108"/>
    </row>
    <row r="556" spans="1:18" s="54" customFormat="1" ht="12.75" customHeight="1">
      <c r="A556" s="37" t="s">
        <v>206</v>
      </c>
      <c r="B556" s="74">
        <v>0</v>
      </c>
      <c r="C556" s="74">
        <v>0</v>
      </c>
      <c r="D556" s="74">
        <v>1368</v>
      </c>
      <c r="E556" s="74">
        <v>0</v>
      </c>
      <c r="F556" s="74">
        <v>0</v>
      </c>
      <c r="G556" s="74">
        <v>0</v>
      </c>
      <c r="H556" s="74">
        <v>0</v>
      </c>
      <c r="I556" s="74">
        <v>0</v>
      </c>
      <c r="J556" s="74">
        <v>0</v>
      </c>
      <c r="K556" s="74">
        <v>0</v>
      </c>
      <c r="L556" s="74">
        <v>0</v>
      </c>
      <c r="M556" s="74">
        <v>0</v>
      </c>
      <c r="N556" s="36">
        <v>4</v>
      </c>
      <c r="O556" s="17"/>
      <c r="P556" s="18"/>
      <c r="Q556" s="32"/>
      <c r="R556" s="108"/>
    </row>
    <row r="557" spans="1:18" s="54" customFormat="1" ht="12.75" customHeight="1">
      <c r="A557" s="37" t="s">
        <v>233</v>
      </c>
      <c r="B557" s="74">
        <v>0</v>
      </c>
      <c r="C557" s="74">
        <v>0</v>
      </c>
      <c r="D557" s="74">
        <v>1473</v>
      </c>
      <c r="E557" s="74">
        <v>0</v>
      </c>
      <c r="F557" s="74">
        <v>0</v>
      </c>
      <c r="G557" s="74">
        <v>0</v>
      </c>
      <c r="H557" s="74">
        <v>0</v>
      </c>
      <c r="I557" s="74">
        <v>0</v>
      </c>
      <c r="J557" s="74">
        <v>0</v>
      </c>
      <c r="K557" s="74">
        <v>0</v>
      </c>
      <c r="L557" s="74">
        <v>0</v>
      </c>
      <c r="M557" s="74">
        <v>0</v>
      </c>
      <c r="N557" s="36">
        <v>0</v>
      </c>
      <c r="O557" s="17"/>
      <c r="P557" s="18"/>
      <c r="Q557" s="32"/>
      <c r="R557" s="108"/>
    </row>
    <row r="558" spans="1:18" s="54" customFormat="1" ht="12.75" customHeight="1">
      <c r="A558" s="39" t="s">
        <v>207</v>
      </c>
      <c r="B558" s="77">
        <v>0</v>
      </c>
      <c r="C558" s="77">
        <v>0</v>
      </c>
      <c r="D558" s="77">
        <v>0</v>
      </c>
      <c r="E558" s="77">
        <v>0</v>
      </c>
      <c r="F558" s="77">
        <v>0</v>
      </c>
      <c r="G558" s="77">
        <v>0</v>
      </c>
      <c r="H558" s="77">
        <v>0</v>
      </c>
      <c r="I558" s="77">
        <v>0</v>
      </c>
      <c r="J558" s="77">
        <v>0</v>
      </c>
      <c r="K558" s="77">
        <v>0</v>
      </c>
      <c r="L558" s="77">
        <v>0</v>
      </c>
      <c r="M558" s="77">
        <v>0</v>
      </c>
      <c r="N558" s="40">
        <v>0</v>
      </c>
      <c r="O558" s="17"/>
      <c r="P558" s="18"/>
      <c r="Q558" s="32"/>
      <c r="R558" s="108"/>
    </row>
    <row r="559" spans="1:18" s="54" customFormat="1" ht="12.75" customHeight="1">
      <c r="A559" s="35" t="s">
        <v>208</v>
      </c>
      <c r="B559" s="74">
        <v>0</v>
      </c>
      <c r="C559" s="74">
        <v>0</v>
      </c>
      <c r="D559" s="74">
        <v>0</v>
      </c>
      <c r="E559" s="74">
        <v>0</v>
      </c>
      <c r="F559" s="74">
        <v>0</v>
      </c>
      <c r="G559" s="74">
        <v>0</v>
      </c>
      <c r="H559" s="74">
        <v>0</v>
      </c>
      <c r="I559" s="74">
        <v>0</v>
      </c>
      <c r="J559" s="74">
        <v>0</v>
      </c>
      <c r="K559" s="74">
        <v>0</v>
      </c>
      <c r="L559" s="74">
        <v>0</v>
      </c>
      <c r="M559" s="74">
        <v>0</v>
      </c>
      <c r="N559" s="36">
        <v>0</v>
      </c>
      <c r="O559" s="17"/>
      <c r="P559" s="18"/>
      <c r="Q559" s="32"/>
      <c r="R559" s="108"/>
    </row>
    <row r="560" spans="1:18" s="54" customFormat="1" ht="12.75" customHeight="1">
      <c r="A560" s="37" t="s">
        <v>209</v>
      </c>
      <c r="B560" s="74">
        <v>1</v>
      </c>
      <c r="C560" s="74">
        <v>0</v>
      </c>
      <c r="D560" s="74">
        <v>0</v>
      </c>
      <c r="E560" s="74">
        <v>0</v>
      </c>
      <c r="F560" s="74">
        <v>0</v>
      </c>
      <c r="G560" s="74">
        <v>0</v>
      </c>
      <c r="H560" s="74">
        <v>0</v>
      </c>
      <c r="I560" s="74">
        <v>0</v>
      </c>
      <c r="J560" s="74">
        <v>0</v>
      </c>
      <c r="K560" s="74">
        <v>0</v>
      </c>
      <c r="L560" s="74">
        <v>0</v>
      </c>
      <c r="M560" s="74">
        <v>0</v>
      </c>
      <c r="N560" s="36">
        <v>0</v>
      </c>
      <c r="O560" s="17"/>
      <c r="P560" s="18"/>
      <c r="Q560" s="32"/>
      <c r="R560" s="108"/>
    </row>
    <row r="561" spans="1:18" s="54" customFormat="1" ht="12.75" customHeight="1">
      <c r="A561" s="37" t="s">
        <v>216</v>
      </c>
      <c r="B561" s="74">
        <v>0</v>
      </c>
      <c r="C561" s="74">
        <v>0</v>
      </c>
      <c r="D561" s="74">
        <v>0</v>
      </c>
      <c r="E561" s="74">
        <v>0</v>
      </c>
      <c r="F561" s="74">
        <v>0</v>
      </c>
      <c r="G561" s="74">
        <v>0</v>
      </c>
      <c r="H561" s="74">
        <v>0</v>
      </c>
      <c r="I561" s="74">
        <v>0</v>
      </c>
      <c r="J561" s="74">
        <v>0</v>
      </c>
      <c r="K561" s="74">
        <v>0</v>
      </c>
      <c r="L561" s="74">
        <v>0</v>
      </c>
      <c r="M561" s="74">
        <v>0</v>
      </c>
      <c r="N561" s="36">
        <v>11</v>
      </c>
      <c r="O561" s="17"/>
      <c r="P561" s="18"/>
      <c r="Q561" s="32"/>
      <c r="R561" s="108"/>
    </row>
    <row r="562" spans="1:18" s="54" customFormat="1" ht="12.75" customHeight="1">
      <c r="A562" s="37" t="s">
        <v>217</v>
      </c>
      <c r="B562" s="74">
        <v>0</v>
      </c>
      <c r="C562" s="74">
        <v>0</v>
      </c>
      <c r="D562" s="74">
        <v>0</v>
      </c>
      <c r="E562" s="74">
        <v>0</v>
      </c>
      <c r="F562" s="74">
        <v>0</v>
      </c>
      <c r="G562" s="74">
        <v>0</v>
      </c>
      <c r="H562" s="74">
        <v>0</v>
      </c>
      <c r="I562" s="74">
        <v>0</v>
      </c>
      <c r="J562" s="74">
        <v>0</v>
      </c>
      <c r="K562" s="74">
        <v>0</v>
      </c>
      <c r="L562" s="74">
        <v>0</v>
      </c>
      <c r="M562" s="74">
        <v>0</v>
      </c>
      <c r="N562" s="36">
        <v>0</v>
      </c>
      <c r="O562" s="17"/>
      <c r="P562" s="18"/>
      <c r="Q562" s="32"/>
      <c r="R562" s="108"/>
    </row>
    <row r="563" spans="1:18" s="54" customFormat="1" ht="12.75" customHeight="1">
      <c r="A563" s="39" t="s">
        <v>224</v>
      </c>
      <c r="B563" s="77">
        <v>0</v>
      </c>
      <c r="C563" s="77">
        <v>0</v>
      </c>
      <c r="D563" s="77">
        <v>0</v>
      </c>
      <c r="E563" s="77">
        <v>0</v>
      </c>
      <c r="F563" s="77">
        <v>0</v>
      </c>
      <c r="G563" s="77">
        <v>0</v>
      </c>
      <c r="H563" s="77">
        <v>0</v>
      </c>
      <c r="I563" s="77">
        <v>0</v>
      </c>
      <c r="J563" s="77">
        <v>0</v>
      </c>
      <c r="K563" s="77">
        <v>0</v>
      </c>
      <c r="L563" s="77">
        <v>0</v>
      </c>
      <c r="M563" s="77">
        <v>0</v>
      </c>
      <c r="N563" s="40">
        <v>0</v>
      </c>
      <c r="O563" s="17"/>
      <c r="P563" s="18"/>
      <c r="Q563" s="32"/>
      <c r="R563" s="108"/>
    </row>
    <row r="564" spans="1:18" s="54" customFormat="1" ht="12.75" customHeight="1">
      <c r="A564" s="37" t="s">
        <v>243</v>
      </c>
      <c r="B564" s="74">
        <v>0</v>
      </c>
      <c r="C564" s="74">
        <v>40</v>
      </c>
      <c r="D564" s="74">
        <v>0</v>
      </c>
      <c r="E564" s="74">
        <v>0</v>
      </c>
      <c r="F564" s="74">
        <v>0</v>
      </c>
      <c r="G564" s="74">
        <v>0</v>
      </c>
      <c r="H564" s="74">
        <v>0</v>
      </c>
      <c r="I564" s="74">
        <v>0</v>
      </c>
      <c r="J564" s="74">
        <v>0</v>
      </c>
      <c r="K564" s="74">
        <v>239</v>
      </c>
      <c r="L564" s="74">
        <v>0</v>
      </c>
      <c r="M564" s="74">
        <v>317</v>
      </c>
      <c r="N564" s="36">
        <v>0</v>
      </c>
      <c r="O564" s="17"/>
      <c r="P564" s="18"/>
      <c r="Q564" s="32"/>
      <c r="R564" s="108"/>
    </row>
    <row r="565" spans="1:18" s="54" customFormat="1" ht="12.75" customHeight="1">
      <c r="A565" s="41" t="s">
        <v>218</v>
      </c>
      <c r="B565" s="82">
        <v>14</v>
      </c>
      <c r="C565" s="82">
        <v>18</v>
      </c>
      <c r="D565" s="82">
        <v>0</v>
      </c>
      <c r="E565" s="82">
        <v>0</v>
      </c>
      <c r="F565" s="82">
        <v>0</v>
      </c>
      <c r="G565" s="82">
        <v>0</v>
      </c>
      <c r="H565" s="82">
        <v>425</v>
      </c>
      <c r="I565" s="82">
        <v>0</v>
      </c>
      <c r="J565" s="82">
        <v>0</v>
      </c>
      <c r="K565" s="82">
        <v>0</v>
      </c>
      <c r="L565" s="82">
        <v>0</v>
      </c>
      <c r="M565" s="82">
        <v>6</v>
      </c>
      <c r="N565" s="42">
        <v>0</v>
      </c>
      <c r="O565" s="43"/>
      <c r="P565" s="44"/>
      <c r="Q565" s="45"/>
      <c r="R565" s="109"/>
    </row>
    <row r="566" spans="1:18" s="54" customFormat="1" ht="12.75" customHeight="1">
      <c r="A566" s="4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33"/>
      <c r="Q566" s="8"/>
      <c r="R566" s="47"/>
    </row>
    <row r="567" spans="1:18" s="54" customFormat="1" ht="12.75" customHeight="1">
      <c r="A567" s="4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33"/>
      <c r="Q567" s="8"/>
      <c r="R567" s="47"/>
    </row>
  </sheetData>
  <sheetProtection/>
  <autoFilter ref="A1:A567"/>
  <printOptions/>
  <pageMargins left="1.1811023622047245" right="0.1968503937007874" top="0.35433070866141736" bottom="0.4724409448818898" header="0.5118110236220472" footer="0.5118110236220472"/>
  <pageSetup horizontalDpi="300" verticalDpi="300" orientation="landscape" pageOrder="overThenDown" paperSize="9" scale="68" r:id="rId2"/>
  <rowBreaks count="8" manualBreakCount="8">
    <brk id="63" max="255" man="1"/>
    <brk id="126" max="255" man="1"/>
    <brk id="189" max="17" man="1"/>
    <brk id="252" max="255" man="1"/>
    <brk id="315" max="255" man="1"/>
    <brk id="378" max="255" man="1"/>
    <brk id="441" max="17" man="1"/>
    <brk id="50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2020-03-19T03:07:30Z</dcterms:created>
  <dcterms:modified xsi:type="dcterms:W3CDTF">2022-03-07T02:35:33Z</dcterms:modified>
  <cp:category/>
  <cp:version/>
  <cp:contentType/>
  <cp:contentStatus/>
</cp:coreProperties>
</file>