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5260" windowHeight="4140" activeTab="0"/>
  </bookViews>
  <sheets>
    <sheet name="12-1" sheetId="1" r:id="rId1"/>
  </sheets>
  <definedNames>
    <definedName name="_xlnm.Print_Area" localSheetId="0">'12-1'!$A$1:$O$378</definedName>
    <definedName name="Z_203CEB9E_ECEE_4119_BF40_4D7E84DAF8D5_.wvu.PrintArea" localSheetId="0" hidden="1">'12-1'!$A$1:$J$250</definedName>
    <definedName name="Z_2BBB27D7_DDF1_4218_9563_DAF7A026549E_.wvu.PrintArea" localSheetId="0" hidden="1">'12-1'!$A$1:$J$250</definedName>
  </definedNames>
  <calcPr fullCalcOnLoad="1"/>
</workbook>
</file>

<file path=xl/sharedStrings.xml><?xml version="1.0" encoding="utf-8"?>
<sst xmlns="http://schemas.openxmlformats.org/spreadsheetml/2006/main" count="454" uniqueCount="126">
  <si>
    <t>　 　（単位：件・羽）</t>
  </si>
  <si>
    <t>　　　　区分</t>
  </si>
  <si>
    <t>特定鳥獣</t>
  </si>
  <si>
    <t>有害鳥獣</t>
  </si>
  <si>
    <t>傷病鳥獣</t>
  </si>
  <si>
    <t xml:space="preserve">  年度及び</t>
  </si>
  <si>
    <t>保護捕獲</t>
  </si>
  <si>
    <t>の展示</t>
  </si>
  <si>
    <t xml:space="preserve">  都道府県</t>
  </si>
  <si>
    <t>平成 17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</si>
  <si>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</si>
  <si>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</si>
  <si>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</si>
  <si>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</si>
  <si>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</si>
  <si>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</si>
  <si>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</si>
  <si>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</si>
  <si>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</si>
  <si>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</si>
  <si>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</si>
  <si>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</si>
  <si>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</si>
  <si>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</si>
  <si>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</si>
  <si>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</si>
  <si>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</si>
  <si>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</si>
  <si>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</si>
  <si>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</si>
  <si>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</si>
  <si>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</si>
  <si>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</si>
  <si>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</si>
  <si>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</si>
  <si>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</si>
  <si>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</si>
  <si>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</si>
  <si>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</si>
  <si>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</si>
  <si>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</si>
  <si>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</si>
  <si>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</si>
  <si>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－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</si>
  <si>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</si>
  <si>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</si>
  <si>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</si>
  <si>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</si>
  <si>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</si>
  <si>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</si>
  <si>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</si>
  <si>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</si>
  <si>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</si>
  <si>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</si>
  <si>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</si>
  <si>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</si>
  <si>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</si>
  <si>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</si>
  <si>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（単位：件・個）</t>
  </si>
  <si>
    <t>　 　（単位：件・頭）</t>
  </si>
  <si>
    <t xml:space="preserve"> 　　１２  平成 １７ 年度都道府県知事の捕獲許可による捕獲鳥獣数</t>
  </si>
  <si>
    <t>計</t>
  </si>
  <si>
    <t>学術研究</t>
  </si>
  <si>
    <t>愛がん飼養</t>
  </si>
  <si>
    <t>その他</t>
  </si>
  <si>
    <t>　               鳥　獣　捕　獲　許　可　証　交　付　枚　数　　　（Ａ）区分別許可証交付数：獣　類</t>
  </si>
  <si>
    <t>　               鳥　獣　捕　獲　許　可　証　交　付　枚　数　　　（Ａ）区分別許可証交付数：卵　類</t>
  </si>
  <si>
    <t>　               鳥　獣　捕　獲　許　可　証　交　付　枚　数　　　（Ａ）区分別許可証交付数：鳥　類</t>
  </si>
  <si>
    <t>　            鳥　獣　捕　獲　許　可　証　交　付　枚　数　　　（B）国有林野関係職員に対する交付数：獣　類</t>
  </si>
  <si>
    <t>　　　　　　　　　（１）総括表　　　　①</t>
  </si>
  <si>
    <t>平成 15 年度</t>
  </si>
  <si>
    <t>平成 16 年度</t>
  </si>
  <si>
    <t>職務上</t>
  </si>
  <si>
    <t>公共施設等</t>
  </si>
  <si>
    <t>保護計画</t>
  </si>
  <si>
    <t>捕獲</t>
  </si>
  <si>
    <t>必要な捕獲</t>
  </si>
  <si>
    <t xml:space="preserve">学  術  研  究 </t>
  </si>
  <si>
    <t>特定鳥獣保護管理計画に基づく数の調整</t>
  </si>
  <si>
    <t>有  　害  　鳥  　獣  　駆  　除</t>
  </si>
  <si>
    <t>卵　類　Ｂ</t>
  </si>
  <si>
    <t>獣 類 Ｃ</t>
  </si>
  <si>
    <t>鳥　類　Ｄ</t>
  </si>
  <si>
    <t>卵　類　Ｅ</t>
  </si>
  <si>
    <t>獣 類 Ｆ</t>
  </si>
  <si>
    <t>鳥　類　Ｇ</t>
  </si>
  <si>
    <t>卵　類　Ｈ</t>
  </si>
  <si>
    <t>獣 類 Ｉ</t>
  </si>
  <si>
    <t>鳥　類　Ｋ</t>
  </si>
  <si>
    <t>卵　類　Ｌ</t>
  </si>
  <si>
    <t>獣　類 Ｍ</t>
  </si>
  <si>
    <t>捕獲数</t>
  </si>
  <si>
    <t>公  共  施  設  等</t>
  </si>
  <si>
    <t>そ　の　他</t>
  </si>
  <si>
    <t>合　　　　計</t>
  </si>
  <si>
    <t>鳥　類　Ｎ</t>
  </si>
  <si>
    <t>卵　類　Ｏ</t>
  </si>
  <si>
    <t>獣　類　Ｐ</t>
  </si>
  <si>
    <t>鳥　類　Ｑ</t>
  </si>
  <si>
    <t>卵　類　Ｒ</t>
  </si>
  <si>
    <t>獣 類 Ｓ</t>
  </si>
  <si>
    <t>鳥　類　Ｔ</t>
  </si>
  <si>
    <t>卵　類　Ｕ</t>
  </si>
  <si>
    <t>獣　類 Ｖ</t>
  </si>
  <si>
    <t>（１）総括表     ⑤捕獲数</t>
  </si>
  <si>
    <t>職　務　上　必　要　な　行　為</t>
  </si>
  <si>
    <t xml:space="preserve"> 　　１２  平成 １７ 年度都道府県知事の捕獲許可による捕獲鳥獣数</t>
  </si>
  <si>
    <t>　　　　　　　　　（１）総括表　　　　②</t>
  </si>
  <si>
    <t>職務上</t>
  </si>
  <si>
    <t>公共施設等</t>
  </si>
  <si>
    <t>保護計画</t>
  </si>
  <si>
    <t>捕獲</t>
  </si>
  <si>
    <t>必要な捕獲</t>
  </si>
  <si>
    <t>　　　　　　　　　（１）総括表　　　　③</t>
  </si>
  <si>
    <t>　　　　　　　　　（１）総括表　　　　④</t>
  </si>
  <si>
    <t xml:space="preserve"> 　　１２  平成 １７ 年度都道府県知事の捕獲許可による捕獲鳥獣数</t>
  </si>
  <si>
    <t>愛がん飼養</t>
  </si>
  <si>
    <t>傷  　病  　鳥  　獣  　保  　護</t>
  </si>
  <si>
    <t>鳥　類　Ａ</t>
  </si>
  <si>
    <t>鳥　類　J</t>
  </si>
  <si>
    <t>平成 17 年度</t>
  </si>
  <si>
    <t xml:space="preserve"> 　　１２  平成 １７ 年度都道府県知事の捕獲許可による捕獲鳥獣数</t>
  </si>
  <si>
    <t>（１）総括表     ⑥捕獲数</t>
  </si>
  <si>
    <t>鳥　類</t>
  </si>
  <si>
    <t>卵　類</t>
  </si>
  <si>
    <t>獣　類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</si>
</sst>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;\-"/>
    <numFmt numFmtId="177" formatCode="#,##0;[Red]#,##0"/>
    <numFmt numFmtId="178" formatCode="0;[Red]0"/>
    <numFmt numFmtId="179" formatCode="#,##0_);[Red]#,##0_);\-\ _)"/>
    <numFmt numFmtId="180" formatCode="\(#,##0\);[Red]\(#,##0\);\(\ \-\ \)"/>
    <numFmt numFmtId="181" formatCode="\(#,##0\);[Red]\(#,##0\);\(\-\)"/>
    <numFmt numFmtId="182" formatCode="\(@\)"/>
    <numFmt numFmtId="183" formatCode="0_);[Red]\(0\)"/>
    <numFmt numFmtId="184" formatCode="0_ "/>
    <numFmt numFmtId="185" formatCode="0.0_);[Red]\(0.0\)"/>
    <numFmt numFmtId="186" formatCode="#,##0_ "/>
    <numFmt numFmtId="187" formatCode="#,##0.0;[Red]#,##0.0;\-"/>
    <numFmt numFmtId="188" formatCode="#,##0_);[Red]\(#,##0\)"/>
    <numFmt numFmtId="189" formatCode="#,##0.0_);[Red]\(#,##0.0\)"/>
    <numFmt numFmtId="190" formatCode="0.0%"/>
    <numFmt numFmtId="191" formatCode="#,##0_ ;[Red]\-#,##0\ "/>
    <numFmt numFmtId="192" formatCode="#,##0&quot;人&quot;"/>
    <numFmt numFmtId="193" formatCode="#,##0&quot;円&quot;"/>
    <numFmt numFmtId="194" formatCode="&quot;（&quot;#,##0&quot;人）&quot;"/>
    <numFmt numFmtId="195" formatCode="#,##0.00;[Red]#,##0.00;\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&quot;(ha)&quot;"/>
    <numFmt numFmtId="200" formatCode="&quot;(&quot;#,###&quot;)&quot;"/>
    <numFmt numFmtId="201" formatCode="&quot;(&quot;#,##0&quot;)&quot;"/>
    <numFmt numFmtId="202" formatCode="&quot;（&quot;#,##0&quot;）&quot;"/>
    <numFmt numFmtId="203" formatCode="[$-411]g\ ee\.mm\.dd"/>
    <numFmt numFmtId="204" formatCode="###&quot;猟区&quot;"/>
    <numFmt numFmtId="205" formatCode="&quot;(&quot;#,##0&quot;件)&quot;"/>
    <numFmt numFmtId="206" formatCode="&quot;(&quot;#,##0&quot;人)&quot;"/>
    <numFmt numFmtId="207" formatCode="#,##0&quot;件&quot;"/>
    <numFmt numFmtId="208" formatCode="0_ ;[Red]\-0\ "/>
    <numFmt numFmtId="209" formatCode="&quot;（&quot;#,##0&quot;円）&quot;"/>
    <numFmt numFmtId="210" formatCode="&quot;丙のみ&quot;#,##0&quot;件&quot;"/>
    <numFmt numFmtId="211" formatCode="&quot;新乙&quot;#,##0&quot;件&quot;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#,##0&quot;猟区&quot;"/>
    <numFmt numFmtId="218" formatCode="General&quot;猟区&quot;"/>
    <numFmt numFmtId="219" formatCode="#,##0;;\-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6" fillId="0" borderId="0" xfId="61" applyFont="1" applyFill="1" applyAlignment="1" applyProtection="1">
      <alignment vertical="center"/>
      <protection/>
    </xf>
    <xf numFmtId="38" fontId="47" fillId="0" borderId="0" xfId="61" applyNumberFormat="1" applyFont="1" applyFill="1">
      <alignment/>
      <protection/>
    </xf>
    <xf numFmtId="38" fontId="47" fillId="0" borderId="0" xfId="61" applyNumberFormat="1" applyFont="1" applyFill="1" applyAlignment="1">
      <alignment horizontal="left"/>
      <protection/>
    </xf>
    <xf numFmtId="0" fontId="47" fillId="0" borderId="0" xfId="61" applyFont="1" applyFill="1" applyAlignment="1">
      <alignment horizontal="left"/>
      <protection/>
    </xf>
    <xf numFmtId="0" fontId="47" fillId="0" borderId="0" xfId="61" applyFont="1" applyFill="1">
      <alignment/>
      <protection/>
    </xf>
    <xf numFmtId="0" fontId="48" fillId="0" borderId="0" xfId="0" applyFont="1" applyFill="1" applyAlignment="1">
      <alignment vertical="center"/>
    </xf>
    <xf numFmtId="38" fontId="48" fillId="0" borderId="0" xfId="61" applyNumberFormat="1" applyFont="1" applyFill="1" applyAlignment="1" applyProtection="1">
      <alignment vertical="center"/>
      <protection/>
    </xf>
    <xf numFmtId="38" fontId="48" fillId="0" borderId="0" xfId="61" applyNumberFormat="1" applyFont="1" applyFill="1" applyAlignment="1">
      <alignment vertical="center"/>
      <protection/>
    </xf>
    <xf numFmtId="38" fontId="48" fillId="0" borderId="0" xfId="61" applyNumberFormat="1" applyFont="1" applyFill="1" applyAlignment="1">
      <alignment horizontal="left" vertical="center"/>
      <protection/>
    </xf>
    <xf numFmtId="0" fontId="48" fillId="0" borderId="0" xfId="61" applyFont="1" applyFill="1" applyAlignment="1">
      <alignment horizontal="left" vertical="center"/>
      <protection/>
    </xf>
    <xf numFmtId="0" fontId="48" fillId="0" borderId="0" xfId="61" applyFont="1" applyFill="1" applyAlignment="1">
      <alignment vertical="center"/>
      <protection/>
    </xf>
    <xf numFmtId="38" fontId="48" fillId="0" borderId="0" xfId="61" applyNumberFormat="1" applyFont="1" applyFill="1" applyBorder="1" applyAlignment="1">
      <alignment vertical="center"/>
      <protection/>
    </xf>
    <xf numFmtId="38" fontId="49" fillId="0" borderId="0" xfId="61" applyNumberFormat="1" applyFont="1" applyFill="1" applyBorder="1" applyAlignment="1">
      <alignment vertical="center"/>
      <protection/>
    </xf>
    <xf numFmtId="38" fontId="48" fillId="0" borderId="0" xfId="61" applyNumberFormat="1" applyFont="1" applyFill="1" applyBorder="1" applyAlignment="1">
      <alignment horizontal="left" vertical="center"/>
      <protection/>
    </xf>
    <xf numFmtId="38" fontId="47" fillId="0" borderId="10" xfId="61" applyNumberFormat="1" applyFont="1" applyFill="1" applyBorder="1">
      <alignment/>
      <protection/>
    </xf>
    <xf numFmtId="38" fontId="47" fillId="0" borderId="11" xfId="61" applyNumberFormat="1" applyFont="1" applyFill="1" applyBorder="1" applyAlignment="1" applyProtection="1">
      <alignment horizontal="center" vertical="center"/>
      <protection/>
    </xf>
    <xf numFmtId="38" fontId="47" fillId="0" borderId="12" xfId="61" applyNumberFormat="1" applyFont="1" applyFill="1" applyBorder="1" applyAlignment="1">
      <alignment horizontal="center"/>
      <protection/>
    </xf>
    <xf numFmtId="38" fontId="47" fillId="0" borderId="12" xfId="61" applyNumberFormat="1" applyFont="1" applyFill="1" applyBorder="1" applyAlignment="1" applyProtection="1">
      <alignment horizontal="center" vertical="center"/>
      <protection/>
    </xf>
    <xf numFmtId="38" fontId="47" fillId="0" borderId="12" xfId="61" applyNumberFormat="1" applyFont="1" applyFill="1" applyBorder="1" applyAlignment="1" applyProtection="1">
      <alignment horizontal="left" vertical="center"/>
      <protection/>
    </xf>
    <xf numFmtId="38" fontId="47" fillId="0" borderId="13" xfId="61" applyNumberFormat="1" applyFont="1" applyFill="1" applyBorder="1" applyAlignment="1">
      <alignment horizontal="center"/>
      <protection/>
    </xf>
    <xf numFmtId="38" fontId="47" fillId="0" borderId="14" xfId="61" applyNumberFormat="1" applyFont="1" applyFill="1" applyBorder="1" applyAlignment="1" applyProtection="1">
      <alignment horizontal="left" vertical="center"/>
      <protection/>
    </xf>
    <xf numFmtId="0" fontId="47" fillId="0" borderId="0" xfId="61" applyFont="1" applyFill="1" applyBorder="1">
      <alignment/>
      <protection/>
    </xf>
    <xf numFmtId="38" fontId="47" fillId="0" borderId="14" xfId="61" applyNumberFormat="1" applyFont="1" applyFill="1" applyBorder="1" applyAlignment="1" applyProtection="1">
      <alignment horizontal="center" vertical="center"/>
      <protection/>
    </xf>
    <xf numFmtId="188" fontId="47" fillId="0" borderId="15" xfId="0" applyNumberFormat="1" applyFont="1" applyFill="1" applyBorder="1" applyAlignment="1">
      <alignment vertical="center"/>
    </xf>
    <xf numFmtId="38" fontId="47" fillId="0" borderId="0" xfId="61" applyNumberFormat="1" applyFont="1" applyFill="1" applyBorder="1" applyAlignment="1">
      <alignment horizontal="center"/>
      <protection/>
    </xf>
    <xf numFmtId="38" fontId="47" fillId="0" borderId="0" xfId="61" applyNumberFormat="1" applyFont="1" applyFill="1" applyBorder="1">
      <alignment/>
      <protection/>
    </xf>
    <xf numFmtId="38" fontId="47" fillId="0" borderId="0" xfId="61" applyNumberFormat="1" applyFont="1" applyFill="1" applyBorder="1" applyAlignment="1">
      <alignment horizontal="center" vertical="center"/>
      <protection/>
    </xf>
    <xf numFmtId="38" fontId="47" fillId="0" borderId="16" xfId="61" applyNumberFormat="1" applyFont="1" applyFill="1" applyBorder="1" applyAlignment="1">
      <alignment horizontal="center"/>
      <protection/>
    </xf>
    <xf numFmtId="38" fontId="47" fillId="0" borderId="14" xfId="61" applyNumberFormat="1" applyFont="1" applyFill="1" applyBorder="1" applyAlignment="1">
      <alignment horizontal="left" vertical="center"/>
      <protection/>
    </xf>
    <xf numFmtId="38" fontId="47" fillId="0" borderId="14" xfId="61" applyNumberFormat="1" applyFont="1" applyFill="1" applyBorder="1">
      <alignment/>
      <protection/>
    </xf>
    <xf numFmtId="38" fontId="47" fillId="0" borderId="17" xfId="61" applyNumberFormat="1" applyFont="1" applyFill="1" applyBorder="1">
      <alignment/>
      <protection/>
    </xf>
    <xf numFmtId="38" fontId="47" fillId="0" borderId="18" xfId="61" applyNumberFormat="1" applyFont="1" applyFill="1" applyBorder="1">
      <alignment/>
      <protection/>
    </xf>
    <xf numFmtId="38" fontId="47" fillId="0" borderId="19" xfId="61" applyNumberFormat="1" applyFont="1" applyFill="1" applyBorder="1">
      <alignment/>
      <protection/>
    </xf>
    <xf numFmtId="38" fontId="47" fillId="0" borderId="14" xfId="61" applyNumberFormat="1" applyFont="1" applyFill="1" applyBorder="1" applyAlignment="1">
      <alignment horizontal="center" vertical="center"/>
      <protection/>
    </xf>
    <xf numFmtId="38" fontId="47" fillId="0" borderId="14" xfId="61" applyNumberFormat="1" applyFont="1" applyFill="1" applyBorder="1" applyAlignment="1" applyProtection="1">
      <alignment horizontal="left"/>
      <protection/>
    </xf>
    <xf numFmtId="38" fontId="47" fillId="0" borderId="20" xfId="61" applyNumberFormat="1" applyFont="1" applyFill="1" applyBorder="1" applyAlignment="1">
      <alignment horizontal="center"/>
      <protection/>
    </xf>
    <xf numFmtId="38" fontId="47" fillId="0" borderId="20" xfId="61" applyNumberFormat="1" applyFont="1" applyFill="1" applyBorder="1" applyAlignment="1">
      <alignment horizontal="center" wrapText="1"/>
      <protection/>
    </xf>
    <xf numFmtId="38" fontId="47" fillId="0" borderId="20" xfId="61" applyNumberFormat="1" applyFont="1" applyFill="1" applyBorder="1" applyAlignment="1">
      <alignment horizontal="center" vertical="center" wrapText="1"/>
      <protection/>
    </xf>
    <xf numFmtId="38" fontId="47" fillId="0" borderId="20" xfId="61" applyNumberFormat="1" applyFont="1" applyFill="1" applyBorder="1" applyAlignment="1">
      <alignment horizontal="center" vertical="center"/>
      <protection/>
    </xf>
    <xf numFmtId="38" fontId="47" fillId="0" borderId="20" xfId="61" applyNumberFormat="1" applyFont="1" applyFill="1" applyBorder="1" applyAlignment="1">
      <alignment horizontal="left" vertical="center"/>
      <protection/>
    </xf>
    <xf numFmtId="38" fontId="47" fillId="0" borderId="21" xfId="61" applyNumberFormat="1" applyFont="1" applyFill="1" applyBorder="1" applyAlignment="1">
      <alignment horizontal="center"/>
      <protection/>
    </xf>
    <xf numFmtId="38" fontId="47" fillId="0" borderId="17" xfId="61" applyNumberFormat="1" applyFont="1" applyFill="1" applyBorder="1" applyAlignment="1" applyProtection="1">
      <alignment horizontal="center"/>
      <protection/>
    </xf>
    <xf numFmtId="38" fontId="47" fillId="0" borderId="17" xfId="61" applyNumberFormat="1" applyFont="1" applyFill="1" applyBorder="1" applyAlignment="1" applyProtection="1">
      <alignment horizontal="center" vertical="center"/>
      <protection/>
    </xf>
    <xf numFmtId="38" fontId="47" fillId="0" borderId="22" xfId="61" applyNumberFormat="1" applyFont="1" applyFill="1" applyBorder="1" applyAlignment="1" applyProtection="1">
      <alignment horizontal="center"/>
      <protection/>
    </xf>
    <xf numFmtId="38" fontId="47" fillId="0" borderId="23" xfId="0" applyNumberFormat="1" applyFont="1" applyFill="1" applyBorder="1" applyAlignment="1" applyProtection="1">
      <alignment horizontal="center"/>
      <protection/>
    </xf>
    <xf numFmtId="219" fontId="47" fillId="0" borderId="24" xfId="61" applyNumberFormat="1" applyFont="1" applyFill="1" applyBorder="1" applyAlignment="1" applyProtection="1">
      <alignment horizontal="right"/>
      <protection/>
    </xf>
    <xf numFmtId="219" fontId="47" fillId="0" borderId="14" xfId="61" applyNumberFormat="1" applyFont="1" applyFill="1" applyBorder="1" applyAlignment="1" applyProtection="1">
      <alignment horizontal="right"/>
      <protection/>
    </xf>
    <xf numFmtId="219" fontId="47" fillId="0" borderId="15" xfId="61" applyNumberFormat="1" applyFont="1" applyFill="1" applyBorder="1" applyAlignment="1" applyProtection="1">
      <alignment horizontal="right"/>
      <protection/>
    </xf>
    <xf numFmtId="38" fontId="47" fillId="0" borderId="25" xfId="61" applyNumberFormat="1" applyFont="1" applyFill="1" applyBorder="1" applyAlignment="1" applyProtection="1">
      <alignment horizontal="center"/>
      <protection/>
    </xf>
    <xf numFmtId="38" fontId="47" fillId="0" borderId="26" xfId="61" applyNumberFormat="1" applyFont="1" applyFill="1" applyBorder="1" applyAlignment="1" applyProtection="1">
      <alignment horizontal="center"/>
      <protection/>
    </xf>
    <xf numFmtId="219" fontId="47" fillId="0" borderId="15" xfId="61" applyNumberFormat="1" applyFont="1" applyFill="1" applyBorder="1" applyAlignment="1" applyProtection="1">
      <alignment horizontal="right"/>
      <protection locked="0"/>
    </xf>
    <xf numFmtId="219" fontId="47" fillId="0" borderId="14" xfId="61" applyNumberFormat="1" applyFont="1" applyFill="1" applyBorder="1" applyAlignment="1" applyProtection="1">
      <alignment horizontal="right"/>
      <protection locked="0"/>
    </xf>
    <xf numFmtId="38" fontId="47" fillId="0" borderId="14" xfId="61" applyNumberFormat="1" applyFont="1" applyFill="1" applyBorder="1" applyAlignment="1" applyProtection="1">
      <alignment horizontal="center"/>
      <protection/>
    </xf>
    <xf numFmtId="38" fontId="47" fillId="0" borderId="27" xfId="61" applyNumberFormat="1" applyFont="1" applyFill="1" applyBorder="1" applyAlignment="1" applyProtection="1">
      <alignment horizontal="center"/>
      <protection/>
    </xf>
    <xf numFmtId="219" fontId="47" fillId="0" borderId="17" xfId="61" applyNumberFormat="1" applyFont="1" applyFill="1" applyBorder="1" applyAlignment="1" applyProtection="1">
      <alignment horizontal="right"/>
      <protection locked="0"/>
    </xf>
    <xf numFmtId="38" fontId="47" fillId="0" borderId="28" xfId="61" applyNumberFormat="1" applyFont="1" applyFill="1" applyBorder="1" applyAlignment="1" applyProtection="1">
      <alignment horizontal="center"/>
      <protection/>
    </xf>
    <xf numFmtId="219" fontId="47" fillId="0" borderId="29" xfId="61" applyNumberFormat="1" applyFont="1" applyFill="1" applyBorder="1" applyAlignment="1" applyProtection="1">
      <alignment horizontal="right"/>
      <protection locked="0"/>
    </xf>
    <xf numFmtId="219" fontId="47" fillId="0" borderId="29" xfId="0" applyNumberFormat="1" applyFont="1" applyFill="1" applyBorder="1" applyAlignment="1" applyProtection="1">
      <alignment horizontal="right"/>
      <protection locked="0"/>
    </xf>
    <xf numFmtId="0" fontId="47" fillId="0" borderId="0" xfId="61" applyFont="1" applyFill="1" applyAlignment="1">
      <alignment vertical="center"/>
      <protection/>
    </xf>
    <xf numFmtId="0" fontId="47" fillId="0" borderId="0" xfId="61" applyFont="1" applyFill="1" applyBorder="1" applyAlignment="1">
      <alignment vertical="center"/>
      <protection/>
    </xf>
    <xf numFmtId="0" fontId="47" fillId="0" borderId="0" xfId="61" applyFont="1" applyFill="1" applyBorder="1" applyAlignment="1">
      <alignment horizontal="left" vertical="center"/>
      <protection/>
    </xf>
    <xf numFmtId="38" fontId="47" fillId="0" borderId="0" xfId="61" applyNumberFormat="1" applyFont="1" applyFill="1" applyBorder="1" applyAlignment="1">
      <alignment horizontal="left"/>
      <protection/>
    </xf>
    <xf numFmtId="0" fontId="47" fillId="0" borderId="0" xfId="61" applyFont="1" applyFill="1" applyBorder="1" applyAlignment="1">
      <alignment horizontal="left"/>
      <protection/>
    </xf>
    <xf numFmtId="38" fontId="46" fillId="0" borderId="0" xfId="61" applyNumberFormat="1" applyFont="1" applyFill="1" applyAlignment="1" applyProtection="1">
      <alignment vertical="center"/>
      <protection/>
    </xf>
    <xf numFmtId="38" fontId="47" fillId="0" borderId="0" xfId="61" applyNumberFormat="1" applyFont="1" applyFill="1" applyBorder="1" applyAlignment="1">
      <alignment vertical="center"/>
      <protection/>
    </xf>
    <xf numFmtId="38" fontId="47" fillId="0" borderId="0" xfId="61" applyNumberFormat="1" applyFont="1" applyFill="1" applyAlignment="1">
      <alignment horizontal="right"/>
      <protection/>
    </xf>
    <xf numFmtId="38" fontId="48" fillId="0" borderId="0" xfId="61" applyNumberFormat="1" applyFont="1" applyFill="1" applyBorder="1" applyAlignment="1">
      <alignment horizontal="right" vertical="center"/>
      <protection/>
    </xf>
    <xf numFmtId="38" fontId="49" fillId="0" borderId="0" xfId="61" applyNumberFormat="1" applyFont="1" applyFill="1" applyBorder="1" applyAlignment="1">
      <alignment horizontal="left" vertical="center"/>
      <protection/>
    </xf>
    <xf numFmtId="38" fontId="48" fillId="0" borderId="0" xfId="61" applyNumberFormat="1" applyFont="1" applyFill="1" applyAlignment="1">
      <alignment horizontal="right" vertical="center"/>
      <protection/>
    </xf>
    <xf numFmtId="0" fontId="47" fillId="0" borderId="0" xfId="61" applyFont="1" applyFill="1" applyBorder="1" applyAlignment="1">
      <alignment horizontal="right" vertical="center"/>
      <protection/>
    </xf>
    <xf numFmtId="38" fontId="47" fillId="0" borderId="0" xfId="61" applyNumberFormat="1" applyFont="1" applyFill="1" applyBorder="1" applyAlignment="1">
      <alignment horizontal="right" vertical="center"/>
      <protection/>
    </xf>
    <xf numFmtId="38" fontId="47" fillId="0" borderId="0" xfId="61" applyNumberFormat="1" applyFont="1" applyFill="1" applyBorder="1" applyAlignment="1">
      <alignment horizontal="right"/>
      <protection/>
    </xf>
    <xf numFmtId="219" fontId="47" fillId="0" borderId="24" xfId="0" applyNumberFormat="1" applyFont="1" applyFill="1" applyBorder="1" applyAlignment="1" applyProtection="1">
      <alignment horizontal="right"/>
      <protection/>
    </xf>
    <xf numFmtId="219" fontId="47" fillId="0" borderId="15" xfId="0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0" fontId="46" fillId="0" borderId="0" xfId="0" applyFont="1" applyFill="1" applyAlignment="1" applyProtection="1">
      <alignment vertical="center"/>
      <protection/>
    </xf>
    <xf numFmtId="0" fontId="48" fillId="0" borderId="0" xfId="0" applyFont="1" applyFill="1" applyAlignment="1" applyProtection="1">
      <alignment vertical="center"/>
      <protection/>
    </xf>
    <xf numFmtId="0" fontId="48" fillId="0" borderId="0" xfId="0" applyFont="1" applyFill="1" applyBorder="1" applyAlignment="1">
      <alignment vertical="center"/>
    </xf>
    <xf numFmtId="219" fontId="48" fillId="0" borderId="0" xfId="0" applyNumberFormat="1" applyFont="1" applyFill="1" applyBorder="1" applyAlignment="1">
      <alignment vertical="center"/>
    </xf>
    <xf numFmtId="38" fontId="47" fillId="0" borderId="30" xfId="0" applyNumberFormat="1" applyFont="1" applyFill="1" applyBorder="1" applyAlignment="1">
      <alignment/>
    </xf>
    <xf numFmtId="38" fontId="47" fillId="0" borderId="11" xfId="0" applyNumberFormat="1" applyFont="1" applyFill="1" applyBorder="1" applyAlignment="1" applyProtection="1">
      <alignment horizontal="center"/>
      <protection/>
    </xf>
    <xf numFmtId="38" fontId="47" fillId="0" borderId="12" xfId="0" applyNumberFormat="1" applyFont="1" applyFill="1" applyBorder="1" applyAlignment="1">
      <alignment horizontal="center"/>
    </xf>
    <xf numFmtId="38" fontId="47" fillId="0" borderId="31" xfId="0" applyNumberFormat="1" applyFont="1" applyFill="1" applyBorder="1" applyAlignment="1" applyProtection="1">
      <alignment horizontal="center"/>
      <protection/>
    </xf>
    <xf numFmtId="38" fontId="47" fillId="0" borderId="32" xfId="0" applyNumberFormat="1" applyFont="1" applyFill="1" applyBorder="1" applyAlignment="1">
      <alignment horizontal="center"/>
    </xf>
    <xf numFmtId="38" fontId="47" fillId="0" borderId="12" xfId="0" applyNumberFormat="1" applyFont="1" applyFill="1" applyBorder="1" applyAlignment="1" applyProtection="1">
      <alignment horizontal="center"/>
      <protection/>
    </xf>
    <xf numFmtId="38" fontId="47" fillId="0" borderId="13" xfId="0" applyNumberFormat="1" applyFont="1" applyFill="1" applyBorder="1" applyAlignment="1">
      <alignment horizontal="center"/>
    </xf>
    <xf numFmtId="38" fontId="47" fillId="0" borderId="0" xfId="0" applyNumberFormat="1" applyFont="1" applyFill="1" applyAlignment="1">
      <alignment/>
    </xf>
    <xf numFmtId="38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38" fontId="47" fillId="0" borderId="33" xfId="0" applyNumberFormat="1" applyFont="1" applyFill="1" applyBorder="1" applyAlignment="1" applyProtection="1">
      <alignment horizontal="center" vertical="center"/>
      <protection/>
    </xf>
    <xf numFmtId="38" fontId="47" fillId="0" borderId="17" xfId="0" applyNumberFormat="1" applyFont="1" applyFill="1" applyBorder="1" applyAlignment="1">
      <alignment horizontal="center"/>
    </xf>
    <xf numFmtId="38" fontId="47" fillId="0" borderId="18" xfId="0" applyNumberFormat="1" applyFont="1" applyFill="1" applyBorder="1" applyAlignment="1">
      <alignment horizontal="center"/>
    </xf>
    <xf numFmtId="38" fontId="47" fillId="0" borderId="34" xfId="0" applyNumberFormat="1" applyFont="1" applyFill="1" applyBorder="1" applyAlignment="1">
      <alignment horizontal="center"/>
    </xf>
    <xf numFmtId="38" fontId="47" fillId="0" borderId="35" xfId="0" applyNumberFormat="1" applyFont="1" applyFill="1" applyBorder="1" applyAlignment="1">
      <alignment horizontal="center"/>
    </xf>
    <xf numFmtId="38" fontId="47" fillId="0" borderId="19" xfId="0" applyNumberFormat="1" applyFont="1" applyFill="1" applyBorder="1" applyAlignment="1">
      <alignment horizontal="center"/>
    </xf>
    <xf numFmtId="38" fontId="47" fillId="0" borderId="33" xfId="0" applyNumberFormat="1" applyFont="1" applyFill="1" applyBorder="1" applyAlignment="1">
      <alignment/>
    </xf>
    <xf numFmtId="38" fontId="47" fillId="0" borderId="36" xfId="0" applyNumberFormat="1" applyFont="1" applyFill="1" applyBorder="1" applyAlignment="1">
      <alignment horizontal="center"/>
    </xf>
    <xf numFmtId="38" fontId="47" fillId="0" borderId="37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 vertical="center"/>
    </xf>
    <xf numFmtId="38" fontId="47" fillId="0" borderId="33" xfId="0" applyNumberFormat="1" applyFont="1" applyFill="1" applyBorder="1" applyAlignment="1" applyProtection="1">
      <alignment horizontal="left"/>
      <protection/>
    </xf>
    <xf numFmtId="38" fontId="47" fillId="0" borderId="38" xfId="0" applyNumberFormat="1" applyFont="1" applyFill="1" applyBorder="1" applyAlignment="1" applyProtection="1">
      <alignment horizontal="center" vertical="center"/>
      <protection/>
    </xf>
    <xf numFmtId="38" fontId="47" fillId="0" borderId="39" xfId="0" applyNumberFormat="1" applyFont="1" applyFill="1" applyBorder="1" applyAlignment="1" applyProtection="1">
      <alignment horizontal="center" vertical="center"/>
      <protection/>
    </xf>
    <xf numFmtId="38" fontId="47" fillId="0" borderId="35" xfId="0" applyNumberFormat="1" applyFont="1" applyFill="1" applyBorder="1" applyAlignment="1">
      <alignment horizontal="center" vertical="center"/>
    </xf>
    <xf numFmtId="38" fontId="47" fillId="0" borderId="22" xfId="0" applyNumberFormat="1" applyFont="1" applyFill="1" applyBorder="1" applyAlignment="1">
      <alignment horizontal="center" vertical="center"/>
    </xf>
    <xf numFmtId="219" fontId="47" fillId="0" borderId="36" xfId="0" applyNumberFormat="1" applyFont="1" applyFill="1" applyBorder="1" applyAlignment="1" applyProtection="1">
      <alignment horizontal="right"/>
      <protection/>
    </xf>
    <xf numFmtId="219" fontId="47" fillId="0" borderId="40" xfId="0" applyNumberFormat="1" applyFont="1" applyFill="1" applyBorder="1" applyAlignment="1" applyProtection="1">
      <alignment horizontal="right"/>
      <protection/>
    </xf>
    <xf numFmtId="219" fontId="47" fillId="0" borderId="37" xfId="0" applyNumberFormat="1" applyFont="1" applyFill="1" applyBorder="1" applyAlignment="1" applyProtection="1">
      <alignment horizontal="right"/>
      <protection/>
    </xf>
    <xf numFmtId="38" fontId="47" fillId="0" borderId="41" xfId="0" applyNumberFormat="1" applyFont="1" applyFill="1" applyBorder="1" applyAlignment="1" applyProtection="1">
      <alignment horizontal="center"/>
      <protection/>
    </xf>
    <xf numFmtId="219" fontId="47" fillId="0" borderId="42" xfId="0" applyNumberFormat="1" applyFont="1" applyFill="1" applyBorder="1" applyAlignment="1" applyProtection="1">
      <alignment horizontal="right"/>
      <protection locked="0"/>
    </xf>
    <xf numFmtId="219" fontId="47" fillId="0" borderId="20" xfId="0" applyNumberFormat="1" applyFont="1" applyFill="1" applyBorder="1" applyAlignment="1" applyProtection="1">
      <alignment horizontal="right"/>
      <protection locked="0"/>
    </xf>
    <xf numFmtId="219" fontId="47" fillId="0" borderId="43" xfId="0" applyNumberFormat="1" applyFont="1" applyFill="1" applyBorder="1" applyAlignment="1" applyProtection="1">
      <alignment horizontal="right"/>
      <protection locked="0"/>
    </xf>
    <xf numFmtId="219" fontId="47" fillId="0" borderId="21" xfId="0" applyNumberFormat="1" applyFont="1" applyFill="1" applyBorder="1" applyAlignment="1" applyProtection="1">
      <alignment horizontal="right"/>
      <protection locked="0"/>
    </xf>
    <xf numFmtId="38" fontId="47" fillId="0" borderId="33" xfId="0" applyNumberFormat="1" applyFont="1" applyFill="1" applyBorder="1" applyAlignment="1" applyProtection="1">
      <alignment horizontal="center"/>
      <protection/>
    </xf>
    <xf numFmtId="219" fontId="47" fillId="0" borderId="38" xfId="0" applyNumberFormat="1" applyFont="1" applyFill="1" applyBorder="1" applyAlignment="1" applyProtection="1">
      <alignment horizontal="right"/>
      <protection locked="0"/>
    </xf>
    <xf numFmtId="219" fontId="47" fillId="0" borderId="15" xfId="0" applyNumberFormat="1" applyFont="1" applyFill="1" applyBorder="1" applyAlignment="1" applyProtection="1">
      <alignment horizontal="right"/>
      <protection locked="0"/>
    </xf>
    <xf numFmtId="219" fontId="47" fillId="0" borderId="44" xfId="0" applyNumberFormat="1" applyFont="1" applyFill="1" applyBorder="1" applyAlignment="1" applyProtection="1">
      <alignment horizontal="right"/>
      <protection locked="0"/>
    </xf>
    <xf numFmtId="219" fontId="47" fillId="0" borderId="39" xfId="0" applyNumberFormat="1" applyFont="1" applyFill="1" applyBorder="1" applyAlignment="1" applyProtection="1">
      <alignment horizontal="right"/>
      <protection locked="0"/>
    </xf>
    <xf numFmtId="38" fontId="47" fillId="0" borderId="45" xfId="0" applyNumberFormat="1" applyFont="1" applyFill="1" applyBorder="1" applyAlignment="1" applyProtection="1">
      <alignment horizontal="center"/>
      <protection/>
    </xf>
    <xf numFmtId="219" fontId="47" fillId="0" borderId="35" xfId="0" applyNumberFormat="1" applyFont="1" applyFill="1" applyBorder="1" applyAlignment="1" applyProtection="1">
      <alignment horizontal="right"/>
      <protection locked="0"/>
    </xf>
    <xf numFmtId="219" fontId="47" fillId="0" borderId="17" xfId="0" applyNumberFormat="1" applyFont="1" applyFill="1" applyBorder="1" applyAlignment="1" applyProtection="1">
      <alignment horizontal="right"/>
      <protection locked="0"/>
    </xf>
    <xf numFmtId="219" fontId="47" fillId="0" borderId="34" xfId="0" applyNumberFormat="1" applyFont="1" applyFill="1" applyBorder="1" applyAlignment="1" applyProtection="1">
      <alignment horizontal="right"/>
      <protection locked="0"/>
    </xf>
    <xf numFmtId="219" fontId="47" fillId="0" borderId="22" xfId="0" applyNumberFormat="1" applyFont="1" applyFill="1" applyBorder="1" applyAlignment="1" applyProtection="1">
      <alignment horizontal="right"/>
      <protection locked="0"/>
    </xf>
    <xf numFmtId="38" fontId="47" fillId="0" borderId="46" xfId="0" applyNumberFormat="1" applyFont="1" applyFill="1" applyBorder="1" applyAlignment="1" applyProtection="1">
      <alignment horizontal="center"/>
      <protection/>
    </xf>
    <xf numFmtId="219" fontId="47" fillId="0" borderId="47" xfId="0" applyNumberFormat="1" applyFont="1" applyFill="1" applyBorder="1" applyAlignment="1" applyProtection="1">
      <alignment horizontal="right"/>
      <protection locked="0"/>
    </xf>
    <xf numFmtId="219" fontId="47" fillId="0" borderId="48" xfId="0" applyNumberFormat="1" applyFont="1" applyFill="1" applyBorder="1" applyAlignment="1" applyProtection="1">
      <alignment horizontal="right"/>
      <protection locked="0"/>
    </xf>
    <xf numFmtId="219" fontId="47" fillId="0" borderId="49" xfId="0" applyNumberFormat="1" applyFont="1" applyFill="1" applyBorder="1" applyAlignment="1" applyProtection="1">
      <alignment horizontal="right"/>
      <protection locked="0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vertical="center"/>
      <protection/>
    </xf>
    <xf numFmtId="38" fontId="47" fillId="0" borderId="11" xfId="0" applyNumberFormat="1" applyFont="1" applyFill="1" applyBorder="1" applyAlignment="1" applyProtection="1">
      <alignment horizontal="left"/>
      <protection/>
    </xf>
    <xf numFmtId="38" fontId="47" fillId="0" borderId="31" xfId="0" applyNumberFormat="1" applyFont="1" applyFill="1" applyBorder="1" applyAlignment="1" applyProtection="1">
      <alignment horizontal="left"/>
      <protection/>
    </xf>
    <xf numFmtId="38" fontId="47" fillId="0" borderId="31" xfId="0" applyNumberFormat="1" applyFont="1" applyFill="1" applyBorder="1" applyAlignment="1">
      <alignment/>
    </xf>
    <xf numFmtId="38" fontId="47" fillId="0" borderId="12" xfId="0" applyNumberFormat="1" applyFont="1" applyFill="1" applyBorder="1" applyAlignment="1">
      <alignment/>
    </xf>
    <xf numFmtId="38" fontId="47" fillId="0" borderId="13" xfId="0" applyNumberFormat="1" applyFont="1" applyFill="1" applyBorder="1" applyAlignment="1">
      <alignment/>
    </xf>
    <xf numFmtId="38" fontId="47" fillId="0" borderId="17" xfId="0" applyNumberFormat="1" applyFont="1" applyFill="1" applyBorder="1" applyAlignment="1">
      <alignment/>
    </xf>
    <xf numFmtId="38" fontId="47" fillId="0" borderId="18" xfId="0" applyNumberFormat="1" applyFont="1" applyFill="1" applyBorder="1" applyAlignment="1">
      <alignment/>
    </xf>
    <xf numFmtId="38" fontId="47" fillId="0" borderId="34" xfId="0" applyNumberFormat="1" applyFont="1" applyFill="1" applyBorder="1" applyAlignment="1">
      <alignment/>
    </xf>
    <xf numFmtId="38" fontId="47" fillId="0" borderId="15" xfId="0" applyNumberFormat="1" applyFont="1" applyFill="1" applyBorder="1" applyAlignment="1">
      <alignment/>
    </xf>
    <xf numFmtId="38" fontId="47" fillId="0" borderId="16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38" fontId="47" fillId="0" borderId="11" xfId="0" applyNumberFormat="1" applyFont="1" applyFill="1" applyBorder="1" applyAlignment="1">
      <alignment horizontal="center" shrinkToFit="1"/>
    </xf>
    <xf numFmtId="38" fontId="47" fillId="0" borderId="12" xfId="0" applyNumberFormat="1" applyFont="1" applyFill="1" applyBorder="1" applyAlignment="1">
      <alignment horizontal="center" shrinkToFit="1"/>
    </xf>
    <xf numFmtId="38" fontId="47" fillId="0" borderId="31" xfId="0" applyNumberFormat="1" applyFont="1" applyFill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7-12-0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53775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3600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31518225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1076325</xdr:colOff>
      <xdr:row>326</xdr:row>
      <xdr:rowOff>0</xdr:rowOff>
    </xdr:to>
    <xdr:sp>
      <xdr:nvSpPr>
        <xdr:cNvPr id="5" name="Line 8"/>
        <xdr:cNvSpPr>
          <a:spLocks/>
        </xdr:cNvSpPr>
      </xdr:nvSpPr>
      <xdr:spPr>
        <a:xfrm>
          <a:off x="0" y="51806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1076325</xdr:colOff>
      <xdr:row>263</xdr:row>
      <xdr:rowOff>0</xdr:rowOff>
    </xdr:to>
    <xdr:sp>
      <xdr:nvSpPr>
        <xdr:cNvPr id="6" name="Line 9"/>
        <xdr:cNvSpPr>
          <a:spLocks/>
        </xdr:cNvSpPr>
      </xdr:nvSpPr>
      <xdr:spPr>
        <a:xfrm>
          <a:off x="0" y="41605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1076325</xdr:colOff>
      <xdr:row>326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51806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1076325</xdr:colOff>
      <xdr:row>263</xdr:row>
      <xdr:rowOff>0</xdr:rowOff>
    </xdr:to>
    <xdr:sp>
      <xdr:nvSpPr>
        <xdr:cNvPr id="8" name="Line 11"/>
        <xdr:cNvSpPr>
          <a:spLocks/>
        </xdr:cNvSpPr>
      </xdr:nvSpPr>
      <xdr:spPr>
        <a:xfrm>
          <a:off x="0" y="41605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1076325</xdr:colOff>
      <xdr:row>263</xdr:row>
      <xdr:rowOff>0</xdr:rowOff>
    </xdr:to>
    <xdr:sp>
      <xdr:nvSpPr>
        <xdr:cNvPr id="9" name="Line 12"/>
        <xdr:cNvSpPr>
          <a:spLocks/>
        </xdr:cNvSpPr>
      </xdr:nvSpPr>
      <xdr:spPr>
        <a:xfrm>
          <a:off x="0" y="41605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1076325</xdr:colOff>
      <xdr:row>326</xdr:row>
      <xdr:rowOff>0</xdr:rowOff>
    </xdr:to>
    <xdr:sp>
      <xdr:nvSpPr>
        <xdr:cNvPr id="10" name="Line 13"/>
        <xdr:cNvSpPr>
          <a:spLocks/>
        </xdr:cNvSpPr>
      </xdr:nvSpPr>
      <xdr:spPr>
        <a:xfrm>
          <a:off x="0" y="51806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1076325</xdr:colOff>
      <xdr:row>326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51806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1076325</xdr:colOff>
      <xdr:row>263</xdr:row>
      <xdr:rowOff>0</xdr:rowOff>
    </xdr:to>
    <xdr:sp>
      <xdr:nvSpPr>
        <xdr:cNvPr id="12" name="Line 15"/>
        <xdr:cNvSpPr>
          <a:spLocks/>
        </xdr:cNvSpPr>
      </xdr:nvSpPr>
      <xdr:spPr>
        <a:xfrm>
          <a:off x="0" y="41605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1076325</xdr:colOff>
      <xdr:row>326</xdr:row>
      <xdr:rowOff>0</xdr:rowOff>
    </xdr:to>
    <xdr:sp>
      <xdr:nvSpPr>
        <xdr:cNvPr id="13" name="Line 16"/>
        <xdr:cNvSpPr>
          <a:spLocks/>
        </xdr:cNvSpPr>
      </xdr:nvSpPr>
      <xdr:spPr>
        <a:xfrm>
          <a:off x="0" y="51806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1076325</xdr:colOff>
      <xdr:row>263</xdr:row>
      <xdr:rowOff>0</xdr:rowOff>
    </xdr:to>
    <xdr:sp>
      <xdr:nvSpPr>
        <xdr:cNvPr id="14" name="Line 17"/>
        <xdr:cNvSpPr>
          <a:spLocks/>
        </xdr:cNvSpPr>
      </xdr:nvSpPr>
      <xdr:spPr>
        <a:xfrm>
          <a:off x="0" y="41605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78"/>
  <sheetViews>
    <sheetView tabSelected="1" view="pageBreakPreview" zoomScaleSheetLayoutView="100" zoomScalePageLayoutView="0" workbookViewId="0" topLeftCell="A1">
      <selection activeCell="P9" sqref="P9"/>
    </sheetView>
  </sheetViews>
  <sheetFormatPr defaultColWidth="9.625" defaultRowHeight="12.75" customHeight="1"/>
  <cols>
    <col min="1" max="1" width="14.125" style="5" customWidth="1"/>
    <col min="2" max="10" width="9.625" style="2" customWidth="1"/>
    <col min="11" max="11" width="9.625" style="3" customWidth="1"/>
    <col min="12" max="12" width="9.625" style="2" customWidth="1"/>
    <col min="13" max="13" width="9.625" style="4" customWidth="1"/>
    <col min="14" max="16384" width="9.625" style="5" customWidth="1"/>
  </cols>
  <sheetData>
    <row r="4" ht="12.75" customHeight="1">
      <c r="A4" s="1" t="s">
        <v>60</v>
      </c>
    </row>
    <row r="5" spans="1:15" ht="12.75" customHeight="1">
      <c r="A5" s="6" t="s">
        <v>69</v>
      </c>
      <c r="B5" s="7"/>
      <c r="C5" s="8"/>
      <c r="D5" s="8"/>
      <c r="E5" s="8"/>
      <c r="F5" s="8"/>
      <c r="G5" s="8"/>
      <c r="H5" s="8"/>
      <c r="I5" s="8"/>
      <c r="J5" s="8"/>
      <c r="K5" s="9"/>
      <c r="L5" s="8"/>
      <c r="M5" s="10"/>
      <c r="N5" s="11"/>
      <c r="O5" s="11"/>
    </row>
    <row r="6" spans="1:15" ht="12.75" customHeight="1">
      <c r="A6" s="12"/>
      <c r="B6" s="12"/>
      <c r="C6" s="12"/>
      <c r="D6" s="12"/>
      <c r="E6" s="12"/>
      <c r="F6" s="12"/>
      <c r="G6" s="12"/>
      <c r="H6" s="12"/>
      <c r="I6" s="13" t="s">
        <v>0</v>
      </c>
      <c r="K6" s="14"/>
      <c r="M6" s="14"/>
      <c r="N6" s="11"/>
      <c r="O6" s="11"/>
    </row>
    <row r="7" spans="1:14" ht="12.75" customHeight="1">
      <c r="A7" s="15"/>
      <c r="B7" s="16"/>
      <c r="C7" s="17"/>
      <c r="D7" s="18"/>
      <c r="E7" s="17"/>
      <c r="F7" s="18"/>
      <c r="G7" s="17"/>
      <c r="H7" s="18"/>
      <c r="I7" s="19"/>
      <c r="J7" s="20"/>
      <c r="K7" s="21"/>
      <c r="L7" s="22"/>
      <c r="M7" s="22"/>
      <c r="N7" s="22"/>
    </row>
    <row r="8" spans="1:14" ht="12.75" customHeight="1">
      <c r="A8" s="23" t="s">
        <v>1</v>
      </c>
      <c r="B8" s="24" t="s">
        <v>67</v>
      </c>
      <c r="C8" s="25"/>
      <c r="D8" s="26"/>
      <c r="E8" s="26"/>
      <c r="F8" s="27"/>
      <c r="G8" s="26"/>
      <c r="H8" s="26"/>
      <c r="I8" s="26"/>
      <c r="J8" s="28"/>
      <c r="K8" s="29"/>
      <c r="L8" s="22"/>
      <c r="M8" s="22"/>
      <c r="N8" s="22"/>
    </row>
    <row r="9" spans="1:14" ht="11.25">
      <c r="A9" s="30"/>
      <c r="B9" s="31"/>
      <c r="C9" s="32"/>
      <c r="D9" s="32"/>
      <c r="E9" s="32"/>
      <c r="F9" s="32"/>
      <c r="G9" s="32"/>
      <c r="H9" s="32"/>
      <c r="I9" s="32"/>
      <c r="J9" s="33"/>
      <c r="K9" s="34"/>
      <c r="L9" s="22"/>
      <c r="M9" s="22"/>
      <c r="N9" s="22"/>
    </row>
    <row r="10" spans="1:14" ht="12.75" customHeight="1">
      <c r="A10" s="35" t="s">
        <v>5</v>
      </c>
      <c r="B10" s="36" t="s">
        <v>61</v>
      </c>
      <c r="C10" s="37" t="s">
        <v>62</v>
      </c>
      <c r="D10" s="36" t="s">
        <v>2</v>
      </c>
      <c r="E10" s="36" t="s">
        <v>3</v>
      </c>
      <c r="F10" s="38" t="s">
        <v>63</v>
      </c>
      <c r="G10" s="36" t="s">
        <v>4</v>
      </c>
      <c r="H10" s="39" t="s">
        <v>72</v>
      </c>
      <c r="I10" s="40" t="s">
        <v>73</v>
      </c>
      <c r="J10" s="41" t="s">
        <v>64</v>
      </c>
      <c r="K10" s="21"/>
      <c r="L10" s="22"/>
      <c r="M10" s="22"/>
      <c r="N10" s="22"/>
    </row>
    <row r="11" spans="1:14" ht="12.75" customHeight="1">
      <c r="A11" s="35" t="s">
        <v>8</v>
      </c>
      <c r="B11" s="42"/>
      <c r="C11" s="42"/>
      <c r="D11" s="42" t="s">
        <v>74</v>
      </c>
      <c r="E11" s="42" t="s">
        <v>75</v>
      </c>
      <c r="F11" s="43"/>
      <c r="G11" s="42" t="s">
        <v>6</v>
      </c>
      <c r="H11" s="43" t="s">
        <v>76</v>
      </c>
      <c r="I11" s="43" t="s">
        <v>7</v>
      </c>
      <c r="J11" s="44"/>
      <c r="K11" s="29"/>
      <c r="L11" s="22"/>
      <c r="M11" s="22"/>
      <c r="N11" s="22"/>
    </row>
    <row r="12" spans="1:14" ht="12.75" customHeight="1">
      <c r="A12" s="45" t="s">
        <v>70</v>
      </c>
      <c r="B12" s="46">
        <f>SUM(C12:J12)</f>
        <v>64017</v>
      </c>
      <c r="C12" s="46">
        <v>217</v>
      </c>
      <c r="D12" s="46">
        <v>0</v>
      </c>
      <c r="E12" s="46">
        <v>59760</v>
      </c>
      <c r="F12" s="46">
        <v>1476</v>
      </c>
      <c r="G12" s="46">
        <v>1859</v>
      </c>
      <c r="H12" s="46">
        <v>611</v>
      </c>
      <c r="I12" s="46">
        <v>1</v>
      </c>
      <c r="J12" s="46">
        <v>93</v>
      </c>
      <c r="K12" s="47"/>
      <c r="L12" s="22"/>
      <c r="M12" s="22"/>
      <c r="N12" s="22"/>
    </row>
    <row r="13" spans="1:14" ht="12.75" customHeight="1">
      <c r="A13" s="45" t="s">
        <v>71</v>
      </c>
      <c r="B13" s="46">
        <f>SUM(C13:J13)</f>
        <v>74333</v>
      </c>
      <c r="C13" s="48">
        <v>236</v>
      </c>
      <c r="D13" s="48">
        <v>0</v>
      </c>
      <c r="E13" s="48">
        <v>69493</v>
      </c>
      <c r="F13" s="48">
        <v>1469</v>
      </c>
      <c r="G13" s="48">
        <v>2029</v>
      </c>
      <c r="H13" s="48">
        <v>594</v>
      </c>
      <c r="I13" s="48">
        <v>1</v>
      </c>
      <c r="J13" s="48">
        <v>511</v>
      </c>
      <c r="K13" s="47"/>
      <c r="L13" s="22"/>
      <c r="M13" s="22"/>
      <c r="N13" s="22"/>
    </row>
    <row r="14" spans="1:14" ht="12.75" customHeight="1">
      <c r="A14" s="49" t="s">
        <v>9</v>
      </c>
      <c r="B14" s="46">
        <f>SUM(C14:J14)</f>
        <v>79960</v>
      </c>
      <c r="C14" s="46">
        <f>SUM(C15:C61)</f>
        <v>635</v>
      </c>
      <c r="D14" s="46">
        <f aca="true" t="shared" si="0" ref="D14:I14">SUM(D15:D61)</f>
        <v>0</v>
      </c>
      <c r="E14" s="46">
        <f t="shared" si="0"/>
        <v>75017</v>
      </c>
      <c r="F14" s="46">
        <f t="shared" si="0"/>
        <v>1215</v>
      </c>
      <c r="G14" s="46">
        <f t="shared" si="0"/>
        <v>1639</v>
      </c>
      <c r="H14" s="46">
        <f t="shared" si="0"/>
        <v>544</v>
      </c>
      <c r="I14" s="46">
        <f t="shared" si="0"/>
        <v>8</v>
      </c>
      <c r="J14" s="46">
        <f>SUM(J15:J61)</f>
        <v>902</v>
      </c>
      <c r="K14" s="47"/>
      <c r="L14" s="22"/>
      <c r="M14" s="22"/>
      <c r="N14" s="22"/>
    </row>
    <row r="15" spans="1:14" ht="12.75" customHeight="1">
      <c r="A15" s="50" t="s">
        <v>10</v>
      </c>
      <c r="B15" s="51">
        <f aca="true" t="shared" si="1" ref="B15:B61">SUM(C15:J15)</f>
        <v>6723</v>
      </c>
      <c r="C15" s="51">
        <v>27</v>
      </c>
      <c r="D15" s="51">
        <v>0</v>
      </c>
      <c r="E15" s="51">
        <v>6681</v>
      </c>
      <c r="F15" s="51">
        <v>0</v>
      </c>
      <c r="G15" s="51">
        <v>15</v>
      </c>
      <c r="H15" s="51">
        <v>0</v>
      </c>
      <c r="I15" s="51">
        <v>0</v>
      </c>
      <c r="J15" s="51">
        <v>0</v>
      </c>
      <c r="K15" s="52"/>
      <c r="L15" s="22"/>
      <c r="M15" s="22"/>
      <c r="N15" s="22"/>
    </row>
    <row r="16" spans="1:14" ht="12.75" customHeight="1">
      <c r="A16" s="53" t="s">
        <v>11</v>
      </c>
      <c r="B16" s="51">
        <f t="shared" si="1"/>
        <v>283</v>
      </c>
      <c r="C16" s="51">
        <v>4</v>
      </c>
      <c r="D16" s="51">
        <v>0</v>
      </c>
      <c r="E16" s="51">
        <v>271</v>
      </c>
      <c r="F16" s="51">
        <v>0</v>
      </c>
      <c r="G16" s="51">
        <v>8</v>
      </c>
      <c r="H16" s="51">
        <v>0</v>
      </c>
      <c r="I16" s="51">
        <v>0</v>
      </c>
      <c r="J16" s="51">
        <v>0</v>
      </c>
      <c r="K16" s="52"/>
      <c r="L16" s="22"/>
      <c r="M16" s="22"/>
      <c r="N16" s="22"/>
    </row>
    <row r="17" spans="1:14" ht="12.75" customHeight="1">
      <c r="A17" s="53" t="s">
        <v>12</v>
      </c>
      <c r="B17" s="51">
        <f t="shared" si="1"/>
        <v>177</v>
      </c>
      <c r="C17" s="51">
        <v>1</v>
      </c>
      <c r="D17" s="51">
        <v>0</v>
      </c>
      <c r="E17" s="51">
        <v>159</v>
      </c>
      <c r="F17" s="51">
        <v>0</v>
      </c>
      <c r="G17" s="51">
        <v>16</v>
      </c>
      <c r="H17" s="51">
        <v>0</v>
      </c>
      <c r="I17" s="51">
        <v>0</v>
      </c>
      <c r="J17" s="51">
        <v>1</v>
      </c>
      <c r="K17" s="52"/>
      <c r="L17" s="22"/>
      <c r="M17" s="22"/>
      <c r="N17" s="22"/>
    </row>
    <row r="18" spans="1:14" ht="12.75" customHeight="1">
      <c r="A18" s="53" t="s">
        <v>13</v>
      </c>
      <c r="B18" s="51">
        <f t="shared" si="1"/>
        <v>2631</v>
      </c>
      <c r="C18" s="51">
        <v>3</v>
      </c>
      <c r="D18" s="51">
        <v>0</v>
      </c>
      <c r="E18" s="51">
        <v>2504</v>
      </c>
      <c r="F18" s="51">
        <v>0</v>
      </c>
      <c r="G18" s="51">
        <v>124</v>
      </c>
      <c r="H18" s="51">
        <v>0</v>
      </c>
      <c r="I18" s="51">
        <v>0</v>
      </c>
      <c r="J18" s="51">
        <v>0</v>
      </c>
      <c r="K18" s="52"/>
      <c r="L18" s="22"/>
      <c r="M18" s="22"/>
      <c r="N18" s="22"/>
    </row>
    <row r="19" spans="1:14" ht="12.75" customHeight="1">
      <c r="A19" s="54" t="s">
        <v>14</v>
      </c>
      <c r="B19" s="55">
        <f t="shared" si="1"/>
        <v>205</v>
      </c>
      <c r="C19" s="55">
        <v>1</v>
      </c>
      <c r="D19" s="55">
        <v>0</v>
      </c>
      <c r="E19" s="55">
        <v>203</v>
      </c>
      <c r="F19" s="55">
        <v>0</v>
      </c>
      <c r="G19" s="55">
        <v>1</v>
      </c>
      <c r="H19" s="55">
        <v>0</v>
      </c>
      <c r="I19" s="55">
        <v>0</v>
      </c>
      <c r="J19" s="55">
        <v>0</v>
      </c>
      <c r="K19" s="52"/>
      <c r="L19" s="22"/>
      <c r="M19" s="22"/>
      <c r="N19" s="22"/>
    </row>
    <row r="20" spans="1:14" ht="12.75" customHeight="1">
      <c r="A20" s="50" t="s">
        <v>15</v>
      </c>
      <c r="B20" s="51">
        <f t="shared" si="1"/>
        <v>1224</v>
      </c>
      <c r="C20" s="51">
        <v>0</v>
      </c>
      <c r="D20" s="51">
        <v>0</v>
      </c>
      <c r="E20" s="51">
        <v>1127</v>
      </c>
      <c r="F20" s="51">
        <v>0</v>
      </c>
      <c r="G20" s="51">
        <v>97</v>
      </c>
      <c r="H20" s="51">
        <v>0</v>
      </c>
      <c r="I20" s="51">
        <v>0</v>
      </c>
      <c r="J20" s="51">
        <v>0</v>
      </c>
      <c r="K20" s="52"/>
      <c r="L20" s="22"/>
      <c r="M20" s="22"/>
      <c r="N20" s="22"/>
    </row>
    <row r="21" spans="1:14" ht="12.75" customHeight="1">
      <c r="A21" s="53" t="s">
        <v>16</v>
      </c>
      <c r="B21" s="51">
        <f t="shared" si="1"/>
        <v>478</v>
      </c>
      <c r="C21" s="51">
        <v>0</v>
      </c>
      <c r="D21" s="51">
        <v>0</v>
      </c>
      <c r="E21" s="51">
        <v>475</v>
      </c>
      <c r="F21" s="51">
        <v>0</v>
      </c>
      <c r="G21" s="51">
        <v>2</v>
      </c>
      <c r="H21" s="51">
        <v>1</v>
      </c>
      <c r="I21" s="51">
        <v>0</v>
      </c>
      <c r="J21" s="51">
        <v>0</v>
      </c>
      <c r="K21" s="52"/>
      <c r="L21" s="22"/>
      <c r="M21" s="22"/>
      <c r="N21" s="22"/>
    </row>
    <row r="22" spans="1:14" ht="12.75" customHeight="1">
      <c r="A22" s="53" t="s">
        <v>17</v>
      </c>
      <c r="B22" s="51">
        <f>SUM(C22:J22)</f>
        <v>27</v>
      </c>
      <c r="C22" s="51">
        <v>0</v>
      </c>
      <c r="D22" s="51">
        <v>0</v>
      </c>
      <c r="E22" s="51">
        <v>0</v>
      </c>
      <c r="F22" s="51">
        <v>27</v>
      </c>
      <c r="G22" s="51">
        <v>0</v>
      </c>
      <c r="H22" s="51">
        <v>0</v>
      </c>
      <c r="I22" s="51">
        <v>0</v>
      </c>
      <c r="J22" s="51">
        <v>0</v>
      </c>
      <c r="K22" s="52"/>
      <c r="L22" s="22"/>
      <c r="M22" s="22"/>
      <c r="N22" s="22"/>
    </row>
    <row r="23" spans="1:14" ht="12.75" customHeight="1">
      <c r="A23" s="53" t="s">
        <v>18</v>
      </c>
      <c r="B23" s="51">
        <f t="shared" si="1"/>
        <v>106</v>
      </c>
      <c r="C23" s="51">
        <v>7</v>
      </c>
      <c r="D23" s="51">
        <v>0</v>
      </c>
      <c r="E23" s="51">
        <v>49</v>
      </c>
      <c r="F23" s="51">
        <v>0</v>
      </c>
      <c r="G23" s="51">
        <v>47</v>
      </c>
      <c r="H23" s="51">
        <v>3</v>
      </c>
      <c r="I23" s="51">
        <v>0</v>
      </c>
      <c r="J23" s="51">
        <v>0</v>
      </c>
      <c r="K23" s="52"/>
      <c r="L23" s="22"/>
      <c r="M23" s="22"/>
      <c r="N23" s="22"/>
    </row>
    <row r="24" spans="1:14" ht="12.75" customHeight="1">
      <c r="A24" s="54" t="s">
        <v>19</v>
      </c>
      <c r="B24" s="55">
        <f t="shared" si="1"/>
        <v>739</v>
      </c>
      <c r="C24" s="55">
        <v>3</v>
      </c>
      <c r="D24" s="55">
        <v>0</v>
      </c>
      <c r="E24" s="55">
        <v>702</v>
      </c>
      <c r="F24" s="55">
        <v>0</v>
      </c>
      <c r="G24" s="55">
        <v>34</v>
      </c>
      <c r="H24" s="55">
        <v>0</v>
      </c>
      <c r="I24" s="55">
        <v>0</v>
      </c>
      <c r="J24" s="55">
        <v>0</v>
      </c>
      <c r="K24" s="52"/>
      <c r="L24" s="22"/>
      <c r="M24" s="22"/>
      <c r="N24" s="22"/>
    </row>
    <row r="25" spans="1:14" ht="12.75" customHeight="1">
      <c r="A25" s="50" t="s">
        <v>20</v>
      </c>
      <c r="B25" s="51">
        <f t="shared" si="1"/>
        <v>506</v>
      </c>
      <c r="C25" s="51">
        <v>28</v>
      </c>
      <c r="D25" s="51">
        <v>0</v>
      </c>
      <c r="E25" s="51">
        <v>209</v>
      </c>
      <c r="F25" s="51">
        <v>0</v>
      </c>
      <c r="G25" s="51">
        <v>40</v>
      </c>
      <c r="H25" s="51">
        <v>11</v>
      </c>
      <c r="I25" s="51">
        <v>0</v>
      </c>
      <c r="J25" s="51">
        <v>218</v>
      </c>
      <c r="K25" s="52"/>
      <c r="L25" s="22"/>
      <c r="M25" s="22"/>
      <c r="N25" s="22"/>
    </row>
    <row r="26" spans="1:14" ht="12.75" customHeight="1">
      <c r="A26" s="53" t="s">
        <v>21</v>
      </c>
      <c r="B26" s="51">
        <f t="shared" si="1"/>
        <v>59</v>
      </c>
      <c r="C26" s="51">
        <v>21</v>
      </c>
      <c r="D26" s="51">
        <v>0</v>
      </c>
      <c r="E26" s="51">
        <v>0</v>
      </c>
      <c r="F26" s="51">
        <v>0</v>
      </c>
      <c r="G26" s="51">
        <v>20</v>
      </c>
      <c r="H26" s="51">
        <v>18</v>
      </c>
      <c r="I26" s="51">
        <v>0</v>
      </c>
      <c r="J26" s="51">
        <v>0</v>
      </c>
      <c r="K26" s="52"/>
      <c r="L26" s="22"/>
      <c r="M26" s="22"/>
      <c r="N26" s="22"/>
    </row>
    <row r="27" spans="1:14" ht="12.75" customHeight="1">
      <c r="A27" s="53" t="s">
        <v>22</v>
      </c>
      <c r="B27" s="51">
        <f t="shared" si="1"/>
        <v>180</v>
      </c>
      <c r="C27" s="51">
        <v>11</v>
      </c>
      <c r="D27" s="51">
        <v>0</v>
      </c>
      <c r="E27" s="51">
        <v>167</v>
      </c>
      <c r="F27" s="51">
        <v>0</v>
      </c>
      <c r="G27" s="51">
        <v>2</v>
      </c>
      <c r="H27" s="51">
        <v>0</v>
      </c>
      <c r="I27" s="51">
        <v>0</v>
      </c>
      <c r="J27" s="51">
        <v>0</v>
      </c>
      <c r="K27" s="52"/>
      <c r="L27" s="22"/>
      <c r="M27" s="22"/>
      <c r="N27" s="22"/>
    </row>
    <row r="28" spans="1:14" ht="12.75" customHeight="1">
      <c r="A28" s="53" t="s">
        <v>23</v>
      </c>
      <c r="B28" s="51">
        <f t="shared" si="1"/>
        <v>342</v>
      </c>
      <c r="C28" s="51">
        <v>4</v>
      </c>
      <c r="D28" s="51">
        <v>0</v>
      </c>
      <c r="E28" s="51">
        <v>241</v>
      </c>
      <c r="F28" s="51">
        <v>29</v>
      </c>
      <c r="G28" s="51">
        <v>68</v>
      </c>
      <c r="H28" s="51">
        <v>0</v>
      </c>
      <c r="I28" s="51">
        <v>0</v>
      </c>
      <c r="J28" s="51">
        <v>0</v>
      </c>
      <c r="K28" s="52"/>
      <c r="L28" s="22"/>
      <c r="M28" s="22"/>
      <c r="N28" s="22"/>
    </row>
    <row r="29" spans="1:14" ht="12.75" customHeight="1">
      <c r="A29" s="54" t="s">
        <v>24</v>
      </c>
      <c r="B29" s="55">
        <f t="shared" si="1"/>
        <v>1210</v>
      </c>
      <c r="C29" s="55">
        <v>54</v>
      </c>
      <c r="D29" s="55">
        <v>0</v>
      </c>
      <c r="E29" s="55">
        <v>934</v>
      </c>
      <c r="F29" s="55">
        <v>0</v>
      </c>
      <c r="G29" s="55">
        <v>167</v>
      </c>
      <c r="H29" s="55">
        <v>55</v>
      </c>
      <c r="I29" s="55">
        <v>0</v>
      </c>
      <c r="J29" s="55">
        <v>0</v>
      </c>
      <c r="K29" s="52"/>
      <c r="L29" s="22"/>
      <c r="M29" s="22"/>
      <c r="N29" s="22"/>
    </row>
    <row r="30" spans="1:14" ht="12.75" customHeight="1">
      <c r="A30" s="50" t="s">
        <v>25</v>
      </c>
      <c r="B30" s="51">
        <f t="shared" si="1"/>
        <v>1519</v>
      </c>
      <c r="C30" s="51">
        <v>0</v>
      </c>
      <c r="D30" s="51">
        <v>0</v>
      </c>
      <c r="E30" s="51">
        <v>1452</v>
      </c>
      <c r="F30" s="51">
        <v>0</v>
      </c>
      <c r="G30" s="51">
        <v>4</v>
      </c>
      <c r="H30" s="51">
        <v>63</v>
      </c>
      <c r="I30" s="51">
        <v>0</v>
      </c>
      <c r="J30" s="51">
        <v>0</v>
      </c>
      <c r="K30" s="52"/>
      <c r="L30" s="22"/>
      <c r="M30" s="22"/>
      <c r="N30" s="22"/>
    </row>
    <row r="31" spans="1:14" ht="12.75" customHeight="1">
      <c r="A31" s="53" t="s">
        <v>26</v>
      </c>
      <c r="B31" s="51">
        <f t="shared" si="1"/>
        <v>121</v>
      </c>
      <c r="C31" s="51">
        <v>1</v>
      </c>
      <c r="D31" s="51">
        <v>0</v>
      </c>
      <c r="E31" s="51">
        <v>96</v>
      </c>
      <c r="F31" s="51">
        <v>0</v>
      </c>
      <c r="G31" s="51">
        <v>23</v>
      </c>
      <c r="H31" s="51">
        <v>0</v>
      </c>
      <c r="I31" s="51">
        <v>0</v>
      </c>
      <c r="J31" s="51">
        <v>1</v>
      </c>
      <c r="K31" s="52"/>
      <c r="L31" s="22"/>
      <c r="M31" s="22"/>
      <c r="N31" s="22"/>
    </row>
    <row r="32" spans="1:14" ht="12.75" customHeight="1">
      <c r="A32" s="53" t="s">
        <v>27</v>
      </c>
      <c r="B32" s="51">
        <f t="shared" si="1"/>
        <v>300</v>
      </c>
      <c r="C32" s="51">
        <v>0</v>
      </c>
      <c r="D32" s="51">
        <v>0</v>
      </c>
      <c r="E32" s="51">
        <v>299</v>
      </c>
      <c r="F32" s="51">
        <v>0</v>
      </c>
      <c r="G32" s="51">
        <v>1</v>
      </c>
      <c r="H32" s="51">
        <v>0</v>
      </c>
      <c r="I32" s="51">
        <v>0</v>
      </c>
      <c r="J32" s="51">
        <v>0</v>
      </c>
      <c r="K32" s="52"/>
      <c r="L32" s="22"/>
      <c r="M32" s="22"/>
      <c r="N32" s="22"/>
    </row>
    <row r="33" spans="1:14" ht="12.75" customHeight="1">
      <c r="A33" s="53" t="s">
        <v>28</v>
      </c>
      <c r="B33" s="51">
        <f t="shared" si="1"/>
        <v>2204</v>
      </c>
      <c r="C33" s="51">
        <v>2</v>
      </c>
      <c r="D33" s="51">
        <v>0</v>
      </c>
      <c r="E33" s="51">
        <v>2099</v>
      </c>
      <c r="F33" s="51">
        <v>0</v>
      </c>
      <c r="G33" s="51">
        <v>103</v>
      </c>
      <c r="H33" s="51">
        <v>0</v>
      </c>
      <c r="I33" s="51">
        <v>0</v>
      </c>
      <c r="J33" s="51">
        <v>0</v>
      </c>
      <c r="K33" s="52"/>
      <c r="L33" s="22"/>
      <c r="M33" s="22"/>
      <c r="N33" s="22"/>
    </row>
    <row r="34" spans="1:14" ht="12.75" customHeight="1">
      <c r="A34" s="54" t="s">
        <v>29</v>
      </c>
      <c r="B34" s="55">
        <f t="shared" si="1"/>
        <v>478</v>
      </c>
      <c r="C34" s="55">
        <v>4</v>
      </c>
      <c r="D34" s="55">
        <v>0</v>
      </c>
      <c r="E34" s="55">
        <v>460</v>
      </c>
      <c r="F34" s="55">
        <v>0</v>
      </c>
      <c r="G34" s="55">
        <v>14</v>
      </c>
      <c r="H34" s="55">
        <v>0</v>
      </c>
      <c r="I34" s="55">
        <v>0</v>
      </c>
      <c r="J34" s="55">
        <v>0</v>
      </c>
      <c r="K34" s="52"/>
      <c r="L34" s="22"/>
      <c r="M34" s="22"/>
      <c r="N34" s="22"/>
    </row>
    <row r="35" spans="1:14" ht="12.75" customHeight="1">
      <c r="A35" s="50" t="s">
        <v>30</v>
      </c>
      <c r="B35" s="51">
        <f t="shared" si="1"/>
        <v>287</v>
      </c>
      <c r="C35" s="51">
        <v>2</v>
      </c>
      <c r="D35" s="51">
        <v>0</v>
      </c>
      <c r="E35" s="51">
        <v>247</v>
      </c>
      <c r="F35" s="51">
        <v>3</v>
      </c>
      <c r="G35" s="51">
        <v>35</v>
      </c>
      <c r="H35" s="51">
        <v>0</v>
      </c>
      <c r="I35" s="51">
        <v>0</v>
      </c>
      <c r="J35" s="51">
        <v>0</v>
      </c>
      <c r="K35" s="52"/>
      <c r="L35" s="22"/>
      <c r="M35" s="22"/>
      <c r="N35" s="22"/>
    </row>
    <row r="36" spans="1:14" ht="12.75" customHeight="1">
      <c r="A36" s="53" t="s">
        <v>31</v>
      </c>
      <c r="B36" s="51">
        <f t="shared" si="1"/>
        <v>3301</v>
      </c>
      <c r="C36" s="51">
        <v>3</v>
      </c>
      <c r="D36" s="51">
        <v>0</v>
      </c>
      <c r="E36" s="51">
        <v>3082</v>
      </c>
      <c r="F36" s="51">
        <v>62</v>
      </c>
      <c r="G36" s="51">
        <v>154</v>
      </c>
      <c r="H36" s="51">
        <v>0</v>
      </c>
      <c r="I36" s="51">
        <v>0</v>
      </c>
      <c r="J36" s="51">
        <v>0</v>
      </c>
      <c r="K36" s="52"/>
      <c r="L36" s="22"/>
      <c r="M36" s="22"/>
      <c r="N36" s="22"/>
    </row>
    <row r="37" spans="1:14" ht="12.75" customHeight="1">
      <c r="A37" s="53" t="s">
        <v>32</v>
      </c>
      <c r="B37" s="51">
        <f t="shared" si="1"/>
        <v>1145</v>
      </c>
      <c r="C37" s="51">
        <v>4</v>
      </c>
      <c r="D37" s="51">
        <v>0</v>
      </c>
      <c r="E37" s="51">
        <v>1101</v>
      </c>
      <c r="F37" s="51">
        <v>25</v>
      </c>
      <c r="G37" s="51">
        <v>9</v>
      </c>
      <c r="H37" s="51">
        <v>0</v>
      </c>
      <c r="I37" s="51">
        <v>6</v>
      </c>
      <c r="J37" s="51">
        <v>0</v>
      </c>
      <c r="K37" s="52"/>
      <c r="L37" s="22"/>
      <c r="M37" s="22"/>
      <c r="N37" s="22"/>
    </row>
    <row r="38" spans="1:14" ht="12.75" customHeight="1">
      <c r="A38" s="53" t="s">
        <v>33</v>
      </c>
      <c r="B38" s="51">
        <f t="shared" si="1"/>
        <v>3491</v>
      </c>
      <c r="C38" s="51">
        <v>0</v>
      </c>
      <c r="D38" s="51">
        <v>0</v>
      </c>
      <c r="E38" s="51">
        <v>3380</v>
      </c>
      <c r="F38" s="51">
        <v>11</v>
      </c>
      <c r="G38" s="51">
        <v>50</v>
      </c>
      <c r="H38" s="51">
        <v>50</v>
      </c>
      <c r="I38" s="51">
        <v>0</v>
      </c>
      <c r="J38" s="51">
        <v>0</v>
      </c>
      <c r="K38" s="52"/>
      <c r="L38" s="22"/>
      <c r="M38" s="22"/>
      <c r="N38" s="22"/>
    </row>
    <row r="39" spans="1:14" ht="12.75" customHeight="1">
      <c r="A39" s="54" t="s">
        <v>34</v>
      </c>
      <c r="B39" s="55">
        <f t="shared" si="1"/>
        <v>63</v>
      </c>
      <c r="C39" s="55">
        <v>13</v>
      </c>
      <c r="D39" s="55">
        <v>0</v>
      </c>
      <c r="E39" s="55">
        <v>43</v>
      </c>
      <c r="F39" s="55">
        <v>0</v>
      </c>
      <c r="G39" s="55">
        <v>7</v>
      </c>
      <c r="H39" s="55">
        <v>0</v>
      </c>
      <c r="I39" s="55">
        <v>0</v>
      </c>
      <c r="J39" s="55">
        <v>0</v>
      </c>
      <c r="K39" s="52"/>
      <c r="L39" s="22"/>
      <c r="M39" s="22"/>
      <c r="N39" s="22"/>
    </row>
    <row r="40" spans="1:14" ht="12.75" customHeight="1">
      <c r="A40" s="50" t="s">
        <v>35</v>
      </c>
      <c r="B40" s="51">
        <f t="shared" si="1"/>
        <v>5612</v>
      </c>
      <c r="C40" s="51">
        <v>22</v>
      </c>
      <c r="D40" s="51">
        <v>0</v>
      </c>
      <c r="E40" s="51">
        <v>5590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2"/>
      <c r="L40" s="22"/>
      <c r="M40" s="22"/>
      <c r="N40" s="22"/>
    </row>
    <row r="41" spans="1:14" ht="12.75" customHeight="1">
      <c r="A41" s="53" t="s">
        <v>36</v>
      </c>
      <c r="B41" s="51">
        <f t="shared" si="1"/>
        <v>768</v>
      </c>
      <c r="C41" s="51">
        <v>0</v>
      </c>
      <c r="D41" s="51">
        <v>0</v>
      </c>
      <c r="E41" s="51">
        <v>331</v>
      </c>
      <c r="F41" s="51">
        <v>67</v>
      </c>
      <c r="G41" s="51">
        <v>43</v>
      </c>
      <c r="H41" s="51">
        <v>56</v>
      </c>
      <c r="I41" s="51">
        <v>0</v>
      </c>
      <c r="J41" s="51">
        <v>271</v>
      </c>
      <c r="K41" s="52"/>
      <c r="L41" s="22"/>
      <c r="M41" s="22"/>
      <c r="N41" s="22"/>
    </row>
    <row r="42" spans="1:14" ht="12.75" customHeight="1">
      <c r="A42" s="53" t="s">
        <v>37</v>
      </c>
      <c r="B42" s="51">
        <f t="shared" si="1"/>
        <v>3099</v>
      </c>
      <c r="C42" s="51">
        <v>5</v>
      </c>
      <c r="D42" s="51">
        <v>0</v>
      </c>
      <c r="E42" s="51">
        <v>3016</v>
      </c>
      <c r="F42" s="51">
        <v>8</v>
      </c>
      <c r="G42" s="51">
        <v>70</v>
      </c>
      <c r="H42" s="51">
        <v>0</v>
      </c>
      <c r="I42" s="51">
        <v>0</v>
      </c>
      <c r="J42" s="51">
        <v>0</v>
      </c>
      <c r="K42" s="52"/>
      <c r="L42" s="22"/>
      <c r="M42" s="22"/>
      <c r="N42" s="22"/>
    </row>
    <row r="43" spans="1:14" ht="12.75" customHeight="1">
      <c r="A43" s="53" t="s">
        <v>38</v>
      </c>
      <c r="B43" s="51">
        <f t="shared" si="1"/>
        <v>397</v>
      </c>
      <c r="C43" s="51">
        <v>0</v>
      </c>
      <c r="D43" s="51">
        <v>0</v>
      </c>
      <c r="E43" s="51">
        <v>389</v>
      </c>
      <c r="F43" s="51">
        <v>6</v>
      </c>
      <c r="G43" s="51">
        <v>1</v>
      </c>
      <c r="H43" s="51">
        <v>1</v>
      </c>
      <c r="I43" s="51">
        <v>0</v>
      </c>
      <c r="J43" s="51">
        <v>0</v>
      </c>
      <c r="K43" s="52"/>
      <c r="L43" s="22"/>
      <c r="M43" s="22"/>
      <c r="N43" s="22"/>
    </row>
    <row r="44" spans="1:14" ht="12.75" customHeight="1">
      <c r="A44" s="54" t="s">
        <v>39</v>
      </c>
      <c r="B44" s="55">
        <f t="shared" si="1"/>
        <v>826</v>
      </c>
      <c r="C44" s="55">
        <v>413</v>
      </c>
      <c r="D44" s="55">
        <v>0</v>
      </c>
      <c r="E44" s="55">
        <v>269</v>
      </c>
      <c r="F44" s="55">
        <v>77</v>
      </c>
      <c r="G44" s="55">
        <v>60</v>
      </c>
      <c r="H44" s="55">
        <v>2</v>
      </c>
      <c r="I44" s="55">
        <v>0</v>
      </c>
      <c r="J44" s="55">
        <v>5</v>
      </c>
      <c r="K44" s="52"/>
      <c r="L44" s="22"/>
      <c r="M44" s="22"/>
      <c r="N44" s="22"/>
    </row>
    <row r="45" spans="1:14" ht="12.75" customHeight="1">
      <c r="A45" s="50" t="s">
        <v>40</v>
      </c>
      <c r="B45" s="51">
        <f t="shared" si="1"/>
        <v>207</v>
      </c>
      <c r="C45" s="51">
        <v>0</v>
      </c>
      <c r="D45" s="51">
        <v>0</v>
      </c>
      <c r="E45" s="51">
        <v>200</v>
      </c>
      <c r="F45" s="51">
        <v>0</v>
      </c>
      <c r="G45" s="51">
        <v>5</v>
      </c>
      <c r="H45" s="51">
        <v>2</v>
      </c>
      <c r="I45" s="51">
        <v>0</v>
      </c>
      <c r="J45" s="51">
        <v>0</v>
      </c>
      <c r="K45" s="52"/>
      <c r="L45" s="22"/>
      <c r="M45" s="22"/>
      <c r="N45" s="22"/>
    </row>
    <row r="46" spans="1:14" ht="12.75" customHeight="1">
      <c r="A46" s="53" t="s">
        <v>41</v>
      </c>
      <c r="B46" s="51">
        <f t="shared" si="1"/>
        <v>5942</v>
      </c>
      <c r="C46" s="51">
        <v>2</v>
      </c>
      <c r="D46" s="51">
        <v>0</v>
      </c>
      <c r="E46" s="51">
        <v>5885</v>
      </c>
      <c r="F46" s="51">
        <v>39</v>
      </c>
      <c r="G46" s="51">
        <v>16</v>
      </c>
      <c r="H46" s="51">
        <v>0</v>
      </c>
      <c r="I46" s="51">
        <v>0</v>
      </c>
      <c r="J46" s="51">
        <v>0</v>
      </c>
      <c r="K46" s="52"/>
      <c r="L46" s="22"/>
      <c r="M46" s="22"/>
      <c r="N46" s="22"/>
    </row>
    <row r="47" spans="1:14" ht="12.75" customHeight="1">
      <c r="A47" s="53" t="s">
        <v>42</v>
      </c>
      <c r="B47" s="51">
        <f t="shared" si="1"/>
        <v>18853</v>
      </c>
      <c r="C47" s="51">
        <v>0</v>
      </c>
      <c r="D47" s="51">
        <v>0</v>
      </c>
      <c r="E47" s="51">
        <v>18670</v>
      </c>
      <c r="F47" s="51">
        <v>1</v>
      </c>
      <c r="G47" s="51">
        <v>91</v>
      </c>
      <c r="H47" s="51">
        <v>91</v>
      </c>
      <c r="I47" s="51">
        <v>0</v>
      </c>
      <c r="J47" s="51" t="s">
        <v>43</v>
      </c>
      <c r="K47" s="52"/>
      <c r="L47" s="22"/>
      <c r="M47" s="22"/>
      <c r="N47" s="22"/>
    </row>
    <row r="48" spans="1:14" ht="12.75" customHeight="1">
      <c r="A48" s="53" t="s">
        <v>44</v>
      </c>
      <c r="B48" s="51">
        <f t="shared" si="1"/>
        <v>437</v>
      </c>
      <c r="C48" s="51">
        <v>0</v>
      </c>
      <c r="D48" s="51">
        <v>0</v>
      </c>
      <c r="E48" s="51">
        <v>353</v>
      </c>
      <c r="F48" s="51">
        <v>29</v>
      </c>
      <c r="G48" s="51">
        <v>55</v>
      </c>
      <c r="H48" s="51">
        <v>0</v>
      </c>
      <c r="I48" s="51">
        <v>0</v>
      </c>
      <c r="J48" s="51">
        <v>0</v>
      </c>
      <c r="K48" s="52"/>
      <c r="L48" s="22"/>
      <c r="M48" s="22"/>
      <c r="N48" s="22"/>
    </row>
    <row r="49" spans="1:14" ht="12.75" customHeight="1">
      <c r="A49" s="54" t="s">
        <v>45</v>
      </c>
      <c r="B49" s="55">
        <f t="shared" si="1"/>
        <v>2727</v>
      </c>
      <c r="C49" s="55">
        <v>0</v>
      </c>
      <c r="D49" s="55">
        <v>0</v>
      </c>
      <c r="E49" s="55">
        <v>2211</v>
      </c>
      <c r="F49" s="55">
        <v>74</v>
      </c>
      <c r="G49" s="55">
        <v>2</v>
      </c>
      <c r="H49" s="55">
        <v>32</v>
      </c>
      <c r="I49" s="55">
        <v>2</v>
      </c>
      <c r="J49" s="55">
        <v>406</v>
      </c>
      <c r="K49" s="52"/>
      <c r="L49" s="22"/>
      <c r="M49" s="22"/>
      <c r="N49" s="22"/>
    </row>
    <row r="50" spans="1:14" ht="12.75" customHeight="1">
      <c r="A50" s="50" t="s">
        <v>46</v>
      </c>
      <c r="B50" s="51">
        <f t="shared" si="1"/>
        <v>225</v>
      </c>
      <c r="C50" s="51">
        <v>0</v>
      </c>
      <c r="D50" s="51">
        <v>0</v>
      </c>
      <c r="E50" s="51">
        <v>86</v>
      </c>
      <c r="F50" s="51">
        <v>53</v>
      </c>
      <c r="G50" s="51">
        <v>19</v>
      </c>
      <c r="H50" s="51">
        <v>67</v>
      </c>
      <c r="I50" s="51">
        <v>0</v>
      </c>
      <c r="J50" s="51">
        <v>0</v>
      </c>
      <c r="K50" s="52"/>
      <c r="L50" s="22"/>
      <c r="M50" s="22"/>
      <c r="N50" s="22"/>
    </row>
    <row r="51" spans="1:14" ht="12.75" customHeight="1">
      <c r="A51" s="53" t="s">
        <v>47</v>
      </c>
      <c r="B51" s="51">
        <f t="shared" si="1"/>
        <v>1677</v>
      </c>
      <c r="C51" s="51">
        <v>0</v>
      </c>
      <c r="D51" s="51">
        <v>0</v>
      </c>
      <c r="E51" s="51">
        <v>1667</v>
      </c>
      <c r="F51" s="51">
        <v>10</v>
      </c>
      <c r="G51" s="51">
        <v>0</v>
      </c>
      <c r="H51" s="51">
        <v>0</v>
      </c>
      <c r="I51" s="51">
        <v>0</v>
      </c>
      <c r="J51" s="51">
        <v>0</v>
      </c>
      <c r="K51" s="52"/>
      <c r="L51" s="22"/>
      <c r="M51" s="22"/>
      <c r="N51" s="22"/>
    </row>
    <row r="52" spans="1:14" ht="12.75" customHeight="1">
      <c r="A52" s="53" t="s">
        <v>48</v>
      </c>
      <c r="B52" s="51">
        <f t="shared" si="1"/>
        <v>3541</v>
      </c>
      <c r="C52" s="51">
        <v>0</v>
      </c>
      <c r="D52" s="51">
        <v>0</v>
      </c>
      <c r="E52" s="51">
        <v>3519</v>
      </c>
      <c r="F52" s="51">
        <v>21</v>
      </c>
      <c r="G52" s="51">
        <v>1</v>
      </c>
      <c r="H52" s="51">
        <v>0</v>
      </c>
      <c r="I52" s="51">
        <v>0</v>
      </c>
      <c r="J52" s="51">
        <v>0</v>
      </c>
      <c r="K52" s="52"/>
      <c r="L52" s="22"/>
      <c r="M52" s="22"/>
      <c r="N52" s="22"/>
    </row>
    <row r="53" spans="1:14" ht="12.75" customHeight="1">
      <c r="A53" s="53" t="s">
        <v>49</v>
      </c>
      <c r="B53" s="51">
        <f t="shared" si="1"/>
        <v>3860</v>
      </c>
      <c r="C53" s="51">
        <v>0</v>
      </c>
      <c r="D53" s="51">
        <v>0</v>
      </c>
      <c r="E53" s="51">
        <v>3752</v>
      </c>
      <c r="F53" s="51">
        <v>57</v>
      </c>
      <c r="G53" s="51">
        <v>51</v>
      </c>
      <c r="H53" s="51">
        <v>0</v>
      </c>
      <c r="I53" s="51">
        <v>0</v>
      </c>
      <c r="J53" s="51">
        <v>0</v>
      </c>
      <c r="K53" s="52"/>
      <c r="L53" s="22"/>
      <c r="M53" s="22"/>
      <c r="N53" s="22"/>
    </row>
    <row r="54" spans="1:14" ht="12.75" customHeight="1">
      <c r="A54" s="54" t="s">
        <v>50</v>
      </c>
      <c r="B54" s="55">
        <f t="shared" si="1"/>
        <v>888</v>
      </c>
      <c r="C54" s="55">
        <v>0</v>
      </c>
      <c r="D54" s="55">
        <v>0</v>
      </c>
      <c r="E54" s="55">
        <v>769</v>
      </c>
      <c r="F54" s="55">
        <v>86</v>
      </c>
      <c r="G54" s="55">
        <v>33</v>
      </c>
      <c r="H54" s="55">
        <v>0</v>
      </c>
      <c r="I54" s="55">
        <v>0</v>
      </c>
      <c r="J54" s="55">
        <v>0</v>
      </c>
      <c r="K54" s="52"/>
      <c r="L54" s="22"/>
      <c r="M54" s="22"/>
      <c r="N54" s="22"/>
    </row>
    <row r="55" spans="1:14" ht="12.75" customHeight="1">
      <c r="A55" s="50" t="s">
        <v>51</v>
      </c>
      <c r="B55" s="51">
        <f t="shared" si="1"/>
        <v>363</v>
      </c>
      <c r="C55" s="51">
        <v>0</v>
      </c>
      <c r="D55" s="51">
        <v>0</v>
      </c>
      <c r="E55" s="51">
        <v>187</v>
      </c>
      <c r="F55" s="51">
        <v>54</v>
      </c>
      <c r="G55" s="51">
        <v>122</v>
      </c>
      <c r="H55" s="51">
        <v>0</v>
      </c>
      <c r="I55" s="51">
        <v>0</v>
      </c>
      <c r="J55" s="51">
        <v>0</v>
      </c>
      <c r="K55" s="52"/>
      <c r="L55" s="22"/>
      <c r="M55" s="22"/>
      <c r="N55" s="22"/>
    </row>
    <row r="56" spans="1:14" ht="12.75" customHeight="1">
      <c r="A56" s="53" t="s">
        <v>52</v>
      </c>
      <c r="B56" s="51">
        <v>434</v>
      </c>
      <c r="C56" s="51">
        <v>0</v>
      </c>
      <c r="D56" s="51">
        <v>0</v>
      </c>
      <c r="E56" s="51">
        <v>344</v>
      </c>
      <c r="F56" s="51">
        <v>89</v>
      </c>
      <c r="G56" s="51">
        <v>1</v>
      </c>
      <c r="H56" s="51">
        <v>0</v>
      </c>
      <c r="I56" s="51">
        <v>0</v>
      </c>
      <c r="J56" s="51">
        <v>0</v>
      </c>
      <c r="K56" s="52"/>
      <c r="L56" s="22"/>
      <c r="M56" s="22"/>
      <c r="N56" s="22"/>
    </row>
    <row r="57" spans="1:14" ht="12.75" customHeight="1">
      <c r="A57" s="53" t="s">
        <v>53</v>
      </c>
      <c r="B57" s="51">
        <f t="shared" si="1"/>
        <v>260</v>
      </c>
      <c r="C57" s="51">
        <v>0</v>
      </c>
      <c r="D57" s="51">
        <v>0</v>
      </c>
      <c r="E57" s="51">
        <v>210</v>
      </c>
      <c r="F57" s="51">
        <v>49</v>
      </c>
      <c r="G57" s="51">
        <v>1</v>
      </c>
      <c r="H57" s="51">
        <v>0</v>
      </c>
      <c r="I57" s="51">
        <v>0</v>
      </c>
      <c r="J57" s="51">
        <v>0</v>
      </c>
      <c r="K57" s="52"/>
      <c r="L57" s="22"/>
      <c r="M57" s="22"/>
      <c r="N57" s="22"/>
    </row>
    <row r="58" spans="1:14" ht="12.75" customHeight="1">
      <c r="A58" s="53" t="s">
        <v>54</v>
      </c>
      <c r="B58" s="51">
        <f t="shared" si="1"/>
        <v>453</v>
      </c>
      <c r="C58" s="51">
        <v>0</v>
      </c>
      <c r="D58" s="51">
        <v>0</v>
      </c>
      <c r="E58" s="51">
        <v>367</v>
      </c>
      <c r="F58" s="51">
        <v>74</v>
      </c>
      <c r="G58" s="51">
        <v>12</v>
      </c>
      <c r="H58" s="51">
        <v>0</v>
      </c>
      <c r="I58" s="51">
        <v>0</v>
      </c>
      <c r="J58" s="51">
        <v>0</v>
      </c>
      <c r="K58" s="52"/>
      <c r="L58" s="22"/>
      <c r="M58" s="22"/>
      <c r="N58" s="22"/>
    </row>
    <row r="59" spans="1:14" ht="12.75" customHeight="1">
      <c r="A59" s="54" t="s">
        <v>55</v>
      </c>
      <c r="B59" s="55">
        <f t="shared" si="1"/>
        <v>143</v>
      </c>
      <c r="C59" s="55">
        <v>0</v>
      </c>
      <c r="D59" s="55">
        <v>0</v>
      </c>
      <c r="E59" s="55">
        <v>76</v>
      </c>
      <c r="F59" s="55">
        <v>52</v>
      </c>
      <c r="G59" s="55">
        <v>15</v>
      </c>
      <c r="H59" s="55">
        <v>0</v>
      </c>
      <c r="I59" s="55">
        <v>0</v>
      </c>
      <c r="J59" s="55">
        <v>0</v>
      </c>
      <c r="K59" s="52"/>
      <c r="L59" s="22"/>
      <c r="M59" s="22"/>
      <c r="N59" s="22"/>
    </row>
    <row r="60" spans="1:14" ht="12.75" customHeight="1">
      <c r="A60" s="53" t="s">
        <v>56</v>
      </c>
      <c r="B60" s="51">
        <f t="shared" si="1"/>
        <v>1361</v>
      </c>
      <c r="C60" s="51">
        <v>0</v>
      </c>
      <c r="D60" s="51">
        <v>0</v>
      </c>
      <c r="E60" s="51">
        <v>1059</v>
      </c>
      <c r="F60" s="51">
        <v>210</v>
      </c>
      <c r="G60" s="51">
        <v>0</v>
      </c>
      <c r="H60" s="51">
        <v>92</v>
      </c>
      <c r="I60" s="51">
        <v>0</v>
      </c>
      <c r="J60" s="51">
        <v>0</v>
      </c>
      <c r="K60" s="52"/>
      <c r="L60" s="22"/>
      <c r="M60" s="22"/>
      <c r="N60" s="22"/>
    </row>
    <row r="61" spans="1:14" ht="12.75" customHeight="1">
      <c r="A61" s="56" t="s">
        <v>57</v>
      </c>
      <c r="B61" s="57">
        <f t="shared" si="1"/>
        <v>88</v>
      </c>
      <c r="C61" s="57">
        <v>0</v>
      </c>
      <c r="D61" s="57">
        <v>0</v>
      </c>
      <c r="E61" s="58">
        <v>86</v>
      </c>
      <c r="F61" s="57">
        <v>2</v>
      </c>
      <c r="G61" s="57">
        <v>0</v>
      </c>
      <c r="H61" s="57">
        <v>0</v>
      </c>
      <c r="I61" s="57">
        <v>0</v>
      </c>
      <c r="J61" s="57">
        <v>0</v>
      </c>
      <c r="K61" s="52"/>
      <c r="L61" s="22"/>
      <c r="M61" s="22"/>
      <c r="N61" s="22"/>
    </row>
    <row r="62" spans="1:15" ht="12.7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1"/>
      <c r="L62" s="60"/>
      <c r="M62" s="61"/>
      <c r="N62" s="60"/>
      <c r="O62" s="60"/>
    </row>
    <row r="63" spans="2:15" ht="12.75" customHeight="1">
      <c r="B63" s="26"/>
      <c r="C63" s="26"/>
      <c r="D63" s="26"/>
      <c r="E63" s="26"/>
      <c r="F63" s="26"/>
      <c r="G63" s="26"/>
      <c r="H63" s="26"/>
      <c r="I63" s="26"/>
      <c r="J63" s="26"/>
      <c r="K63" s="62"/>
      <c r="L63" s="26"/>
      <c r="M63" s="62"/>
      <c r="N63" s="22"/>
      <c r="O63" s="22"/>
    </row>
    <row r="64" spans="6:10" ht="12.75" customHeight="1">
      <c r="F64" s="26"/>
      <c r="G64" s="26"/>
      <c r="H64" s="26"/>
      <c r="I64" s="26"/>
      <c r="J64" s="26"/>
    </row>
    <row r="65" spans="6:10" ht="12.75" customHeight="1">
      <c r="F65" s="26"/>
      <c r="G65" s="26"/>
      <c r="H65" s="26"/>
      <c r="I65" s="26"/>
      <c r="J65" s="26"/>
    </row>
    <row r="66" spans="2:13" s="22" customFormat="1" ht="12.75" customHeight="1">
      <c r="B66" s="26"/>
      <c r="C66" s="26"/>
      <c r="D66" s="26"/>
      <c r="E66" s="26"/>
      <c r="F66" s="26"/>
      <c r="G66" s="26"/>
      <c r="H66" s="26"/>
      <c r="I66" s="26"/>
      <c r="J66" s="26"/>
      <c r="K66" s="62"/>
      <c r="L66" s="26"/>
      <c r="M66" s="63"/>
    </row>
    <row r="67" s="2" customFormat="1" ht="12.75" customHeight="1">
      <c r="A67" s="64" t="s">
        <v>106</v>
      </c>
    </row>
    <row r="68" spans="1:15" ht="12.75" customHeight="1">
      <c r="A68" s="6" t="s">
        <v>107</v>
      </c>
      <c r="B68" s="7"/>
      <c r="C68" s="8"/>
      <c r="D68" s="8"/>
      <c r="E68" s="8"/>
      <c r="F68" s="8"/>
      <c r="G68" s="8"/>
      <c r="H68" s="8"/>
      <c r="I68" s="8"/>
      <c r="J68" s="8"/>
      <c r="K68" s="9"/>
      <c r="L68" s="8"/>
      <c r="M68" s="10"/>
      <c r="N68" s="11"/>
      <c r="O68" s="11"/>
    </row>
    <row r="69" spans="1:15" s="2" customFormat="1" ht="12.75" customHeight="1">
      <c r="A69" s="12"/>
      <c r="B69" s="12"/>
      <c r="C69" s="12"/>
      <c r="D69" s="12"/>
      <c r="E69" s="12"/>
      <c r="F69" s="12"/>
      <c r="G69" s="12"/>
      <c r="H69" s="13"/>
      <c r="I69" s="8" t="s">
        <v>58</v>
      </c>
      <c r="J69" s="8"/>
      <c r="K69" s="8"/>
      <c r="M69" s="8"/>
      <c r="N69" s="8"/>
      <c r="O69" s="8"/>
    </row>
    <row r="70" spans="1:14" ht="12.75" customHeight="1">
      <c r="A70" s="15"/>
      <c r="B70" s="16"/>
      <c r="C70" s="17"/>
      <c r="D70" s="18"/>
      <c r="E70" s="17"/>
      <c r="F70" s="18"/>
      <c r="G70" s="17"/>
      <c r="H70" s="18"/>
      <c r="I70" s="19"/>
      <c r="J70" s="20"/>
      <c r="K70" s="21"/>
      <c r="L70" s="22"/>
      <c r="M70" s="22"/>
      <c r="N70" s="22"/>
    </row>
    <row r="71" spans="1:14" ht="12.75" customHeight="1">
      <c r="A71" s="23" t="s">
        <v>1</v>
      </c>
      <c r="B71" s="24" t="s">
        <v>66</v>
      </c>
      <c r="C71" s="25"/>
      <c r="D71" s="26"/>
      <c r="E71" s="26"/>
      <c r="F71" s="27"/>
      <c r="G71" s="26"/>
      <c r="H71" s="26"/>
      <c r="I71" s="26"/>
      <c r="J71" s="28"/>
      <c r="K71" s="29"/>
      <c r="L71" s="22"/>
      <c r="M71" s="22"/>
      <c r="N71" s="22"/>
    </row>
    <row r="72" spans="1:14" ht="11.25">
      <c r="A72" s="30"/>
      <c r="B72" s="31"/>
      <c r="C72" s="32"/>
      <c r="D72" s="32"/>
      <c r="E72" s="32"/>
      <c r="F72" s="32"/>
      <c r="G72" s="32"/>
      <c r="H72" s="32"/>
      <c r="I72" s="32"/>
      <c r="J72" s="33"/>
      <c r="K72" s="34"/>
      <c r="L72" s="22"/>
      <c r="M72" s="22"/>
      <c r="N72" s="22"/>
    </row>
    <row r="73" spans="1:14" ht="12.75" customHeight="1">
      <c r="A73" s="35" t="s">
        <v>5</v>
      </c>
      <c r="B73" s="36" t="s">
        <v>61</v>
      </c>
      <c r="C73" s="37" t="s">
        <v>62</v>
      </c>
      <c r="D73" s="36" t="s">
        <v>2</v>
      </c>
      <c r="E73" s="36" t="s">
        <v>3</v>
      </c>
      <c r="F73" s="38" t="s">
        <v>63</v>
      </c>
      <c r="G73" s="36" t="s">
        <v>4</v>
      </c>
      <c r="H73" s="39" t="s">
        <v>108</v>
      </c>
      <c r="I73" s="40" t="s">
        <v>109</v>
      </c>
      <c r="J73" s="41" t="s">
        <v>64</v>
      </c>
      <c r="K73" s="21"/>
      <c r="L73" s="22"/>
      <c r="M73" s="22"/>
      <c r="N73" s="22"/>
    </row>
    <row r="74" spans="1:14" ht="12.75" customHeight="1">
      <c r="A74" s="35" t="s">
        <v>8</v>
      </c>
      <c r="B74" s="42"/>
      <c r="C74" s="42"/>
      <c r="D74" s="42" t="s">
        <v>110</v>
      </c>
      <c r="E74" s="42" t="s">
        <v>111</v>
      </c>
      <c r="F74" s="43"/>
      <c r="G74" s="42" t="s">
        <v>6</v>
      </c>
      <c r="H74" s="43" t="s">
        <v>112</v>
      </c>
      <c r="I74" s="43" t="s">
        <v>7</v>
      </c>
      <c r="J74" s="44"/>
      <c r="K74" s="29"/>
      <c r="L74" s="22"/>
      <c r="M74" s="22"/>
      <c r="N74" s="22"/>
    </row>
    <row r="75" spans="1:14" ht="12.75" customHeight="1">
      <c r="A75" s="49" t="s">
        <v>70</v>
      </c>
      <c r="B75" s="46">
        <f>SUM(C75:J75)</f>
        <v>5574</v>
      </c>
      <c r="C75" s="46">
        <v>32</v>
      </c>
      <c r="D75" s="46">
        <v>0</v>
      </c>
      <c r="E75" s="46">
        <v>3964</v>
      </c>
      <c r="F75" s="46">
        <v>0</v>
      </c>
      <c r="G75" s="46">
        <v>1096</v>
      </c>
      <c r="H75" s="46">
        <v>477</v>
      </c>
      <c r="I75" s="46">
        <v>0</v>
      </c>
      <c r="J75" s="46">
        <v>5</v>
      </c>
      <c r="K75" s="47"/>
      <c r="L75" s="22"/>
      <c r="M75" s="22"/>
      <c r="N75" s="22"/>
    </row>
    <row r="76" spans="1:14" ht="12.75" customHeight="1">
      <c r="A76" s="49" t="s">
        <v>71</v>
      </c>
      <c r="B76" s="46">
        <f>SUM(C76:J76)</f>
        <v>7169</v>
      </c>
      <c r="C76" s="48">
        <v>14</v>
      </c>
      <c r="D76" s="48">
        <v>0</v>
      </c>
      <c r="E76" s="48">
        <v>4951</v>
      </c>
      <c r="F76" s="48">
        <v>0</v>
      </c>
      <c r="G76" s="48">
        <v>1241</v>
      </c>
      <c r="H76" s="48">
        <v>465</v>
      </c>
      <c r="I76" s="48">
        <v>0</v>
      </c>
      <c r="J76" s="48">
        <v>498</v>
      </c>
      <c r="K76" s="47"/>
      <c r="L76" s="22"/>
      <c r="M76" s="22"/>
      <c r="N76" s="22"/>
    </row>
    <row r="77" spans="1:14" ht="12.75" customHeight="1">
      <c r="A77" s="49" t="s">
        <v>9</v>
      </c>
      <c r="B77" s="46">
        <f>SUM(C77:J77)</f>
        <v>6779</v>
      </c>
      <c r="C77" s="46">
        <f aca="true" t="shared" si="2" ref="C77:J77">SUM(C78:C124)</f>
        <v>88</v>
      </c>
      <c r="D77" s="46">
        <f t="shared" si="2"/>
        <v>0</v>
      </c>
      <c r="E77" s="46">
        <f t="shared" si="2"/>
        <v>4979</v>
      </c>
      <c r="F77" s="46">
        <f t="shared" si="2"/>
        <v>0</v>
      </c>
      <c r="G77" s="46">
        <f t="shared" si="2"/>
        <v>472</v>
      </c>
      <c r="H77" s="46">
        <f t="shared" si="2"/>
        <v>346</v>
      </c>
      <c r="I77" s="46">
        <f t="shared" si="2"/>
        <v>0</v>
      </c>
      <c r="J77" s="46">
        <f t="shared" si="2"/>
        <v>894</v>
      </c>
      <c r="K77" s="47"/>
      <c r="L77" s="22"/>
      <c r="M77" s="22"/>
      <c r="N77" s="22"/>
    </row>
    <row r="78" spans="1:14" ht="12.75" customHeight="1">
      <c r="A78" s="50" t="s">
        <v>10</v>
      </c>
      <c r="B78" s="51">
        <f aca="true" t="shared" si="3" ref="B78:B124">SUM(C78:J78)</f>
        <v>1525</v>
      </c>
      <c r="C78" s="51">
        <v>10</v>
      </c>
      <c r="D78" s="51">
        <v>0</v>
      </c>
      <c r="E78" s="51">
        <v>1500</v>
      </c>
      <c r="F78" s="51">
        <v>0</v>
      </c>
      <c r="G78" s="51">
        <v>15</v>
      </c>
      <c r="H78" s="51">
        <v>0</v>
      </c>
      <c r="I78" s="51">
        <v>0</v>
      </c>
      <c r="J78" s="51">
        <v>0</v>
      </c>
      <c r="K78" s="52"/>
      <c r="L78" s="22"/>
      <c r="M78" s="22"/>
      <c r="N78" s="22"/>
    </row>
    <row r="79" spans="1:14" ht="12.75" customHeight="1">
      <c r="A79" s="53" t="s">
        <v>11</v>
      </c>
      <c r="B79" s="51">
        <f t="shared" si="3"/>
        <v>8</v>
      </c>
      <c r="C79" s="51">
        <v>0</v>
      </c>
      <c r="D79" s="51">
        <v>0</v>
      </c>
      <c r="E79" s="51">
        <v>0</v>
      </c>
      <c r="F79" s="51">
        <v>0</v>
      </c>
      <c r="G79" s="51">
        <v>8</v>
      </c>
      <c r="H79" s="51">
        <v>0</v>
      </c>
      <c r="I79" s="51">
        <v>0</v>
      </c>
      <c r="J79" s="51">
        <v>0</v>
      </c>
      <c r="K79" s="52"/>
      <c r="L79" s="22"/>
      <c r="M79" s="22"/>
      <c r="N79" s="22"/>
    </row>
    <row r="80" spans="1:14" ht="12.75" customHeight="1">
      <c r="A80" s="53" t="s">
        <v>12</v>
      </c>
      <c r="B80" s="51">
        <f t="shared" si="3"/>
        <v>17</v>
      </c>
      <c r="C80" s="51">
        <v>0</v>
      </c>
      <c r="D80" s="51">
        <v>0</v>
      </c>
      <c r="E80" s="51">
        <v>1</v>
      </c>
      <c r="F80" s="51">
        <v>0</v>
      </c>
      <c r="G80" s="51">
        <v>16</v>
      </c>
      <c r="H80" s="51">
        <v>0</v>
      </c>
      <c r="I80" s="51">
        <v>0</v>
      </c>
      <c r="J80" s="51">
        <v>0</v>
      </c>
      <c r="K80" s="52"/>
      <c r="L80" s="22"/>
      <c r="M80" s="22"/>
      <c r="N80" s="22"/>
    </row>
    <row r="81" spans="1:14" ht="12.75" customHeight="1">
      <c r="A81" s="53" t="s">
        <v>13</v>
      </c>
      <c r="B81" s="51">
        <f t="shared" si="3"/>
        <v>202</v>
      </c>
      <c r="C81" s="51">
        <v>0</v>
      </c>
      <c r="D81" s="51">
        <v>0</v>
      </c>
      <c r="E81" s="51">
        <v>202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2"/>
      <c r="L81" s="22"/>
      <c r="M81" s="22"/>
      <c r="N81" s="22"/>
    </row>
    <row r="82" spans="1:14" ht="12.75" customHeight="1">
      <c r="A82" s="54" t="s">
        <v>14</v>
      </c>
      <c r="B82" s="55">
        <f t="shared" si="3"/>
        <v>190</v>
      </c>
      <c r="C82" s="55">
        <v>0</v>
      </c>
      <c r="D82" s="55">
        <v>0</v>
      </c>
      <c r="E82" s="55">
        <v>190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2"/>
      <c r="L82" s="22"/>
      <c r="M82" s="22"/>
      <c r="N82" s="22"/>
    </row>
    <row r="83" spans="1:14" ht="12.75" customHeight="1">
      <c r="A83" s="50" t="s">
        <v>15</v>
      </c>
      <c r="B83" s="51">
        <f t="shared" si="3"/>
        <v>110</v>
      </c>
      <c r="C83" s="51">
        <v>0</v>
      </c>
      <c r="D83" s="51">
        <v>0</v>
      </c>
      <c r="E83" s="51">
        <v>25</v>
      </c>
      <c r="F83" s="51">
        <v>0</v>
      </c>
      <c r="G83" s="51">
        <v>85</v>
      </c>
      <c r="H83" s="51">
        <v>0</v>
      </c>
      <c r="I83" s="51">
        <v>0</v>
      </c>
      <c r="J83" s="51">
        <v>0</v>
      </c>
      <c r="K83" s="52"/>
      <c r="L83" s="22"/>
      <c r="M83" s="22"/>
      <c r="N83" s="22"/>
    </row>
    <row r="84" spans="1:14" ht="12.75" customHeight="1">
      <c r="A84" s="53" t="s">
        <v>16</v>
      </c>
      <c r="B84" s="51">
        <f t="shared" si="3"/>
        <v>8</v>
      </c>
      <c r="C84" s="51">
        <v>0</v>
      </c>
      <c r="D84" s="51">
        <v>0</v>
      </c>
      <c r="E84" s="51">
        <v>8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2"/>
      <c r="L84" s="22"/>
      <c r="M84" s="22"/>
      <c r="N84" s="22"/>
    </row>
    <row r="85" spans="1:14" ht="12.75" customHeight="1">
      <c r="A85" s="53" t="s">
        <v>17</v>
      </c>
      <c r="B85" s="51">
        <f t="shared" si="3"/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2"/>
      <c r="L85" s="22"/>
      <c r="M85" s="22"/>
      <c r="N85" s="22"/>
    </row>
    <row r="86" spans="1:14" ht="12.75" customHeight="1">
      <c r="A86" s="53" t="s">
        <v>18</v>
      </c>
      <c r="B86" s="51">
        <f t="shared" si="3"/>
        <v>38</v>
      </c>
      <c r="C86" s="51">
        <v>6</v>
      </c>
      <c r="D86" s="51">
        <v>0</v>
      </c>
      <c r="E86" s="51">
        <v>14</v>
      </c>
      <c r="F86" s="51">
        <v>0</v>
      </c>
      <c r="G86" s="51">
        <v>15</v>
      </c>
      <c r="H86" s="51">
        <v>3</v>
      </c>
      <c r="I86" s="51">
        <v>0</v>
      </c>
      <c r="J86" s="51">
        <v>0</v>
      </c>
      <c r="K86" s="52"/>
      <c r="L86" s="22"/>
      <c r="M86" s="22"/>
      <c r="N86" s="22"/>
    </row>
    <row r="87" spans="1:14" ht="12.75" customHeight="1">
      <c r="A87" s="54" t="s">
        <v>19</v>
      </c>
      <c r="B87" s="55">
        <f t="shared" si="3"/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2"/>
      <c r="L87" s="22"/>
      <c r="M87" s="22"/>
      <c r="N87" s="22"/>
    </row>
    <row r="88" spans="1:14" ht="12.75" customHeight="1">
      <c r="A88" s="50" t="s">
        <v>20</v>
      </c>
      <c r="B88" s="51">
        <f t="shared" si="3"/>
        <v>274</v>
      </c>
      <c r="C88" s="51">
        <v>0</v>
      </c>
      <c r="D88" s="51">
        <v>0</v>
      </c>
      <c r="E88" s="51">
        <v>24</v>
      </c>
      <c r="F88" s="51">
        <v>0</v>
      </c>
      <c r="G88" s="51">
        <v>21</v>
      </c>
      <c r="H88" s="51">
        <v>11</v>
      </c>
      <c r="I88" s="51">
        <v>0</v>
      </c>
      <c r="J88" s="51">
        <v>218</v>
      </c>
      <c r="K88" s="52"/>
      <c r="L88" s="22"/>
      <c r="M88" s="22"/>
      <c r="N88" s="22"/>
    </row>
    <row r="89" spans="1:14" ht="12.75" customHeight="1">
      <c r="A89" s="53" t="s">
        <v>21</v>
      </c>
      <c r="B89" s="51">
        <f t="shared" si="3"/>
        <v>31</v>
      </c>
      <c r="C89" s="51">
        <v>0</v>
      </c>
      <c r="D89" s="51">
        <v>0</v>
      </c>
      <c r="E89" s="51">
        <v>0</v>
      </c>
      <c r="F89" s="51">
        <v>0</v>
      </c>
      <c r="G89" s="51">
        <v>13</v>
      </c>
      <c r="H89" s="51">
        <v>18</v>
      </c>
      <c r="I89" s="51">
        <v>0</v>
      </c>
      <c r="J89" s="51">
        <v>0</v>
      </c>
      <c r="K89" s="52"/>
      <c r="L89" s="22"/>
      <c r="M89" s="22"/>
      <c r="N89" s="22"/>
    </row>
    <row r="90" spans="1:14" ht="12.75" customHeight="1">
      <c r="A90" s="53" t="s">
        <v>22</v>
      </c>
      <c r="B90" s="51">
        <f t="shared" si="3"/>
        <v>129</v>
      </c>
      <c r="C90" s="51">
        <v>0</v>
      </c>
      <c r="D90" s="51">
        <v>0</v>
      </c>
      <c r="E90" s="51">
        <v>129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2"/>
      <c r="L90" s="22"/>
      <c r="M90" s="22"/>
      <c r="N90" s="22"/>
    </row>
    <row r="91" spans="1:14" ht="12.75" customHeight="1">
      <c r="A91" s="53" t="s">
        <v>23</v>
      </c>
      <c r="B91" s="51">
        <f t="shared" si="3"/>
        <v>123</v>
      </c>
      <c r="C91" s="51">
        <v>0</v>
      </c>
      <c r="D91" s="51">
        <v>0</v>
      </c>
      <c r="E91" s="51">
        <v>115</v>
      </c>
      <c r="F91" s="51">
        <v>0</v>
      </c>
      <c r="G91" s="51">
        <v>8</v>
      </c>
      <c r="H91" s="51">
        <v>0</v>
      </c>
      <c r="I91" s="51">
        <v>0</v>
      </c>
      <c r="J91" s="51">
        <v>0</v>
      </c>
      <c r="K91" s="52"/>
      <c r="L91" s="22"/>
      <c r="M91" s="22"/>
      <c r="N91" s="22"/>
    </row>
    <row r="92" spans="1:14" ht="12.75" customHeight="1">
      <c r="A92" s="54" t="s">
        <v>24</v>
      </c>
      <c r="B92" s="55">
        <f t="shared" si="3"/>
        <v>98</v>
      </c>
      <c r="C92" s="55">
        <v>0</v>
      </c>
      <c r="D92" s="55">
        <v>0</v>
      </c>
      <c r="E92" s="55">
        <v>98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2"/>
      <c r="L92" s="22"/>
      <c r="M92" s="22"/>
      <c r="N92" s="22"/>
    </row>
    <row r="93" spans="1:14" ht="12.75" customHeight="1">
      <c r="A93" s="50" t="s">
        <v>25</v>
      </c>
      <c r="B93" s="51">
        <f t="shared" si="3"/>
        <v>209</v>
      </c>
      <c r="C93" s="51">
        <v>0</v>
      </c>
      <c r="D93" s="51">
        <v>0</v>
      </c>
      <c r="E93" s="51">
        <v>142</v>
      </c>
      <c r="F93" s="51">
        <v>0</v>
      </c>
      <c r="G93" s="51">
        <v>4</v>
      </c>
      <c r="H93" s="51">
        <v>63</v>
      </c>
      <c r="I93" s="51">
        <v>0</v>
      </c>
      <c r="J93" s="51">
        <v>0</v>
      </c>
      <c r="K93" s="52"/>
      <c r="L93" s="22"/>
      <c r="M93" s="22"/>
      <c r="N93" s="22"/>
    </row>
    <row r="94" spans="1:14" ht="12.75" customHeight="1">
      <c r="A94" s="53" t="s">
        <v>26</v>
      </c>
      <c r="B94" s="51">
        <f t="shared" si="3"/>
        <v>60</v>
      </c>
      <c r="C94" s="51">
        <v>1</v>
      </c>
      <c r="D94" s="51">
        <v>0</v>
      </c>
      <c r="E94" s="51">
        <v>59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2"/>
      <c r="L94" s="22"/>
      <c r="M94" s="22"/>
      <c r="N94" s="22"/>
    </row>
    <row r="95" spans="1:14" ht="12.75" customHeight="1">
      <c r="A95" s="53" t="s">
        <v>27</v>
      </c>
      <c r="B95" s="51">
        <f t="shared" si="3"/>
        <v>48</v>
      </c>
      <c r="C95" s="51">
        <v>0</v>
      </c>
      <c r="D95" s="51">
        <v>0</v>
      </c>
      <c r="E95" s="51">
        <v>48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2"/>
      <c r="L95" s="22"/>
      <c r="M95" s="22"/>
      <c r="N95" s="22"/>
    </row>
    <row r="96" spans="1:14" ht="12.75" customHeight="1">
      <c r="A96" s="53" t="s">
        <v>28</v>
      </c>
      <c r="B96" s="51">
        <f t="shared" si="3"/>
        <v>4</v>
      </c>
      <c r="C96" s="51">
        <v>2</v>
      </c>
      <c r="D96" s="51">
        <v>0</v>
      </c>
      <c r="E96" s="51">
        <v>2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2"/>
      <c r="L96" s="22"/>
      <c r="M96" s="22"/>
      <c r="N96" s="22"/>
    </row>
    <row r="97" spans="1:14" ht="12.75" customHeight="1">
      <c r="A97" s="54" t="s">
        <v>29</v>
      </c>
      <c r="B97" s="55">
        <f t="shared" si="3"/>
        <v>545</v>
      </c>
      <c r="C97" s="55">
        <v>2</v>
      </c>
      <c r="D97" s="55">
        <v>0</v>
      </c>
      <c r="E97" s="55">
        <v>543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2"/>
      <c r="L97" s="22"/>
      <c r="M97" s="22"/>
      <c r="N97" s="22"/>
    </row>
    <row r="98" spans="1:14" ht="12.75" customHeight="1">
      <c r="A98" s="50" t="s">
        <v>30</v>
      </c>
      <c r="B98" s="51">
        <f t="shared" si="3"/>
        <v>128</v>
      </c>
      <c r="C98" s="51">
        <v>4</v>
      </c>
      <c r="D98" s="51">
        <v>0</v>
      </c>
      <c r="E98" s="51">
        <v>89</v>
      </c>
      <c r="F98" s="51">
        <v>0</v>
      </c>
      <c r="G98" s="51">
        <v>35</v>
      </c>
      <c r="H98" s="51">
        <v>0</v>
      </c>
      <c r="I98" s="51">
        <v>0</v>
      </c>
      <c r="J98" s="51">
        <v>0</v>
      </c>
      <c r="K98" s="52"/>
      <c r="L98" s="22"/>
      <c r="M98" s="22"/>
      <c r="N98" s="22"/>
    </row>
    <row r="99" spans="1:14" ht="12.75" customHeight="1">
      <c r="A99" s="53" t="s">
        <v>31</v>
      </c>
      <c r="B99" s="51">
        <f t="shared" si="3"/>
        <v>213</v>
      </c>
      <c r="C99" s="51">
        <v>0</v>
      </c>
      <c r="D99" s="51">
        <v>0</v>
      </c>
      <c r="E99" s="51">
        <v>213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2"/>
      <c r="L99" s="22"/>
      <c r="M99" s="22"/>
      <c r="N99" s="22"/>
    </row>
    <row r="100" spans="1:14" ht="12.75" customHeight="1">
      <c r="A100" s="53" t="s">
        <v>32</v>
      </c>
      <c r="B100" s="51">
        <f t="shared" si="3"/>
        <v>314</v>
      </c>
      <c r="C100" s="51">
        <v>1</v>
      </c>
      <c r="D100" s="51">
        <v>0</v>
      </c>
      <c r="E100" s="51">
        <v>304</v>
      </c>
      <c r="F100" s="51">
        <v>0</v>
      </c>
      <c r="G100" s="51">
        <v>9</v>
      </c>
      <c r="H100" s="51">
        <v>0</v>
      </c>
      <c r="I100" s="51">
        <v>0</v>
      </c>
      <c r="J100" s="51">
        <v>0</v>
      </c>
      <c r="K100" s="52"/>
      <c r="L100" s="22"/>
      <c r="M100" s="22"/>
      <c r="N100" s="22"/>
    </row>
    <row r="101" spans="1:14" ht="12.75" customHeight="1">
      <c r="A101" s="53" t="s">
        <v>33</v>
      </c>
      <c r="B101" s="51">
        <f t="shared" si="3"/>
        <v>488</v>
      </c>
      <c r="C101" s="51">
        <v>0</v>
      </c>
      <c r="D101" s="51">
        <v>0</v>
      </c>
      <c r="E101" s="51">
        <v>488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2"/>
      <c r="L101" s="22"/>
      <c r="M101" s="22"/>
      <c r="N101" s="22"/>
    </row>
    <row r="102" spans="1:14" ht="12.75" customHeight="1">
      <c r="A102" s="54" t="s">
        <v>34</v>
      </c>
      <c r="B102" s="55">
        <f t="shared" si="3"/>
        <v>89</v>
      </c>
      <c r="C102" s="55">
        <v>16</v>
      </c>
      <c r="D102" s="55">
        <v>0</v>
      </c>
      <c r="E102" s="55">
        <v>73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2"/>
      <c r="L102" s="22"/>
      <c r="M102" s="22"/>
      <c r="N102" s="22"/>
    </row>
    <row r="103" spans="1:14" ht="12.75" customHeight="1">
      <c r="A103" s="50" t="s">
        <v>35</v>
      </c>
      <c r="B103" s="51">
        <f t="shared" si="3"/>
        <v>220</v>
      </c>
      <c r="C103" s="51">
        <v>0</v>
      </c>
      <c r="D103" s="51">
        <v>0</v>
      </c>
      <c r="E103" s="51">
        <v>220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2"/>
      <c r="L103" s="22"/>
      <c r="M103" s="22"/>
      <c r="N103" s="22"/>
    </row>
    <row r="104" spans="1:14" ht="12.75" customHeight="1">
      <c r="A104" s="53" t="s">
        <v>36</v>
      </c>
      <c r="B104" s="51">
        <f t="shared" si="3"/>
        <v>401</v>
      </c>
      <c r="C104" s="51">
        <v>0</v>
      </c>
      <c r="D104" s="51">
        <v>0</v>
      </c>
      <c r="E104" s="51">
        <v>74</v>
      </c>
      <c r="F104" s="51">
        <v>0</v>
      </c>
      <c r="G104" s="51">
        <v>0</v>
      </c>
      <c r="H104" s="51">
        <v>56</v>
      </c>
      <c r="I104" s="51">
        <v>0</v>
      </c>
      <c r="J104" s="51">
        <v>271</v>
      </c>
      <c r="K104" s="52"/>
      <c r="L104" s="22"/>
      <c r="M104" s="22"/>
      <c r="N104" s="22"/>
    </row>
    <row r="105" spans="1:14" ht="12.75" customHeight="1">
      <c r="A105" s="53" t="s">
        <v>37</v>
      </c>
      <c r="B105" s="51">
        <f t="shared" si="3"/>
        <v>202</v>
      </c>
      <c r="C105" s="51">
        <v>2</v>
      </c>
      <c r="D105" s="51">
        <v>0</v>
      </c>
      <c r="E105" s="51">
        <v>141</v>
      </c>
      <c r="F105" s="51">
        <v>0</v>
      </c>
      <c r="G105" s="51">
        <v>59</v>
      </c>
      <c r="H105" s="51">
        <v>0</v>
      </c>
      <c r="I105" s="51">
        <v>0</v>
      </c>
      <c r="J105" s="51">
        <v>0</v>
      </c>
      <c r="K105" s="52"/>
      <c r="L105" s="22"/>
      <c r="M105" s="22"/>
      <c r="N105" s="22"/>
    </row>
    <row r="106" spans="1:14" ht="12.75" customHeight="1">
      <c r="A106" s="53" t="s">
        <v>38</v>
      </c>
      <c r="B106" s="51">
        <f t="shared" si="3"/>
        <v>2</v>
      </c>
      <c r="C106" s="51">
        <v>0</v>
      </c>
      <c r="D106" s="51">
        <v>0</v>
      </c>
      <c r="E106" s="51">
        <v>0</v>
      </c>
      <c r="F106" s="51">
        <v>0</v>
      </c>
      <c r="G106" s="51">
        <v>1</v>
      </c>
      <c r="H106" s="51">
        <v>1</v>
      </c>
      <c r="I106" s="51">
        <v>0</v>
      </c>
      <c r="J106" s="51">
        <v>0</v>
      </c>
      <c r="K106" s="52"/>
      <c r="L106" s="22"/>
      <c r="M106" s="22"/>
      <c r="N106" s="22"/>
    </row>
    <row r="107" spans="1:14" ht="12.75" customHeight="1">
      <c r="A107" s="54" t="s">
        <v>39</v>
      </c>
      <c r="B107" s="55">
        <f t="shared" si="3"/>
        <v>88</v>
      </c>
      <c r="C107" s="55">
        <v>44</v>
      </c>
      <c r="D107" s="55">
        <v>0</v>
      </c>
      <c r="E107" s="55">
        <v>24</v>
      </c>
      <c r="F107" s="55">
        <v>0</v>
      </c>
      <c r="G107" s="55">
        <v>18</v>
      </c>
      <c r="H107" s="55">
        <v>2</v>
      </c>
      <c r="I107" s="55">
        <v>0</v>
      </c>
      <c r="J107" s="55">
        <v>0</v>
      </c>
      <c r="K107" s="52"/>
      <c r="L107" s="22"/>
      <c r="M107" s="22"/>
      <c r="N107" s="22"/>
    </row>
    <row r="108" spans="1:14" ht="12.75" customHeight="1">
      <c r="A108" s="50" t="s">
        <v>40</v>
      </c>
      <c r="B108" s="51">
        <f t="shared" si="3"/>
        <v>4</v>
      </c>
      <c r="C108" s="51">
        <v>0</v>
      </c>
      <c r="D108" s="51">
        <v>0</v>
      </c>
      <c r="E108" s="51">
        <v>0</v>
      </c>
      <c r="F108" s="51">
        <v>0</v>
      </c>
      <c r="G108" s="51">
        <v>2</v>
      </c>
      <c r="H108" s="51">
        <v>2</v>
      </c>
      <c r="I108" s="51">
        <v>0</v>
      </c>
      <c r="J108" s="51">
        <v>0</v>
      </c>
      <c r="K108" s="52"/>
      <c r="L108" s="22"/>
      <c r="M108" s="22"/>
      <c r="N108" s="22"/>
    </row>
    <row r="109" spans="1:14" ht="12.75" customHeight="1">
      <c r="A109" s="53" t="s">
        <v>41</v>
      </c>
      <c r="B109" s="51">
        <f t="shared" si="3"/>
        <v>0</v>
      </c>
      <c r="C109" s="51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2"/>
      <c r="L109" s="22"/>
      <c r="M109" s="22"/>
      <c r="N109" s="22"/>
    </row>
    <row r="110" spans="1:14" ht="12.75" customHeight="1">
      <c r="A110" s="53" t="s">
        <v>42</v>
      </c>
      <c r="B110" s="51">
        <f t="shared" si="3"/>
        <v>261</v>
      </c>
      <c r="C110" s="51">
        <v>0</v>
      </c>
      <c r="D110" s="51">
        <v>0</v>
      </c>
      <c r="E110" s="51">
        <v>79</v>
      </c>
      <c r="F110" s="51">
        <v>0</v>
      </c>
      <c r="G110" s="51">
        <v>91</v>
      </c>
      <c r="H110" s="51">
        <v>91</v>
      </c>
      <c r="I110" s="51">
        <v>0</v>
      </c>
      <c r="J110" s="51">
        <v>0</v>
      </c>
      <c r="K110" s="52"/>
      <c r="L110" s="22"/>
      <c r="M110" s="22"/>
      <c r="N110" s="22"/>
    </row>
    <row r="111" spans="1:14" ht="12.75" customHeight="1">
      <c r="A111" s="53" t="s">
        <v>44</v>
      </c>
      <c r="B111" s="51">
        <f t="shared" si="3"/>
        <v>216</v>
      </c>
      <c r="C111" s="51">
        <v>0</v>
      </c>
      <c r="D111" s="51">
        <v>0</v>
      </c>
      <c r="E111" s="51">
        <v>161</v>
      </c>
      <c r="F111" s="51">
        <v>0</v>
      </c>
      <c r="G111" s="51">
        <v>55</v>
      </c>
      <c r="H111" s="51">
        <v>0</v>
      </c>
      <c r="I111" s="51">
        <v>0</v>
      </c>
      <c r="J111" s="51">
        <v>0</v>
      </c>
      <c r="K111" s="52"/>
      <c r="L111" s="22"/>
      <c r="M111" s="22"/>
      <c r="N111" s="22"/>
    </row>
    <row r="112" spans="1:14" ht="12.75" customHeight="1">
      <c r="A112" s="54" t="s">
        <v>45</v>
      </c>
      <c r="B112" s="55">
        <f t="shared" si="3"/>
        <v>438</v>
      </c>
      <c r="C112" s="55">
        <v>0</v>
      </c>
      <c r="D112" s="55">
        <v>0</v>
      </c>
      <c r="E112" s="55">
        <v>1</v>
      </c>
      <c r="F112" s="55">
        <v>0</v>
      </c>
      <c r="G112" s="55">
        <v>0</v>
      </c>
      <c r="H112" s="55">
        <v>32</v>
      </c>
      <c r="I112" s="55">
        <v>0</v>
      </c>
      <c r="J112" s="55">
        <v>405</v>
      </c>
      <c r="K112" s="52"/>
      <c r="L112" s="22"/>
      <c r="M112" s="22"/>
      <c r="N112" s="22"/>
    </row>
    <row r="113" spans="1:14" ht="12.75" customHeight="1">
      <c r="A113" s="50" t="s">
        <v>46</v>
      </c>
      <c r="B113" s="51">
        <f t="shared" si="3"/>
        <v>82</v>
      </c>
      <c r="C113" s="51">
        <v>0</v>
      </c>
      <c r="D113" s="51">
        <v>0</v>
      </c>
      <c r="E113" s="51">
        <v>0</v>
      </c>
      <c r="F113" s="51">
        <v>0</v>
      </c>
      <c r="G113" s="51">
        <v>15</v>
      </c>
      <c r="H113" s="51">
        <v>67</v>
      </c>
      <c r="I113" s="51">
        <v>0</v>
      </c>
      <c r="J113" s="51">
        <v>0</v>
      </c>
      <c r="K113" s="52"/>
      <c r="L113" s="22"/>
      <c r="M113" s="22"/>
      <c r="N113" s="22"/>
    </row>
    <row r="114" spans="1:14" ht="12.75" customHeight="1">
      <c r="A114" s="53" t="s">
        <v>47</v>
      </c>
      <c r="B114" s="51">
        <f t="shared" si="3"/>
        <v>5</v>
      </c>
      <c r="C114" s="51">
        <v>0</v>
      </c>
      <c r="D114" s="51">
        <v>0</v>
      </c>
      <c r="E114" s="51">
        <v>5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2"/>
      <c r="L114" s="22"/>
      <c r="M114" s="22"/>
      <c r="N114" s="22"/>
    </row>
    <row r="115" spans="1:14" ht="12.75" customHeight="1">
      <c r="A115" s="53" t="s">
        <v>48</v>
      </c>
      <c r="B115" s="51">
        <f t="shared" si="3"/>
        <v>1</v>
      </c>
      <c r="C115" s="51">
        <v>0</v>
      </c>
      <c r="D115" s="51">
        <v>0</v>
      </c>
      <c r="E115" s="51">
        <v>0</v>
      </c>
      <c r="F115" s="51">
        <v>0</v>
      </c>
      <c r="G115" s="51">
        <v>1</v>
      </c>
      <c r="H115" s="51">
        <v>0</v>
      </c>
      <c r="I115" s="51">
        <v>0</v>
      </c>
      <c r="J115" s="51">
        <v>0</v>
      </c>
      <c r="K115" s="52"/>
      <c r="L115" s="22"/>
      <c r="M115" s="22"/>
      <c r="N115" s="22"/>
    </row>
    <row r="116" spans="1:14" ht="12.75" customHeight="1">
      <c r="A116" s="53" t="s">
        <v>49</v>
      </c>
      <c r="B116" s="51">
        <f t="shared" si="3"/>
        <v>0</v>
      </c>
      <c r="C116" s="51">
        <v>0</v>
      </c>
      <c r="D116" s="51">
        <v>0</v>
      </c>
      <c r="E116" s="51">
        <v>0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2"/>
      <c r="L116" s="22"/>
      <c r="M116" s="22"/>
      <c r="N116" s="22"/>
    </row>
    <row r="117" spans="1:14" ht="12.75" customHeight="1">
      <c r="A117" s="54" t="s">
        <v>50</v>
      </c>
      <c r="B117" s="55">
        <f t="shared" si="3"/>
        <v>0</v>
      </c>
      <c r="C117" s="55">
        <v>0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2"/>
      <c r="L117" s="22"/>
      <c r="M117" s="22"/>
      <c r="N117" s="22"/>
    </row>
    <row r="118" spans="1:14" ht="12.75" customHeight="1">
      <c r="A118" s="50" t="s">
        <v>51</v>
      </c>
      <c r="B118" s="51">
        <f t="shared" si="3"/>
        <v>0</v>
      </c>
      <c r="C118" s="51">
        <v>0</v>
      </c>
      <c r="D118" s="51">
        <v>0</v>
      </c>
      <c r="E118" s="51">
        <v>0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2"/>
      <c r="L118" s="22"/>
      <c r="M118" s="22"/>
      <c r="N118" s="22"/>
    </row>
    <row r="119" spans="1:14" ht="12.75" customHeight="1">
      <c r="A119" s="53" t="s">
        <v>52</v>
      </c>
      <c r="B119" s="51">
        <f t="shared" si="3"/>
        <v>3</v>
      </c>
      <c r="C119" s="51">
        <v>0</v>
      </c>
      <c r="D119" s="51">
        <v>0</v>
      </c>
      <c r="E119" s="51">
        <v>2</v>
      </c>
      <c r="F119" s="51">
        <v>0</v>
      </c>
      <c r="G119" s="51">
        <v>1</v>
      </c>
      <c r="H119" s="51">
        <v>0</v>
      </c>
      <c r="I119" s="51">
        <v>0</v>
      </c>
      <c r="J119" s="51">
        <v>0</v>
      </c>
      <c r="K119" s="52"/>
      <c r="L119" s="22"/>
      <c r="M119" s="22"/>
      <c r="N119" s="22"/>
    </row>
    <row r="120" spans="1:14" ht="12.75" customHeight="1">
      <c r="A120" s="53" t="s">
        <v>53</v>
      </c>
      <c r="B120" s="51">
        <f t="shared" si="3"/>
        <v>0</v>
      </c>
      <c r="C120" s="51">
        <v>0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2"/>
      <c r="L120" s="22"/>
      <c r="M120" s="22"/>
      <c r="N120" s="22"/>
    </row>
    <row r="121" spans="1:14" ht="12.75" customHeight="1">
      <c r="A121" s="53" t="s">
        <v>54</v>
      </c>
      <c r="B121" s="51">
        <f t="shared" si="3"/>
        <v>4</v>
      </c>
      <c r="C121" s="51">
        <v>0</v>
      </c>
      <c r="D121" s="51">
        <v>0</v>
      </c>
      <c r="E121" s="51">
        <v>4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2"/>
      <c r="L121" s="22"/>
      <c r="M121" s="22"/>
      <c r="N121" s="22"/>
    </row>
    <row r="122" spans="1:14" ht="12.75" customHeight="1">
      <c r="A122" s="54" t="s">
        <v>55</v>
      </c>
      <c r="B122" s="55">
        <f t="shared" si="3"/>
        <v>1</v>
      </c>
      <c r="C122" s="55">
        <v>0</v>
      </c>
      <c r="D122" s="55">
        <v>0</v>
      </c>
      <c r="E122" s="55">
        <v>1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2"/>
      <c r="L122" s="22"/>
      <c r="M122" s="22"/>
      <c r="N122" s="22"/>
    </row>
    <row r="123" spans="1:14" ht="12.75" customHeight="1">
      <c r="A123" s="53" t="s">
        <v>56</v>
      </c>
      <c r="B123" s="51">
        <f t="shared" si="3"/>
        <v>0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2"/>
      <c r="L123" s="22"/>
      <c r="M123" s="22"/>
      <c r="N123" s="22"/>
    </row>
    <row r="124" spans="1:14" ht="12.75" customHeight="1">
      <c r="A124" s="56" t="s">
        <v>57</v>
      </c>
      <c r="B124" s="57">
        <f t="shared" si="3"/>
        <v>0</v>
      </c>
      <c r="C124" s="57">
        <v>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2"/>
      <c r="L124" s="22"/>
      <c r="M124" s="22"/>
      <c r="N124" s="22"/>
    </row>
    <row r="125" spans="1:15" s="2" customFormat="1" ht="12.75" customHeight="1">
      <c r="A125" s="59"/>
      <c r="B125" s="60"/>
      <c r="C125" s="60"/>
      <c r="D125" s="60"/>
      <c r="E125" s="60"/>
      <c r="F125" s="60"/>
      <c r="G125" s="60"/>
      <c r="H125" s="60"/>
      <c r="I125" s="60"/>
      <c r="J125" s="65"/>
      <c r="K125" s="65"/>
      <c r="L125" s="65"/>
      <c r="M125" s="65"/>
      <c r="N125" s="65"/>
      <c r="O125" s="65"/>
    </row>
    <row r="126" spans="2:15" s="2" customFormat="1" ht="12.75" customHeight="1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="2" customFormat="1" ht="12.75" customHeight="1"/>
    <row r="128" s="2" customFormat="1" ht="12.75" customHeight="1">
      <c r="A128" s="26"/>
    </row>
    <row r="129" s="26" customFormat="1" ht="12.75" customHeight="1"/>
    <row r="130" spans="1:15" s="2" customFormat="1" ht="12.75" customHeight="1">
      <c r="A130" s="64" t="s">
        <v>106</v>
      </c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1:15" ht="12.75" customHeight="1">
      <c r="A131" s="6" t="s">
        <v>113</v>
      </c>
      <c r="B131" s="7"/>
      <c r="C131" s="8"/>
      <c r="D131" s="8"/>
      <c r="E131" s="8"/>
      <c r="F131" s="8"/>
      <c r="G131" s="8"/>
      <c r="H131" s="8"/>
      <c r="I131" s="8"/>
      <c r="J131" s="8"/>
      <c r="K131" s="9"/>
      <c r="L131" s="8"/>
      <c r="M131" s="10"/>
      <c r="N131" s="11"/>
      <c r="O131" s="11"/>
    </row>
    <row r="132" spans="1:15" s="2" customFormat="1" ht="12.75" customHeight="1">
      <c r="A132" s="12"/>
      <c r="B132" s="12"/>
      <c r="C132" s="12"/>
      <c r="D132" s="12"/>
      <c r="E132" s="67"/>
      <c r="F132" s="67"/>
      <c r="G132" s="67"/>
      <c r="H132" s="67"/>
      <c r="I132" s="68" t="s">
        <v>59</v>
      </c>
      <c r="J132" s="67"/>
      <c r="M132" s="67"/>
      <c r="N132" s="69"/>
      <c r="O132" s="69"/>
    </row>
    <row r="133" spans="1:14" ht="12.75" customHeight="1">
      <c r="A133" s="15"/>
      <c r="B133" s="16"/>
      <c r="C133" s="17"/>
      <c r="D133" s="18"/>
      <c r="E133" s="17"/>
      <c r="F133" s="18"/>
      <c r="G133" s="17"/>
      <c r="H133" s="18"/>
      <c r="I133" s="19"/>
      <c r="J133" s="20"/>
      <c r="K133" s="21"/>
      <c r="L133" s="22"/>
      <c r="M133" s="22"/>
      <c r="N133" s="22"/>
    </row>
    <row r="134" spans="1:14" ht="12.75" customHeight="1">
      <c r="A134" s="23" t="s">
        <v>1</v>
      </c>
      <c r="B134" s="24" t="s">
        <v>65</v>
      </c>
      <c r="C134" s="25"/>
      <c r="D134" s="26"/>
      <c r="E134" s="26"/>
      <c r="F134" s="27"/>
      <c r="G134" s="26"/>
      <c r="H134" s="26"/>
      <c r="I134" s="26"/>
      <c r="J134" s="28"/>
      <c r="K134" s="29"/>
      <c r="L134" s="22"/>
      <c r="M134" s="22"/>
      <c r="N134" s="22"/>
    </row>
    <row r="135" spans="1:14" ht="11.25">
      <c r="A135" s="30"/>
      <c r="B135" s="31"/>
      <c r="C135" s="32"/>
      <c r="D135" s="32"/>
      <c r="E135" s="32"/>
      <c r="F135" s="32"/>
      <c r="G135" s="32"/>
      <c r="H135" s="32"/>
      <c r="I135" s="32"/>
      <c r="J135" s="33"/>
      <c r="K135" s="34"/>
      <c r="L135" s="22"/>
      <c r="M135" s="22"/>
      <c r="N135" s="22"/>
    </row>
    <row r="136" spans="1:14" ht="12.75" customHeight="1">
      <c r="A136" s="35" t="s">
        <v>5</v>
      </c>
      <c r="B136" s="36" t="s">
        <v>61</v>
      </c>
      <c r="C136" s="37" t="s">
        <v>62</v>
      </c>
      <c r="D136" s="36" t="s">
        <v>2</v>
      </c>
      <c r="E136" s="36" t="s">
        <v>3</v>
      </c>
      <c r="F136" s="38" t="s">
        <v>63</v>
      </c>
      <c r="G136" s="36" t="s">
        <v>4</v>
      </c>
      <c r="H136" s="39" t="s">
        <v>108</v>
      </c>
      <c r="I136" s="40" t="s">
        <v>109</v>
      </c>
      <c r="J136" s="41" t="s">
        <v>64</v>
      </c>
      <c r="K136" s="21"/>
      <c r="L136" s="22"/>
      <c r="M136" s="22"/>
      <c r="N136" s="22"/>
    </row>
    <row r="137" spans="1:14" ht="12.75" customHeight="1">
      <c r="A137" s="35" t="s">
        <v>8</v>
      </c>
      <c r="B137" s="42"/>
      <c r="C137" s="42"/>
      <c r="D137" s="42" t="s">
        <v>110</v>
      </c>
      <c r="E137" s="42" t="s">
        <v>111</v>
      </c>
      <c r="F137" s="43"/>
      <c r="G137" s="42" t="s">
        <v>6</v>
      </c>
      <c r="H137" s="43" t="s">
        <v>112</v>
      </c>
      <c r="I137" s="43" t="s">
        <v>7</v>
      </c>
      <c r="J137" s="44"/>
      <c r="K137" s="29"/>
      <c r="L137" s="22"/>
      <c r="M137" s="22"/>
      <c r="N137" s="22"/>
    </row>
    <row r="138" spans="1:14" ht="12.75" customHeight="1">
      <c r="A138" s="49" t="s">
        <v>70</v>
      </c>
      <c r="B138" s="46">
        <f>SUM(C138:J138)</f>
        <v>135107</v>
      </c>
      <c r="C138" s="46">
        <v>1757</v>
      </c>
      <c r="D138" s="46">
        <v>11410</v>
      </c>
      <c r="E138" s="46">
        <v>118809</v>
      </c>
      <c r="F138" s="46">
        <v>0</v>
      </c>
      <c r="G138" s="46">
        <v>1559</v>
      </c>
      <c r="H138" s="46">
        <v>613</v>
      </c>
      <c r="I138" s="46">
        <v>2</v>
      </c>
      <c r="J138" s="46">
        <v>957</v>
      </c>
      <c r="K138" s="47"/>
      <c r="L138" s="22"/>
      <c r="M138" s="22"/>
      <c r="N138" s="22"/>
    </row>
    <row r="139" spans="1:14" ht="12.75" customHeight="1">
      <c r="A139" s="49" t="s">
        <v>71</v>
      </c>
      <c r="B139" s="46">
        <f>SUM(C139:J139)</f>
        <v>152396</v>
      </c>
      <c r="C139" s="48">
        <v>1948</v>
      </c>
      <c r="D139" s="48">
        <v>13157</v>
      </c>
      <c r="E139" s="48">
        <v>133604</v>
      </c>
      <c r="F139" s="48">
        <v>0</v>
      </c>
      <c r="G139" s="48">
        <v>1723</v>
      </c>
      <c r="H139" s="48">
        <v>797</v>
      </c>
      <c r="I139" s="48">
        <v>0</v>
      </c>
      <c r="J139" s="48">
        <v>1167</v>
      </c>
      <c r="K139" s="47"/>
      <c r="L139" s="22"/>
      <c r="M139" s="22"/>
      <c r="N139" s="22"/>
    </row>
    <row r="140" spans="1:14" ht="12.75" customHeight="1">
      <c r="A140" s="49" t="s">
        <v>9</v>
      </c>
      <c r="B140" s="46">
        <f>SUM(C140:J140)</f>
        <v>149768</v>
      </c>
      <c r="C140" s="46">
        <f aca="true" t="shared" si="4" ref="C140:J140">SUM(C141:C187)</f>
        <v>1924</v>
      </c>
      <c r="D140" s="46">
        <f t="shared" si="4"/>
        <v>12564</v>
      </c>
      <c r="E140" s="46">
        <f t="shared" si="4"/>
        <v>132614</v>
      </c>
      <c r="F140" s="46">
        <f t="shared" si="4"/>
        <v>0</v>
      </c>
      <c r="G140" s="46">
        <f t="shared" si="4"/>
        <v>1231</v>
      </c>
      <c r="H140" s="46">
        <f t="shared" si="4"/>
        <v>632</v>
      </c>
      <c r="I140" s="46">
        <f t="shared" si="4"/>
        <v>5</v>
      </c>
      <c r="J140" s="46">
        <f t="shared" si="4"/>
        <v>798</v>
      </c>
      <c r="K140" s="47"/>
      <c r="L140" s="22"/>
      <c r="M140" s="22"/>
      <c r="N140" s="22"/>
    </row>
    <row r="141" spans="1:14" ht="12.75" customHeight="1">
      <c r="A141" s="50" t="s">
        <v>10</v>
      </c>
      <c r="B141" s="51">
        <f aca="true" t="shared" si="5" ref="B141:B187">SUM(C141:J141)</f>
        <v>5024</v>
      </c>
      <c r="C141" s="51">
        <v>284</v>
      </c>
      <c r="D141" s="51">
        <v>438</v>
      </c>
      <c r="E141" s="51">
        <v>3862</v>
      </c>
      <c r="F141" s="51">
        <v>0</v>
      </c>
      <c r="G141" s="51">
        <v>15</v>
      </c>
      <c r="H141" s="51">
        <v>0</v>
      </c>
      <c r="I141" s="51">
        <v>1</v>
      </c>
      <c r="J141" s="51">
        <v>424</v>
      </c>
      <c r="K141" s="52"/>
      <c r="L141" s="22"/>
      <c r="M141" s="22"/>
      <c r="N141" s="22"/>
    </row>
    <row r="142" spans="1:14" ht="12.75" customHeight="1">
      <c r="A142" s="53" t="s">
        <v>11</v>
      </c>
      <c r="B142" s="51">
        <f t="shared" si="5"/>
        <v>321</v>
      </c>
      <c r="C142" s="51">
        <v>14</v>
      </c>
      <c r="D142" s="51">
        <v>0</v>
      </c>
      <c r="E142" s="51">
        <v>299</v>
      </c>
      <c r="F142" s="51">
        <v>0</v>
      </c>
      <c r="G142" s="51">
        <v>8</v>
      </c>
      <c r="H142" s="51">
        <v>0</v>
      </c>
      <c r="I142" s="51">
        <v>0</v>
      </c>
      <c r="J142" s="51">
        <v>0</v>
      </c>
      <c r="K142" s="52"/>
      <c r="L142" s="22"/>
      <c r="M142" s="22"/>
      <c r="N142" s="22"/>
    </row>
    <row r="143" spans="1:14" ht="12.75" customHeight="1">
      <c r="A143" s="53" t="s">
        <v>12</v>
      </c>
      <c r="B143" s="51">
        <f t="shared" si="5"/>
        <v>258</v>
      </c>
      <c r="C143" s="51">
        <v>14</v>
      </c>
      <c r="D143" s="51">
        <v>2</v>
      </c>
      <c r="E143" s="51">
        <v>220</v>
      </c>
      <c r="F143" s="51">
        <v>0</v>
      </c>
      <c r="G143" s="51">
        <v>16</v>
      </c>
      <c r="H143" s="51">
        <v>0</v>
      </c>
      <c r="I143" s="51">
        <v>0</v>
      </c>
      <c r="J143" s="51">
        <v>6</v>
      </c>
      <c r="K143" s="52"/>
      <c r="L143" s="22"/>
      <c r="M143" s="22"/>
      <c r="N143" s="22"/>
    </row>
    <row r="144" spans="1:14" ht="12.75" customHeight="1">
      <c r="A144" s="53" t="s">
        <v>13</v>
      </c>
      <c r="B144" s="51">
        <f t="shared" si="5"/>
        <v>1225</v>
      </c>
      <c r="C144" s="51">
        <v>34</v>
      </c>
      <c r="D144" s="51">
        <v>101</v>
      </c>
      <c r="E144" s="51">
        <v>962</v>
      </c>
      <c r="F144" s="51">
        <v>0</v>
      </c>
      <c r="G144" s="51">
        <v>124</v>
      </c>
      <c r="H144" s="51">
        <v>0</v>
      </c>
      <c r="I144" s="51">
        <v>0</v>
      </c>
      <c r="J144" s="51">
        <v>4</v>
      </c>
      <c r="K144" s="52"/>
      <c r="L144" s="22"/>
      <c r="M144" s="22"/>
      <c r="N144" s="22"/>
    </row>
    <row r="145" spans="1:14" ht="12.75" customHeight="1">
      <c r="A145" s="54" t="s">
        <v>14</v>
      </c>
      <c r="B145" s="55">
        <f t="shared" si="5"/>
        <v>249</v>
      </c>
      <c r="C145" s="55">
        <v>15</v>
      </c>
      <c r="D145" s="55">
        <v>0</v>
      </c>
      <c r="E145" s="55">
        <v>233</v>
      </c>
      <c r="F145" s="55">
        <v>0</v>
      </c>
      <c r="G145" s="55">
        <v>1</v>
      </c>
      <c r="H145" s="55">
        <v>0</v>
      </c>
      <c r="I145" s="55">
        <v>0</v>
      </c>
      <c r="J145" s="55">
        <v>0</v>
      </c>
      <c r="K145" s="52"/>
      <c r="L145" s="22"/>
      <c r="M145" s="22"/>
      <c r="N145" s="22"/>
    </row>
    <row r="146" spans="1:14" ht="12.75" customHeight="1">
      <c r="A146" s="50" t="s">
        <v>15</v>
      </c>
      <c r="B146" s="51">
        <f t="shared" si="5"/>
        <v>1290</v>
      </c>
      <c r="C146" s="51">
        <v>33</v>
      </c>
      <c r="D146" s="51">
        <v>0</v>
      </c>
      <c r="E146" s="51">
        <v>1171</v>
      </c>
      <c r="F146" s="51">
        <v>0</v>
      </c>
      <c r="G146" s="51">
        <v>85</v>
      </c>
      <c r="H146" s="51">
        <v>1</v>
      </c>
      <c r="I146" s="51">
        <v>0</v>
      </c>
      <c r="J146" s="51">
        <v>0</v>
      </c>
      <c r="K146" s="52"/>
      <c r="L146" s="22"/>
      <c r="M146" s="22"/>
      <c r="N146" s="22"/>
    </row>
    <row r="147" spans="1:14" ht="12.75" customHeight="1">
      <c r="A147" s="53" t="s">
        <v>16</v>
      </c>
      <c r="B147" s="51">
        <f t="shared" si="5"/>
        <v>614</v>
      </c>
      <c r="C147" s="51">
        <v>10</v>
      </c>
      <c r="D147" s="51">
        <v>0</v>
      </c>
      <c r="E147" s="51">
        <v>586</v>
      </c>
      <c r="F147" s="51">
        <v>0</v>
      </c>
      <c r="G147" s="51">
        <v>2</v>
      </c>
      <c r="H147" s="51">
        <v>2</v>
      </c>
      <c r="I147" s="51">
        <v>0</v>
      </c>
      <c r="J147" s="51">
        <v>14</v>
      </c>
      <c r="K147" s="52"/>
      <c r="L147" s="22"/>
      <c r="M147" s="22"/>
      <c r="N147" s="22"/>
    </row>
    <row r="148" spans="1:14" ht="12.75" customHeight="1">
      <c r="A148" s="53" t="s">
        <v>17</v>
      </c>
      <c r="B148" s="51">
        <f t="shared" si="5"/>
        <v>0</v>
      </c>
      <c r="C148" s="51">
        <v>0</v>
      </c>
      <c r="D148" s="51">
        <v>0</v>
      </c>
      <c r="E148" s="51">
        <v>0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2"/>
      <c r="L148" s="22"/>
      <c r="M148" s="22"/>
      <c r="N148" s="22"/>
    </row>
    <row r="149" spans="1:14" ht="12.75" customHeight="1">
      <c r="A149" s="53" t="s">
        <v>18</v>
      </c>
      <c r="B149" s="51">
        <f t="shared" si="5"/>
        <v>263</v>
      </c>
      <c r="C149" s="51">
        <v>30</v>
      </c>
      <c r="D149" s="51">
        <v>77</v>
      </c>
      <c r="E149" s="51">
        <v>98</v>
      </c>
      <c r="F149" s="51">
        <v>0</v>
      </c>
      <c r="G149" s="51">
        <v>23</v>
      </c>
      <c r="H149" s="51">
        <v>3</v>
      </c>
      <c r="I149" s="51">
        <v>0</v>
      </c>
      <c r="J149" s="51">
        <v>32</v>
      </c>
      <c r="K149" s="52"/>
      <c r="L149" s="22"/>
      <c r="M149" s="22"/>
      <c r="N149" s="22"/>
    </row>
    <row r="150" spans="1:14" ht="12.75" customHeight="1">
      <c r="A150" s="54" t="s">
        <v>19</v>
      </c>
      <c r="B150" s="55">
        <f t="shared" si="5"/>
        <v>852</v>
      </c>
      <c r="C150" s="55">
        <v>89</v>
      </c>
      <c r="D150" s="55">
        <v>0</v>
      </c>
      <c r="E150" s="55">
        <v>729</v>
      </c>
      <c r="F150" s="55">
        <v>0</v>
      </c>
      <c r="G150" s="55">
        <v>34</v>
      </c>
      <c r="H150" s="55">
        <v>0</v>
      </c>
      <c r="I150" s="55">
        <v>0</v>
      </c>
      <c r="J150" s="55">
        <v>0</v>
      </c>
      <c r="K150" s="52"/>
      <c r="L150" s="22"/>
      <c r="M150" s="22"/>
      <c r="N150" s="22"/>
    </row>
    <row r="151" spans="1:14" ht="12.75" customHeight="1">
      <c r="A151" s="50" t="s">
        <v>20</v>
      </c>
      <c r="B151" s="51">
        <f t="shared" si="5"/>
        <v>287</v>
      </c>
      <c r="C151" s="51">
        <v>96</v>
      </c>
      <c r="D151" s="51">
        <v>0</v>
      </c>
      <c r="E151" s="51">
        <v>143</v>
      </c>
      <c r="F151" s="51">
        <v>0</v>
      </c>
      <c r="G151" s="51">
        <v>21</v>
      </c>
      <c r="H151" s="51">
        <v>11</v>
      </c>
      <c r="I151" s="51">
        <v>0</v>
      </c>
      <c r="J151" s="51">
        <v>16</v>
      </c>
      <c r="K151" s="52"/>
      <c r="L151" s="22"/>
      <c r="M151" s="22"/>
      <c r="N151" s="22"/>
    </row>
    <row r="152" spans="1:14" ht="12.75" customHeight="1">
      <c r="A152" s="53" t="s">
        <v>21</v>
      </c>
      <c r="B152" s="51">
        <f t="shared" si="5"/>
        <v>90</v>
      </c>
      <c r="C152" s="51">
        <v>33</v>
      </c>
      <c r="D152" s="51">
        <v>19</v>
      </c>
      <c r="E152" s="51">
        <v>0</v>
      </c>
      <c r="F152" s="51">
        <v>0</v>
      </c>
      <c r="G152" s="51">
        <v>20</v>
      </c>
      <c r="H152" s="51">
        <v>18</v>
      </c>
      <c r="I152" s="51">
        <v>0</v>
      </c>
      <c r="J152" s="51">
        <v>0</v>
      </c>
      <c r="K152" s="52"/>
      <c r="L152" s="22"/>
      <c r="M152" s="22"/>
      <c r="N152" s="22"/>
    </row>
    <row r="153" spans="1:14" ht="12.75" customHeight="1">
      <c r="A153" s="53" t="s">
        <v>22</v>
      </c>
      <c r="B153" s="51">
        <f t="shared" si="5"/>
        <v>86</v>
      </c>
      <c r="C153" s="51">
        <v>23</v>
      </c>
      <c r="D153" s="51">
        <v>0</v>
      </c>
      <c r="E153" s="51">
        <v>63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2"/>
      <c r="L153" s="22"/>
      <c r="M153" s="22"/>
      <c r="N153" s="22"/>
    </row>
    <row r="154" spans="1:14" ht="12.75" customHeight="1">
      <c r="A154" s="53" t="s">
        <v>23</v>
      </c>
      <c r="B154" s="51">
        <f t="shared" si="5"/>
        <v>1176</v>
      </c>
      <c r="C154" s="51">
        <v>32</v>
      </c>
      <c r="D154" s="51">
        <v>95</v>
      </c>
      <c r="E154" s="51">
        <v>990</v>
      </c>
      <c r="F154" s="51">
        <v>0</v>
      </c>
      <c r="G154" s="51">
        <v>51</v>
      </c>
      <c r="H154" s="51">
        <v>0</v>
      </c>
      <c r="I154" s="51">
        <v>0</v>
      </c>
      <c r="J154" s="51">
        <v>8</v>
      </c>
      <c r="K154" s="52"/>
      <c r="L154" s="22"/>
      <c r="M154" s="22"/>
      <c r="N154" s="22"/>
    </row>
    <row r="155" spans="1:14" ht="12.75" customHeight="1">
      <c r="A155" s="54" t="s">
        <v>24</v>
      </c>
      <c r="B155" s="55">
        <f t="shared" si="5"/>
        <v>656</v>
      </c>
      <c r="C155" s="55">
        <v>42</v>
      </c>
      <c r="D155" s="55">
        <v>0</v>
      </c>
      <c r="E155" s="55">
        <v>614</v>
      </c>
      <c r="F155" s="55">
        <v>0</v>
      </c>
      <c r="G155" s="55">
        <v>0</v>
      </c>
      <c r="H155" s="55">
        <v>0</v>
      </c>
      <c r="I155" s="55">
        <v>0</v>
      </c>
      <c r="J155" s="55">
        <v>0</v>
      </c>
      <c r="K155" s="52"/>
      <c r="L155" s="22"/>
      <c r="M155" s="22"/>
      <c r="N155" s="22"/>
    </row>
    <row r="156" spans="1:14" ht="12.75" customHeight="1">
      <c r="A156" s="50" t="s">
        <v>25</v>
      </c>
      <c r="B156" s="51">
        <f t="shared" si="5"/>
        <v>1442</v>
      </c>
      <c r="C156" s="51">
        <v>179</v>
      </c>
      <c r="D156" s="51">
        <v>175</v>
      </c>
      <c r="E156" s="51">
        <v>1021</v>
      </c>
      <c r="F156" s="51">
        <v>0</v>
      </c>
      <c r="G156" s="51">
        <v>4</v>
      </c>
      <c r="H156" s="51">
        <v>63</v>
      </c>
      <c r="I156" s="51">
        <v>0</v>
      </c>
      <c r="J156" s="51">
        <v>0</v>
      </c>
      <c r="K156" s="52"/>
      <c r="L156" s="22"/>
      <c r="M156" s="22"/>
      <c r="N156" s="22"/>
    </row>
    <row r="157" spans="1:14" ht="12.75" customHeight="1">
      <c r="A157" s="53" t="s">
        <v>26</v>
      </c>
      <c r="B157" s="51">
        <f t="shared" si="5"/>
        <v>64</v>
      </c>
      <c r="C157" s="51">
        <v>12</v>
      </c>
      <c r="D157" s="51">
        <v>18</v>
      </c>
      <c r="E157" s="51">
        <v>11</v>
      </c>
      <c r="F157" s="51">
        <v>0</v>
      </c>
      <c r="G157" s="51">
        <v>23</v>
      </c>
      <c r="H157" s="51">
        <v>0</v>
      </c>
      <c r="I157" s="51">
        <v>0</v>
      </c>
      <c r="J157" s="51">
        <v>0</v>
      </c>
      <c r="K157" s="52"/>
      <c r="L157" s="22"/>
      <c r="M157" s="22"/>
      <c r="N157" s="22"/>
    </row>
    <row r="158" spans="1:14" ht="12.75" customHeight="1">
      <c r="A158" s="53" t="s">
        <v>27</v>
      </c>
      <c r="B158" s="51">
        <f t="shared" si="5"/>
        <v>504</v>
      </c>
      <c r="C158" s="51">
        <v>47</v>
      </c>
      <c r="D158" s="51">
        <v>0</v>
      </c>
      <c r="E158" s="51">
        <v>456</v>
      </c>
      <c r="F158" s="51">
        <v>0</v>
      </c>
      <c r="G158" s="51">
        <v>1</v>
      </c>
      <c r="H158" s="51">
        <v>0</v>
      </c>
      <c r="I158" s="51">
        <v>0</v>
      </c>
      <c r="J158" s="51">
        <v>0</v>
      </c>
      <c r="K158" s="52"/>
      <c r="L158" s="22"/>
      <c r="M158" s="22"/>
      <c r="N158" s="22"/>
    </row>
    <row r="159" spans="1:14" ht="12.75" customHeight="1">
      <c r="A159" s="53" t="s">
        <v>28</v>
      </c>
      <c r="B159" s="51">
        <f t="shared" si="5"/>
        <v>684</v>
      </c>
      <c r="C159" s="51">
        <v>57</v>
      </c>
      <c r="D159" s="51">
        <v>0</v>
      </c>
      <c r="E159" s="51">
        <v>523</v>
      </c>
      <c r="F159" s="51">
        <v>0</v>
      </c>
      <c r="G159" s="51">
        <v>104</v>
      </c>
      <c r="H159" s="51">
        <v>0</v>
      </c>
      <c r="I159" s="51">
        <v>0</v>
      </c>
      <c r="J159" s="51">
        <v>0</v>
      </c>
      <c r="K159" s="52"/>
      <c r="L159" s="22"/>
      <c r="M159" s="22"/>
      <c r="N159" s="22"/>
    </row>
    <row r="160" spans="1:14" ht="12.75" customHeight="1">
      <c r="A160" s="54" t="s">
        <v>29</v>
      </c>
      <c r="B160" s="55">
        <f t="shared" si="5"/>
        <v>1418</v>
      </c>
      <c r="C160" s="55">
        <v>20</v>
      </c>
      <c r="D160" s="55">
        <v>804</v>
      </c>
      <c r="E160" s="55">
        <v>580</v>
      </c>
      <c r="F160" s="55">
        <v>0</v>
      </c>
      <c r="G160" s="55">
        <v>14</v>
      </c>
      <c r="H160" s="55">
        <v>0</v>
      </c>
      <c r="I160" s="55">
        <v>0</v>
      </c>
      <c r="J160" s="55">
        <v>0</v>
      </c>
      <c r="K160" s="52"/>
      <c r="L160" s="22"/>
      <c r="M160" s="22"/>
      <c r="N160" s="22"/>
    </row>
    <row r="161" spans="1:14" ht="12.75" customHeight="1">
      <c r="A161" s="50" t="s">
        <v>30</v>
      </c>
      <c r="B161" s="51">
        <f t="shared" si="5"/>
        <v>1082</v>
      </c>
      <c r="C161" s="51">
        <v>37</v>
      </c>
      <c r="D161" s="51">
        <v>13</v>
      </c>
      <c r="E161" s="51">
        <v>997</v>
      </c>
      <c r="F161" s="51">
        <v>0</v>
      </c>
      <c r="G161" s="51">
        <v>35</v>
      </c>
      <c r="H161" s="51">
        <v>0</v>
      </c>
      <c r="I161" s="51">
        <v>0</v>
      </c>
      <c r="J161" s="51">
        <v>0</v>
      </c>
      <c r="K161" s="52"/>
      <c r="L161" s="22"/>
      <c r="M161" s="22"/>
      <c r="N161" s="22"/>
    </row>
    <row r="162" spans="1:14" ht="12.75" customHeight="1">
      <c r="A162" s="53" t="s">
        <v>31</v>
      </c>
      <c r="B162" s="51">
        <f t="shared" si="5"/>
        <v>5764</v>
      </c>
      <c r="C162" s="51">
        <v>71</v>
      </c>
      <c r="D162" s="51">
        <v>625</v>
      </c>
      <c r="E162" s="51">
        <v>4914</v>
      </c>
      <c r="F162" s="51">
        <v>0</v>
      </c>
      <c r="G162" s="51">
        <v>154</v>
      </c>
      <c r="H162" s="51">
        <v>0</v>
      </c>
      <c r="I162" s="51">
        <v>0</v>
      </c>
      <c r="J162" s="51">
        <v>0</v>
      </c>
      <c r="K162" s="52"/>
      <c r="L162" s="22"/>
      <c r="M162" s="22"/>
      <c r="N162" s="22"/>
    </row>
    <row r="163" spans="1:14" ht="12.75" customHeight="1">
      <c r="A163" s="53" t="s">
        <v>32</v>
      </c>
      <c r="B163" s="51">
        <f t="shared" si="5"/>
        <v>1227</v>
      </c>
      <c r="C163" s="51">
        <v>28</v>
      </c>
      <c r="D163" s="51">
        <v>42</v>
      </c>
      <c r="E163" s="51">
        <v>1101</v>
      </c>
      <c r="F163" s="51">
        <v>0</v>
      </c>
      <c r="G163" s="51">
        <v>9</v>
      </c>
      <c r="H163" s="51">
        <v>8</v>
      </c>
      <c r="I163" s="51">
        <v>3</v>
      </c>
      <c r="J163" s="51">
        <v>36</v>
      </c>
      <c r="K163" s="52"/>
      <c r="L163" s="22"/>
      <c r="M163" s="22"/>
      <c r="N163" s="22"/>
    </row>
    <row r="164" spans="1:14" ht="12.75" customHeight="1">
      <c r="A164" s="53" t="s">
        <v>33</v>
      </c>
      <c r="B164" s="51">
        <f t="shared" si="5"/>
        <v>8286</v>
      </c>
      <c r="C164" s="51">
        <v>10</v>
      </c>
      <c r="D164" s="51">
        <v>0</v>
      </c>
      <c r="E164" s="51">
        <v>8157</v>
      </c>
      <c r="F164" s="51">
        <v>0</v>
      </c>
      <c r="G164" s="51">
        <v>50</v>
      </c>
      <c r="H164" s="51">
        <v>50</v>
      </c>
      <c r="I164" s="51">
        <v>0</v>
      </c>
      <c r="J164" s="51">
        <v>19</v>
      </c>
      <c r="K164" s="52"/>
      <c r="L164" s="22"/>
      <c r="M164" s="22"/>
      <c r="N164" s="22"/>
    </row>
    <row r="165" spans="1:14" ht="12.75" customHeight="1">
      <c r="A165" s="54" t="s">
        <v>34</v>
      </c>
      <c r="B165" s="55">
        <f t="shared" si="5"/>
        <v>319</v>
      </c>
      <c r="C165" s="55">
        <v>54</v>
      </c>
      <c r="D165" s="55">
        <v>0</v>
      </c>
      <c r="E165" s="55">
        <v>258</v>
      </c>
      <c r="F165" s="55">
        <v>0</v>
      </c>
      <c r="G165" s="55">
        <v>7</v>
      </c>
      <c r="H165" s="55">
        <v>0</v>
      </c>
      <c r="I165" s="55">
        <v>0</v>
      </c>
      <c r="J165" s="55">
        <v>0</v>
      </c>
      <c r="K165" s="52"/>
      <c r="L165" s="22"/>
      <c r="M165" s="22"/>
      <c r="N165" s="22"/>
    </row>
    <row r="166" spans="1:14" ht="12.75" customHeight="1">
      <c r="A166" s="50" t="s">
        <v>35</v>
      </c>
      <c r="B166" s="51">
        <f t="shared" si="5"/>
        <v>9872</v>
      </c>
      <c r="C166" s="51">
        <v>90</v>
      </c>
      <c r="D166" s="51">
        <v>0</v>
      </c>
      <c r="E166" s="51">
        <v>9782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2"/>
      <c r="L166" s="22"/>
      <c r="M166" s="22"/>
      <c r="N166" s="22"/>
    </row>
    <row r="167" spans="1:14" ht="12.75" customHeight="1">
      <c r="A167" s="53" t="s">
        <v>36</v>
      </c>
      <c r="B167" s="51">
        <f t="shared" si="5"/>
        <v>745</v>
      </c>
      <c r="C167" s="51">
        <v>59</v>
      </c>
      <c r="D167" s="51">
        <v>0</v>
      </c>
      <c r="E167" s="51">
        <v>587</v>
      </c>
      <c r="F167" s="51">
        <v>0</v>
      </c>
      <c r="G167" s="51">
        <v>43</v>
      </c>
      <c r="H167" s="51">
        <v>56</v>
      </c>
      <c r="I167" s="51">
        <v>0</v>
      </c>
      <c r="J167" s="51">
        <v>0</v>
      </c>
      <c r="K167" s="52"/>
      <c r="L167" s="22"/>
      <c r="M167" s="22"/>
      <c r="N167" s="22"/>
    </row>
    <row r="168" spans="1:14" ht="12.75" customHeight="1">
      <c r="A168" s="53" t="s">
        <v>37</v>
      </c>
      <c r="B168" s="51">
        <f t="shared" si="5"/>
        <v>14041</v>
      </c>
      <c r="C168" s="51">
        <v>107</v>
      </c>
      <c r="D168" s="51">
        <v>0</v>
      </c>
      <c r="E168" s="51">
        <v>13853</v>
      </c>
      <c r="F168" s="51">
        <v>0</v>
      </c>
      <c r="G168" s="51">
        <v>81</v>
      </c>
      <c r="H168" s="51">
        <v>0</v>
      </c>
      <c r="I168" s="51">
        <v>0</v>
      </c>
      <c r="J168" s="51">
        <v>0</v>
      </c>
      <c r="K168" s="52"/>
      <c r="L168" s="22"/>
      <c r="M168" s="22"/>
      <c r="N168" s="22"/>
    </row>
    <row r="169" spans="1:14" ht="12.75" customHeight="1">
      <c r="A169" s="53" t="s">
        <v>38</v>
      </c>
      <c r="B169" s="51">
        <f t="shared" si="5"/>
        <v>533</v>
      </c>
      <c r="C169" s="51">
        <v>5</v>
      </c>
      <c r="D169" s="51">
        <v>151</v>
      </c>
      <c r="E169" s="51">
        <v>374</v>
      </c>
      <c r="F169" s="51">
        <v>0</v>
      </c>
      <c r="G169" s="51">
        <v>1</v>
      </c>
      <c r="H169" s="51">
        <v>1</v>
      </c>
      <c r="I169" s="51">
        <v>0</v>
      </c>
      <c r="J169" s="51">
        <v>1</v>
      </c>
      <c r="K169" s="52"/>
      <c r="L169" s="22"/>
      <c r="M169" s="22"/>
      <c r="N169" s="22"/>
    </row>
    <row r="170" spans="1:14" ht="12.75" customHeight="1">
      <c r="A170" s="54" t="s">
        <v>39</v>
      </c>
      <c r="B170" s="55">
        <f t="shared" si="5"/>
        <v>4824</v>
      </c>
      <c r="C170" s="55">
        <v>3</v>
      </c>
      <c r="D170" s="55">
        <v>0</v>
      </c>
      <c r="E170" s="55">
        <v>4772</v>
      </c>
      <c r="F170" s="55">
        <v>0</v>
      </c>
      <c r="G170" s="55">
        <v>42</v>
      </c>
      <c r="H170" s="55">
        <v>6</v>
      </c>
      <c r="I170" s="55">
        <v>0</v>
      </c>
      <c r="J170" s="55">
        <v>1</v>
      </c>
      <c r="K170" s="52"/>
      <c r="L170" s="22"/>
      <c r="M170" s="22"/>
      <c r="N170" s="22"/>
    </row>
    <row r="171" spans="1:14" ht="12.75" customHeight="1">
      <c r="A171" s="50" t="s">
        <v>40</v>
      </c>
      <c r="B171" s="51">
        <f t="shared" si="5"/>
        <v>402</v>
      </c>
      <c r="C171" s="51">
        <v>3</v>
      </c>
      <c r="D171" s="51">
        <v>0</v>
      </c>
      <c r="E171" s="51">
        <v>391</v>
      </c>
      <c r="F171" s="51">
        <v>0</v>
      </c>
      <c r="G171" s="51">
        <v>5</v>
      </c>
      <c r="H171" s="51">
        <v>2</v>
      </c>
      <c r="I171" s="51">
        <v>1</v>
      </c>
      <c r="J171" s="51">
        <v>0</v>
      </c>
      <c r="K171" s="52"/>
      <c r="L171" s="22"/>
      <c r="M171" s="22"/>
      <c r="N171" s="22"/>
    </row>
    <row r="172" spans="1:14" ht="12.75" customHeight="1">
      <c r="A172" s="53" t="s">
        <v>41</v>
      </c>
      <c r="B172" s="51">
        <f t="shared" si="5"/>
        <v>16362</v>
      </c>
      <c r="C172" s="51">
        <v>47</v>
      </c>
      <c r="D172" s="51">
        <v>9128</v>
      </c>
      <c r="E172" s="51">
        <v>7128</v>
      </c>
      <c r="F172" s="51">
        <v>0</v>
      </c>
      <c r="G172" s="51">
        <v>6</v>
      </c>
      <c r="H172" s="51">
        <v>9</v>
      </c>
      <c r="I172" s="51">
        <v>0</v>
      </c>
      <c r="J172" s="51">
        <v>44</v>
      </c>
      <c r="K172" s="52"/>
      <c r="L172" s="22"/>
      <c r="M172" s="22"/>
      <c r="N172" s="22"/>
    </row>
    <row r="173" spans="1:14" ht="12.75" customHeight="1">
      <c r="A173" s="53" t="s">
        <v>42</v>
      </c>
      <c r="B173" s="51">
        <f t="shared" si="5"/>
        <v>31170</v>
      </c>
      <c r="C173" s="51">
        <v>7</v>
      </c>
      <c r="D173" s="51">
        <v>0</v>
      </c>
      <c r="E173" s="51">
        <v>30950</v>
      </c>
      <c r="F173" s="51">
        <v>0</v>
      </c>
      <c r="G173" s="51">
        <v>91</v>
      </c>
      <c r="H173" s="51">
        <v>91</v>
      </c>
      <c r="I173" s="51">
        <v>0</v>
      </c>
      <c r="J173" s="51">
        <v>31</v>
      </c>
      <c r="K173" s="52"/>
      <c r="L173" s="22"/>
      <c r="M173" s="22"/>
      <c r="N173" s="22"/>
    </row>
    <row r="174" spans="1:14" ht="12.75" customHeight="1">
      <c r="A174" s="53" t="s">
        <v>44</v>
      </c>
      <c r="B174" s="51">
        <f t="shared" si="5"/>
        <v>2170</v>
      </c>
      <c r="C174" s="51">
        <v>15</v>
      </c>
      <c r="D174" s="51">
        <v>0</v>
      </c>
      <c r="E174" s="51">
        <v>2040</v>
      </c>
      <c r="F174" s="51">
        <v>0</v>
      </c>
      <c r="G174" s="51">
        <v>55</v>
      </c>
      <c r="H174" s="51">
        <v>0</v>
      </c>
      <c r="I174" s="51">
        <v>0</v>
      </c>
      <c r="J174" s="51">
        <v>60</v>
      </c>
      <c r="K174" s="52"/>
      <c r="L174" s="22"/>
      <c r="M174" s="22"/>
      <c r="N174" s="22"/>
    </row>
    <row r="175" spans="1:14" ht="12.75" customHeight="1">
      <c r="A175" s="54" t="s">
        <v>45</v>
      </c>
      <c r="B175" s="55">
        <f t="shared" si="5"/>
        <v>13400</v>
      </c>
      <c r="C175" s="55">
        <v>2</v>
      </c>
      <c r="D175" s="55">
        <v>0</v>
      </c>
      <c r="E175" s="55">
        <v>13351</v>
      </c>
      <c r="F175" s="55">
        <v>0</v>
      </c>
      <c r="G175" s="55">
        <v>2</v>
      </c>
      <c r="H175" s="55">
        <v>28</v>
      </c>
      <c r="I175" s="55">
        <v>0</v>
      </c>
      <c r="J175" s="55">
        <v>17</v>
      </c>
      <c r="K175" s="52"/>
      <c r="L175" s="22"/>
      <c r="M175" s="22"/>
      <c r="N175" s="22"/>
    </row>
    <row r="176" spans="1:14" ht="12.75" customHeight="1">
      <c r="A176" s="50" t="s">
        <v>46</v>
      </c>
      <c r="B176" s="51">
        <f t="shared" si="5"/>
        <v>488</v>
      </c>
      <c r="C176" s="51">
        <v>34</v>
      </c>
      <c r="D176" s="51">
        <v>51</v>
      </c>
      <c r="E176" s="51">
        <v>321</v>
      </c>
      <c r="F176" s="51">
        <v>0</v>
      </c>
      <c r="G176" s="51">
        <v>15</v>
      </c>
      <c r="H176" s="51">
        <v>67</v>
      </c>
      <c r="I176" s="51">
        <v>0</v>
      </c>
      <c r="J176" s="51">
        <v>0</v>
      </c>
      <c r="K176" s="52"/>
      <c r="L176" s="22"/>
      <c r="M176" s="22"/>
      <c r="N176" s="22"/>
    </row>
    <row r="177" spans="1:14" ht="12.75" customHeight="1">
      <c r="A177" s="53" t="s">
        <v>47</v>
      </c>
      <c r="B177" s="51">
        <f t="shared" si="5"/>
        <v>2170</v>
      </c>
      <c r="C177" s="51">
        <v>11</v>
      </c>
      <c r="D177" s="51">
        <v>22</v>
      </c>
      <c r="E177" s="51">
        <v>2118</v>
      </c>
      <c r="F177" s="51">
        <v>0</v>
      </c>
      <c r="G177" s="51">
        <v>0</v>
      </c>
      <c r="H177" s="51">
        <v>0</v>
      </c>
      <c r="I177" s="51">
        <v>0</v>
      </c>
      <c r="J177" s="51">
        <v>19</v>
      </c>
      <c r="K177" s="52"/>
      <c r="L177" s="22"/>
      <c r="M177" s="22"/>
      <c r="N177" s="22"/>
    </row>
    <row r="178" spans="1:14" ht="12.75" customHeight="1">
      <c r="A178" s="53" t="s">
        <v>48</v>
      </c>
      <c r="B178" s="51">
        <f t="shared" si="5"/>
        <v>5309</v>
      </c>
      <c r="C178" s="51">
        <v>11</v>
      </c>
      <c r="D178" s="51">
        <v>0</v>
      </c>
      <c r="E178" s="51">
        <v>5244</v>
      </c>
      <c r="F178" s="51">
        <v>0</v>
      </c>
      <c r="G178" s="51">
        <v>1</v>
      </c>
      <c r="H178" s="51">
        <v>0</v>
      </c>
      <c r="I178" s="51">
        <v>0</v>
      </c>
      <c r="J178" s="51">
        <v>53</v>
      </c>
      <c r="K178" s="52"/>
      <c r="L178" s="22"/>
      <c r="M178" s="22"/>
      <c r="N178" s="22"/>
    </row>
    <row r="179" spans="1:14" ht="12.75" customHeight="1">
      <c r="A179" s="53" t="s">
        <v>49</v>
      </c>
      <c r="B179" s="51">
        <f t="shared" si="5"/>
        <v>6706</v>
      </c>
      <c r="C179" s="51">
        <v>35</v>
      </c>
      <c r="D179" s="51">
        <v>0</v>
      </c>
      <c r="E179" s="51">
        <v>6648</v>
      </c>
      <c r="F179" s="51">
        <v>0</v>
      </c>
      <c r="G179" s="51">
        <v>23</v>
      </c>
      <c r="H179" s="51">
        <v>0</v>
      </c>
      <c r="I179" s="51">
        <v>0</v>
      </c>
      <c r="J179" s="51">
        <v>0</v>
      </c>
      <c r="K179" s="52"/>
      <c r="L179" s="22"/>
      <c r="M179" s="22"/>
      <c r="N179" s="22"/>
    </row>
    <row r="180" spans="1:14" ht="12.75" customHeight="1">
      <c r="A180" s="54" t="s">
        <v>50</v>
      </c>
      <c r="B180" s="55">
        <f t="shared" si="5"/>
        <v>725</v>
      </c>
      <c r="C180" s="55">
        <v>45</v>
      </c>
      <c r="D180" s="55">
        <v>72</v>
      </c>
      <c r="E180" s="55">
        <v>575</v>
      </c>
      <c r="F180" s="55">
        <v>0</v>
      </c>
      <c r="G180" s="55">
        <v>33</v>
      </c>
      <c r="H180" s="55">
        <v>0</v>
      </c>
      <c r="I180" s="55">
        <v>0</v>
      </c>
      <c r="J180" s="55">
        <v>0</v>
      </c>
      <c r="K180" s="52"/>
      <c r="L180" s="22"/>
      <c r="M180" s="22"/>
      <c r="N180" s="22"/>
    </row>
    <row r="181" spans="1:14" ht="12.75" customHeight="1">
      <c r="A181" s="50" t="s">
        <v>51</v>
      </c>
      <c r="B181" s="51">
        <f t="shared" si="5"/>
        <v>225</v>
      </c>
      <c r="C181" s="51">
        <v>27</v>
      </c>
      <c r="D181" s="51">
        <v>91</v>
      </c>
      <c r="E181" s="51">
        <v>95</v>
      </c>
      <c r="F181" s="51">
        <v>0</v>
      </c>
      <c r="G181" s="51">
        <v>12</v>
      </c>
      <c r="H181" s="51">
        <v>0</v>
      </c>
      <c r="I181" s="51">
        <v>0</v>
      </c>
      <c r="J181" s="51">
        <v>0</v>
      </c>
      <c r="K181" s="52"/>
      <c r="L181" s="22"/>
      <c r="M181" s="22"/>
      <c r="N181" s="22"/>
    </row>
    <row r="182" spans="1:14" ht="12.75" customHeight="1">
      <c r="A182" s="53" t="s">
        <v>52</v>
      </c>
      <c r="B182" s="51">
        <f t="shared" si="5"/>
        <v>2279</v>
      </c>
      <c r="C182" s="51">
        <v>10</v>
      </c>
      <c r="D182" s="51">
        <v>633</v>
      </c>
      <c r="E182" s="51">
        <v>1635</v>
      </c>
      <c r="F182" s="51">
        <v>0</v>
      </c>
      <c r="G182" s="51">
        <v>1</v>
      </c>
      <c r="H182" s="51">
        <v>0</v>
      </c>
      <c r="I182" s="51">
        <v>0</v>
      </c>
      <c r="J182" s="51">
        <v>0</v>
      </c>
      <c r="K182" s="52"/>
      <c r="L182" s="22"/>
      <c r="M182" s="22"/>
      <c r="N182" s="22"/>
    </row>
    <row r="183" spans="1:14" ht="12.75" customHeight="1">
      <c r="A183" s="53" t="s">
        <v>53</v>
      </c>
      <c r="B183" s="51">
        <f t="shared" si="5"/>
        <v>561</v>
      </c>
      <c r="C183" s="51">
        <v>5</v>
      </c>
      <c r="D183" s="51">
        <v>0</v>
      </c>
      <c r="E183" s="51">
        <v>548</v>
      </c>
      <c r="F183" s="51">
        <v>0</v>
      </c>
      <c r="G183" s="51">
        <v>1</v>
      </c>
      <c r="H183" s="51">
        <v>0</v>
      </c>
      <c r="I183" s="51">
        <v>0</v>
      </c>
      <c r="J183" s="51">
        <v>7</v>
      </c>
      <c r="K183" s="52"/>
      <c r="L183" s="22"/>
      <c r="M183" s="22"/>
      <c r="N183" s="22"/>
    </row>
    <row r="184" spans="1:14" ht="12.75" customHeight="1">
      <c r="A184" s="53" t="s">
        <v>54</v>
      </c>
      <c r="B184" s="51">
        <f t="shared" si="5"/>
        <v>577</v>
      </c>
      <c r="C184" s="51">
        <v>9</v>
      </c>
      <c r="D184" s="51">
        <v>7</v>
      </c>
      <c r="E184" s="51">
        <v>549</v>
      </c>
      <c r="F184" s="51">
        <v>0</v>
      </c>
      <c r="G184" s="51">
        <v>12</v>
      </c>
      <c r="H184" s="51">
        <v>0</v>
      </c>
      <c r="I184" s="51">
        <v>0</v>
      </c>
      <c r="J184" s="51">
        <v>0</v>
      </c>
      <c r="K184" s="52"/>
      <c r="L184" s="22"/>
      <c r="M184" s="22"/>
      <c r="N184" s="22"/>
    </row>
    <row r="185" spans="1:14" ht="12.75" customHeight="1">
      <c r="A185" s="54" t="s">
        <v>55</v>
      </c>
      <c r="B185" s="55">
        <f t="shared" si="5"/>
        <v>58</v>
      </c>
      <c r="C185" s="55">
        <v>49</v>
      </c>
      <c r="D185" s="55">
        <v>0</v>
      </c>
      <c r="E185" s="55">
        <v>3</v>
      </c>
      <c r="F185" s="55">
        <v>0</v>
      </c>
      <c r="G185" s="55">
        <v>6</v>
      </c>
      <c r="H185" s="55">
        <v>0</v>
      </c>
      <c r="I185" s="55">
        <v>0</v>
      </c>
      <c r="J185" s="55">
        <v>0</v>
      </c>
      <c r="K185" s="52"/>
      <c r="L185" s="22"/>
      <c r="M185" s="22"/>
      <c r="N185" s="22"/>
    </row>
    <row r="186" spans="1:14" ht="12.75" customHeight="1">
      <c r="A186" s="53" t="s">
        <v>56</v>
      </c>
      <c r="B186" s="51">
        <f t="shared" si="5"/>
        <v>3923</v>
      </c>
      <c r="C186" s="51">
        <v>62</v>
      </c>
      <c r="D186" s="51">
        <v>0</v>
      </c>
      <c r="E186" s="51">
        <v>3645</v>
      </c>
      <c r="F186" s="51">
        <v>0</v>
      </c>
      <c r="G186" s="51">
        <v>0</v>
      </c>
      <c r="H186" s="51">
        <v>216</v>
      </c>
      <c r="I186" s="51">
        <v>0</v>
      </c>
      <c r="J186" s="51">
        <v>0</v>
      </c>
      <c r="K186" s="52"/>
      <c r="L186" s="22"/>
      <c r="M186" s="22"/>
      <c r="N186" s="22"/>
    </row>
    <row r="187" spans="1:14" ht="12.75" customHeight="1">
      <c r="A187" s="56" t="s">
        <v>57</v>
      </c>
      <c r="B187" s="57">
        <f t="shared" si="5"/>
        <v>47</v>
      </c>
      <c r="C187" s="57">
        <v>24</v>
      </c>
      <c r="D187" s="57">
        <v>0</v>
      </c>
      <c r="E187" s="57">
        <v>17</v>
      </c>
      <c r="F187" s="57">
        <v>0</v>
      </c>
      <c r="G187" s="57">
        <v>0</v>
      </c>
      <c r="H187" s="57">
        <v>0</v>
      </c>
      <c r="I187" s="57">
        <v>0</v>
      </c>
      <c r="J187" s="57">
        <v>6</v>
      </c>
      <c r="K187" s="52"/>
      <c r="L187" s="22"/>
      <c r="M187" s="22"/>
      <c r="N187" s="22"/>
    </row>
    <row r="188" spans="1:15" s="2" customFormat="1" ht="12.75" customHeight="1">
      <c r="A188" s="59"/>
      <c r="B188" s="60"/>
      <c r="C188" s="60"/>
      <c r="D188" s="60"/>
      <c r="E188" s="70"/>
      <c r="F188" s="70"/>
      <c r="G188" s="70"/>
      <c r="H188" s="70"/>
      <c r="I188" s="70"/>
      <c r="J188" s="70"/>
      <c r="K188" s="70"/>
      <c r="L188" s="70"/>
      <c r="M188" s="70"/>
      <c r="N188" s="71"/>
      <c r="O188" s="71"/>
    </row>
    <row r="189" spans="2:15" s="2" customFormat="1" ht="12.75" customHeight="1">
      <c r="B189" s="26"/>
      <c r="C189" s="26"/>
      <c r="D189" s="26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</row>
    <row r="190" s="2" customFormat="1" ht="12.75" customHeight="1"/>
    <row r="191" s="2" customFormat="1" ht="12.75" customHeight="1"/>
    <row r="192" s="26" customFormat="1" ht="12.75" customHeight="1"/>
    <row r="193" spans="1:15" s="2" customFormat="1" ht="12.75" customHeight="1">
      <c r="A193" s="64" t="s">
        <v>106</v>
      </c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</row>
    <row r="194" spans="1:15" ht="12.75" customHeight="1">
      <c r="A194" s="6" t="s">
        <v>114</v>
      </c>
      <c r="B194" s="7"/>
      <c r="C194" s="8"/>
      <c r="D194" s="8"/>
      <c r="E194" s="8"/>
      <c r="F194" s="8"/>
      <c r="G194" s="8"/>
      <c r="H194" s="8"/>
      <c r="I194" s="8"/>
      <c r="J194" s="8"/>
      <c r="K194" s="9"/>
      <c r="L194" s="8"/>
      <c r="M194" s="10"/>
      <c r="N194" s="11"/>
      <c r="O194" s="11"/>
    </row>
    <row r="195" spans="1:15" s="2" customFormat="1" ht="12.75" customHeight="1">
      <c r="A195" s="12"/>
      <c r="B195" s="12"/>
      <c r="C195" s="12"/>
      <c r="D195" s="12"/>
      <c r="E195" s="67"/>
      <c r="F195" s="67"/>
      <c r="G195" s="67"/>
      <c r="H195" s="67"/>
      <c r="I195" s="68" t="s">
        <v>59</v>
      </c>
      <c r="J195" s="67"/>
      <c r="M195" s="67"/>
      <c r="N195" s="69"/>
      <c r="O195" s="69"/>
    </row>
    <row r="196" spans="1:14" ht="12.75" customHeight="1">
      <c r="A196" s="15"/>
      <c r="B196" s="16"/>
      <c r="C196" s="17"/>
      <c r="D196" s="18"/>
      <c r="E196" s="17"/>
      <c r="F196" s="18"/>
      <c r="G196" s="17"/>
      <c r="H196" s="18"/>
      <c r="I196" s="19"/>
      <c r="J196" s="20"/>
      <c r="K196" s="21"/>
      <c r="L196" s="22"/>
      <c r="M196" s="22"/>
      <c r="N196" s="22"/>
    </row>
    <row r="197" spans="1:14" ht="12.75" customHeight="1">
      <c r="A197" s="23" t="s">
        <v>1</v>
      </c>
      <c r="B197" s="24" t="s">
        <v>68</v>
      </c>
      <c r="C197" s="25"/>
      <c r="D197" s="26"/>
      <c r="E197" s="26"/>
      <c r="F197" s="27"/>
      <c r="G197" s="26"/>
      <c r="H197" s="26"/>
      <c r="I197" s="26"/>
      <c r="J197" s="28"/>
      <c r="K197" s="29"/>
      <c r="L197" s="22"/>
      <c r="M197" s="22"/>
      <c r="N197" s="22"/>
    </row>
    <row r="198" spans="1:14" ht="11.25">
      <c r="A198" s="30"/>
      <c r="B198" s="31"/>
      <c r="C198" s="32"/>
      <c r="D198" s="32"/>
      <c r="E198" s="32"/>
      <c r="F198" s="32"/>
      <c r="G198" s="32"/>
      <c r="H198" s="32"/>
      <c r="I198" s="32"/>
      <c r="J198" s="33"/>
      <c r="K198" s="34"/>
      <c r="L198" s="22"/>
      <c r="M198" s="22"/>
      <c r="N198" s="22"/>
    </row>
    <row r="199" spans="1:14" ht="12.75" customHeight="1">
      <c r="A199" s="35" t="s">
        <v>5</v>
      </c>
      <c r="B199" s="36" t="s">
        <v>61</v>
      </c>
      <c r="C199" s="37" t="s">
        <v>62</v>
      </c>
      <c r="D199" s="36" t="s">
        <v>2</v>
      </c>
      <c r="E199" s="36" t="s">
        <v>3</v>
      </c>
      <c r="F199" s="38" t="s">
        <v>63</v>
      </c>
      <c r="G199" s="36" t="s">
        <v>4</v>
      </c>
      <c r="H199" s="39" t="s">
        <v>108</v>
      </c>
      <c r="I199" s="40" t="s">
        <v>109</v>
      </c>
      <c r="J199" s="41" t="s">
        <v>64</v>
      </c>
      <c r="K199" s="21"/>
      <c r="L199" s="22"/>
      <c r="M199" s="22"/>
      <c r="N199" s="22"/>
    </row>
    <row r="200" spans="1:14" ht="12.75" customHeight="1">
      <c r="A200" s="35" t="s">
        <v>8</v>
      </c>
      <c r="B200" s="42"/>
      <c r="C200" s="42"/>
      <c r="D200" s="42" t="s">
        <v>110</v>
      </c>
      <c r="E200" s="42" t="s">
        <v>111</v>
      </c>
      <c r="F200" s="43"/>
      <c r="G200" s="42" t="s">
        <v>6</v>
      </c>
      <c r="H200" s="43" t="s">
        <v>112</v>
      </c>
      <c r="I200" s="43" t="s">
        <v>7</v>
      </c>
      <c r="J200" s="44"/>
      <c r="K200" s="29"/>
      <c r="L200" s="22"/>
      <c r="M200" s="22"/>
      <c r="N200" s="22"/>
    </row>
    <row r="201" spans="1:14" ht="12.75" customHeight="1">
      <c r="A201" s="49" t="s">
        <v>70</v>
      </c>
      <c r="B201" s="46">
        <f>SUM(C201:J201)</f>
        <v>908</v>
      </c>
      <c r="C201" s="46">
        <v>608</v>
      </c>
      <c r="D201" s="73">
        <v>1</v>
      </c>
      <c r="E201" s="46">
        <v>299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7"/>
      <c r="L201" s="22"/>
      <c r="M201" s="22"/>
      <c r="N201" s="22"/>
    </row>
    <row r="202" spans="1:14" ht="12.75" customHeight="1">
      <c r="A202" s="49" t="s">
        <v>71</v>
      </c>
      <c r="B202" s="46">
        <f>SUM(C202:J202)</f>
        <v>204</v>
      </c>
      <c r="C202" s="48">
        <v>0</v>
      </c>
      <c r="D202" s="74">
        <v>3</v>
      </c>
      <c r="E202" s="48">
        <v>201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7"/>
      <c r="L202" s="22"/>
      <c r="M202" s="22"/>
      <c r="N202" s="22"/>
    </row>
    <row r="203" spans="1:14" ht="12.75" customHeight="1">
      <c r="A203" s="49" t="s">
        <v>9</v>
      </c>
      <c r="B203" s="46">
        <f>SUM(C203:J203)</f>
        <v>88</v>
      </c>
      <c r="C203" s="46">
        <f aca="true" t="shared" si="6" ref="C203:J203">SUM(C204:C250)</f>
        <v>1</v>
      </c>
      <c r="D203" s="46">
        <f t="shared" si="6"/>
        <v>4</v>
      </c>
      <c r="E203" s="46">
        <f t="shared" si="6"/>
        <v>83</v>
      </c>
      <c r="F203" s="46">
        <f t="shared" si="6"/>
        <v>0</v>
      </c>
      <c r="G203" s="46">
        <f t="shared" si="6"/>
        <v>0</v>
      </c>
      <c r="H203" s="46">
        <f t="shared" si="6"/>
        <v>0</v>
      </c>
      <c r="I203" s="46">
        <f t="shared" si="6"/>
        <v>0</v>
      </c>
      <c r="J203" s="46">
        <f t="shared" si="6"/>
        <v>0</v>
      </c>
      <c r="K203" s="47"/>
      <c r="L203" s="22"/>
      <c r="M203" s="22"/>
      <c r="N203" s="22"/>
    </row>
    <row r="204" spans="1:14" ht="12.75" customHeight="1">
      <c r="A204" s="50" t="s">
        <v>10</v>
      </c>
      <c r="B204" s="51">
        <f aca="true" t="shared" si="7" ref="B204:B250">SUM(C204:J204)</f>
        <v>17</v>
      </c>
      <c r="C204" s="51">
        <v>0</v>
      </c>
      <c r="D204" s="51">
        <v>0</v>
      </c>
      <c r="E204" s="51">
        <v>17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2"/>
      <c r="L204" s="22"/>
      <c r="M204" s="22"/>
      <c r="N204" s="22"/>
    </row>
    <row r="205" spans="1:14" ht="12.75" customHeight="1">
      <c r="A205" s="53" t="s">
        <v>11</v>
      </c>
      <c r="B205" s="51">
        <f t="shared" si="7"/>
        <v>1</v>
      </c>
      <c r="C205" s="51">
        <v>1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2"/>
      <c r="L205" s="22"/>
      <c r="M205" s="22"/>
      <c r="N205" s="22"/>
    </row>
    <row r="206" spans="1:14" ht="12.75" customHeight="1">
      <c r="A206" s="53" t="s">
        <v>12</v>
      </c>
      <c r="B206" s="51">
        <f t="shared" si="7"/>
        <v>0</v>
      </c>
      <c r="C206" s="51">
        <v>0</v>
      </c>
      <c r="D206" s="51">
        <v>0</v>
      </c>
      <c r="E206" s="51">
        <v>0</v>
      </c>
      <c r="F206" s="51">
        <v>0</v>
      </c>
      <c r="G206" s="51">
        <v>0</v>
      </c>
      <c r="H206" s="51">
        <v>0</v>
      </c>
      <c r="I206" s="51">
        <v>0</v>
      </c>
      <c r="J206" s="51">
        <v>0</v>
      </c>
      <c r="K206" s="52"/>
      <c r="L206" s="22"/>
      <c r="M206" s="22"/>
      <c r="N206" s="22"/>
    </row>
    <row r="207" spans="1:14" ht="12.75" customHeight="1">
      <c r="A207" s="53" t="s">
        <v>13</v>
      </c>
      <c r="B207" s="51">
        <f t="shared" si="7"/>
        <v>0</v>
      </c>
      <c r="C207" s="51">
        <v>0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2"/>
      <c r="L207" s="22"/>
      <c r="M207" s="22"/>
      <c r="N207" s="22"/>
    </row>
    <row r="208" spans="1:14" ht="12.75" customHeight="1">
      <c r="A208" s="54" t="s">
        <v>14</v>
      </c>
      <c r="B208" s="55">
        <f t="shared" si="7"/>
        <v>0</v>
      </c>
      <c r="C208" s="55">
        <v>0</v>
      </c>
      <c r="D208" s="55">
        <v>0</v>
      </c>
      <c r="E208" s="55">
        <v>0</v>
      </c>
      <c r="F208" s="55">
        <v>0</v>
      </c>
      <c r="G208" s="55">
        <v>0</v>
      </c>
      <c r="H208" s="55">
        <v>0</v>
      </c>
      <c r="I208" s="55">
        <v>0</v>
      </c>
      <c r="J208" s="55">
        <v>0</v>
      </c>
      <c r="K208" s="52"/>
      <c r="L208" s="22"/>
      <c r="M208" s="22"/>
      <c r="N208" s="22"/>
    </row>
    <row r="209" spans="1:14" ht="12.75" customHeight="1">
      <c r="A209" s="50" t="s">
        <v>15</v>
      </c>
      <c r="B209" s="51">
        <f t="shared" si="7"/>
        <v>0</v>
      </c>
      <c r="C209" s="51">
        <v>0</v>
      </c>
      <c r="D209" s="51">
        <v>0</v>
      </c>
      <c r="E209" s="51">
        <v>0</v>
      </c>
      <c r="F209" s="51">
        <v>0</v>
      </c>
      <c r="G209" s="51">
        <v>0</v>
      </c>
      <c r="H209" s="51">
        <v>0</v>
      </c>
      <c r="I209" s="51">
        <v>0</v>
      </c>
      <c r="J209" s="51">
        <v>0</v>
      </c>
      <c r="K209" s="52"/>
      <c r="L209" s="22"/>
      <c r="M209" s="22"/>
      <c r="N209" s="22"/>
    </row>
    <row r="210" spans="1:14" ht="12.75" customHeight="1">
      <c r="A210" s="53" t="s">
        <v>16</v>
      </c>
      <c r="B210" s="51">
        <f t="shared" si="7"/>
        <v>0</v>
      </c>
      <c r="C210" s="51">
        <v>0</v>
      </c>
      <c r="D210" s="51">
        <v>0</v>
      </c>
      <c r="E210" s="51">
        <v>0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2"/>
      <c r="L210" s="22"/>
      <c r="M210" s="22"/>
      <c r="N210" s="22"/>
    </row>
    <row r="211" spans="1:14" ht="12.75" customHeight="1">
      <c r="A211" s="53" t="s">
        <v>17</v>
      </c>
      <c r="B211" s="51">
        <f t="shared" si="7"/>
        <v>0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0</v>
      </c>
      <c r="J211" s="51">
        <v>0</v>
      </c>
      <c r="K211" s="52"/>
      <c r="L211" s="22"/>
      <c r="M211" s="22"/>
      <c r="N211" s="22"/>
    </row>
    <row r="212" spans="1:14" ht="12.75" customHeight="1">
      <c r="A212" s="53" t="s">
        <v>18</v>
      </c>
      <c r="B212" s="51">
        <f t="shared" si="7"/>
        <v>0</v>
      </c>
      <c r="C212" s="51">
        <v>0</v>
      </c>
      <c r="D212" s="51">
        <v>0</v>
      </c>
      <c r="E212" s="51">
        <v>0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2"/>
      <c r="L212" s="22"/>
      <c r="M212" s="22"/>
      <c r="N212" s="22"/>
    </row>
    <row r="213" spans="1:14" ht="12.75" customHeight="1">
      <c r="A213" s="54" t="s">
        <v>19</v>
      </c>
      <c r="B213" s="55">
        <f t="shared" si="7"/>
        <v>0</v>
      </c>
      <c r="C213" s="55">
        <v>0</v>
      </c>
      <c r="D213" s="55">
        <v>0</v>
      </c>
      <c r="E213" s="55">
        <v>0</v>
      </c>
      <c r="F213" s="55">
        <v>0</v>
      </c>
      <c r="G213" s="55">
        <v>0</v>
      </c>
      <c r="H213" s="55">
        <v>0</v>
      </c>
      <c r="I213" s="55">
        <v>0</v>
      </c>
      <c r="J213" s="55">
        <v>0</v>
      </c>
      <c r="K213" s="52"/>
      <c r="L213" s="22"/>
      <c r="M213" s="22"/>
      <c r="N213" s="22"/>
    </row>
    <row r="214" spans="1:14" ht="12.75" customHeight="1">
      <c r="A214" s="50" t="s">
        <v>20</v>
      </c>
      <c r="B214" s="51">
        <f t="shared" si="7"/>
        <v>0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2"/>
      <c r="L214" s="22"/>
      <c r="M214" s="22"/>
      <c r="N214" s="22"/>
    </row>
    <row r="215" spans="1:14" ht="12.75" customHeight="1">
      <c r="A215" s="53" t="s">
        <v>21</v>
      </c>
      <c r="B215" s="51">
        <f t="shared" si="7"/>
        <v>0</v>
      </c>
      <c r="C215" s="51">
        <v>0</v>
      </c>
      <c r="D215" s="51">
        <v>0</v>
      </c>
      <c r="E215" s="51">
        <v>0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2"/>
      <c r="L215" s="22"/>
      <c r="M215" s="22"/>
      <c r="N215" s="22"/>
    </row>
    <row r="216" spans="1:14" ht="12.75" customHeight="1">
      <c r="A216" s="53" t="s">
        <v>22</v>
      </c>
      <c r="B216" s="51">
        <f t="shared" si="7"/>
        <v>0</v>
      </c>
      <c r="C216" s="51">
        <v>0</v>
      </c>
      <c r="D216" s="51">
        <v>0</v>
      </c>
      <c r="E216" s="51">
        <v>0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2"/>
      <c r="L216" s="22"/>
      <c r="M216" s="22"/>
      <c r="N216" s="22"/>
    </row>
    <row r="217" spans="1:14" ht="12.75" customHeight="1">
      <c r="A217" s="53" t="s">
        <v>23</v>
      </c>
      <c r="B217" s="51">
        <f t="shared" si="7"/>
        <v>1</v>
      </c>
      <c r="C217" s="51">
        <v>0</v>
      </c>
      <c r="D217" s="51">
        <v>0</v>
      </c>
      <c r="E217" s="51">
        <v>1</v>
      </c>
      <c r="F217" s="51">
        <v>0</v>
      </c>
      <c r="G217" s="51">
        <v>0</v>
      </c>
      <c r="H217" s="51">
        <v>0</v>
      </c>
      <c r="I217" s="51">
        <v>0</v>
      </c>
      <c r="J217" s="51">
        <v>0</v>
      </c>
      <c r="K217" s="52"/>
      <c r="L217" s="22"/>
      <c r="M217" s="22"/>
      <c r="N217" s="22"/>
    </row>
    <row r="218" spans="1:14" ht="12.75" customHeight="1">
      <c r="A218" s="54" t="s">
        <v>24</v>
      </c>
      <c r="B218" s="55">
        <f t="shared" si="7"/>
        <v>0</v>
      </c>
      <c r="C218" s="55">
        <v>0</v>
      </c>
      <c r="D218" s="55">
        <v>0</v>
      </c>
      <c r="E218" s="55">
        <v>0</v>
      </c>
      <c r="F218" s="55">
        <v>0</v>
      </c>
      <c r="G218" s="55">
        <v>0</v>
      </c>
      <c r="H218" s="55">
        <v>0</v>
      </c>
      <c r="I218" s="55">
        <v>0</v>
      </c>
      <c r="J218" s="55">
        <v>0</v>
      </c>
      <c r="K218" s="52"/>
      <c r="L218" s="22"/>
      <c r="M218" s="22"/>
      <c r="N218" s="22"/>
    </row>
    <row r="219" spans="1:14" ht="12.75" customHeight="1">
      <c r="A219" s="50" t="s">
        <v>25</v>
      </c>
      <c r="B219" s="51">
        <f t="shared" si="7"/>
        <v>0</v>
      </c>
      <c r="C219" s="51">
        <v>0</v>
      </c>
      <c r="D219" s="51">
        <v>0</v>
      </c>
      <c r="E219" s="51">
        <v>0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2"/>
      <c r="L219" s="22"/>
      <c r="M219" s="22"/>
      <c r="N219" s="22"/>
    </row>
    <row r="220" spans="1:14" ht="12.75" customHeight="1">
      <c r="A220" s="53" t="s">
        <v>26</v>
      </c>
      <c r="B220" s="51">
        <f t="shared" si="7"/>
        <v>0</v>
      </c>
      <c r="C220" s="51">
        <v>0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2"/>
      <c r="L220" s="22"/>
      <c r="M220" s="22"/>
      <c r="N220" s="22"/>
    </row>
    <row r="221" spans="1:14" ht="12.75" customHeight="1">
      <c r="A221" s="53" t="s">
        <v>27</v>
      </c>
      <c r="B221" s="51">
        <f t="shared" si="7"/>
        <v>0</v>
      </c>
      <c r="C221" s="51">
        <v>0</v>
      </c>
      <c r="D221" s="51">
        <v>0</v>
      </c>
      <c r="E221" s="51">
        <v>0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2"/>
      <c r="L221" s="22"/>
      <c r="M221" s="22"/>
      <c r="N221" s="22"/>
    </row>
    <row r="222" spans="1:14" ht="12.75" customHeight="1">
      <c r="A222" s="53" t="s">
        <v>28</v>
      </c>
      <c r="B222" s="51">
        <f t="shared" si="7"/>
        <v>0</v>
      </c>
      <c r="C222" s="51">
        <v>0</v>
      </c>
      <c r="D222" s="51">
        <v>0</v>
      </c>
      <c r="E222" s="51">
        <v>0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2"/>
      <c r="L222" s="22"/>
      <c r="M222" s="22"/>
      <c r="N222" s="22"/>
    </row>
    <row r="223" spans="1:14" ht="12.75" customHeight="1">
      <c r="A223" s="54" t="s">
        <v>29</v>
      </c>
      <c r="B223" s="55">
        <f t="shared" si="7"/>
        <v>2</v>
      </c>
      <c r="C223" s="55">
        <v>0</v>
      </c>
      <c r="D223" s="55">
        <v>2</v>
      </c>
      <c r="E223" s="55">
        <v>0</v>
      </c>
      <c r="F223" s="55">
        <v>0</v>
      </c>
      <c r="G223" s="55">
        <v>0</v>
      </c>
      <c r="H223" s="55">
        <v>0</v>
      </c>
      <c r="I223" s="55">
        <v>0</v>
      </c>
      <c r="J223" s="55">
        <v>0</v>
      </c>
      <c r="K223" s="52"/>
      <c r="L223" s="22"/>
      <c r="M223" s="22"/>
      <c r="N223" s="22"/>
    </row>
    <row r="224" spans="1:14" ht="12.75" customHeight="1">
      <c r="A224" s="50" t="s">
        <v>30</v>
      </c>
      <c r="B224" s="51">
        <f t="shared" si="7"/>
        <v>0</v>
      </c>
      <c r="C224" s="51">
        <v>0</v>
      </c>
      <c r="D224" s="51">
        <v>0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2"/>
      <c r="L224" s="22"/>
      <c r="M224" s="22"/>
      <c r="N224" s="22"/>
    </row>
    <row r="225" spans="1:14" ht="12.75" customHeight="1">
      <c r="A225" s="53" t="s">
        <v>31</v>
      </c>
      <c r="B225" s="51">
        <f t="shared" si="7"/>
        <v>6</v>
      </c>
      <c r="C225" s="51">
        <v>0</v>
      </c>
      <c r="D225" s="51">
        <v>0</v>
      </c>
      <c r="E225" s="51">
        <v>6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2"/>
      <c r="L225" s="22"/>
      <c r="M225" s="22"/>
      <c r="N225" s="22"/>
    </row>
    <row r="226" spans="1:14" ht="12.75" customHeight="1">
      <c r="A226" s="53" t="s">
        <v>32</v>
      </c>
      <c r="B226" s="51">
        <f t="shared" si="7"/>
        <v>0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2"/>
      <c r="L226" s="22"/>
      <c r="M226" s="22"/>
      <c r="N226" s="22"/>
    </row>
    <row r="227" spans="1:14" ht="12.75" customHeight="1">
      <c r="A227" s="53" t="s">
        <v>33</v>
      </c>
      <c r="B227" s="51">
        <f t="shared" si="7"/>
        <v>0</v>
      </c>
      <c r="C227" s="51">
        <v>0</v>
      </c>
      <c r="D227" s="51">
        <v>0</v>
      </c>
      <c r="E227" s="51">
        <v>0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2"/>
      <c r="L227" s="22"/>
      <c r="M227" s="22"/>
      <c r="N227" s="22"/>
    </row>
    <row r="228" spans="1:14" ht="12.75" customHeight="1">
      <c r="A228" s="54" t="s">
        <v>34</v>
      </c>
      <c r="B228" s="55">
        <f t="shared" si="7"/>
        <v>0</v>
      </c>
      <c r="C228" s="55">
        <v>0</v>
      </c>
      <c r="D228" s="55">
        <v>0</v>
      </c>
      <c r="E228" s="55">
        <v>0</v>
      </c>
      <c r="F228" s="55">
        <v>0</v>
      </c>
      <c r="G228" s="55">
        <v>0</v>
      </c>
      <c r="H228" s="55">
        <v>0</v>
      </c>
      <c r="I228" s="55">
        <v>0</v>
      </c>
      <c r="J228" s="55">
        <v>0</v>
      </c>
      <c r="K228" s="52"/>
      <c r="L228" s="22"/>
      <c r="M228" s="22"/>
      <c r="N228" s="22"/>
    </row>
    <row r="229" spans="1:14" ht="12.75" customHeight="1">
      <c r="A229" s="50" t="s">
        <v>35</v>
      </c>
      <c r="B229" s="51">
        <f t="shared" si="7"/>
        <v>0</v>
      </c>
      <c r="C229" s="51">
        <v>0</v>
      </c>
      <c r="D229" s="51">
        <v>0</v>
      </c>
      <c r="E229" s="51">
        <v>0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2"/>
      <c r="L229" s="22"/>
      <c r="M229" s="22"/>
      <c r="N229" s="22"/>
    </row>
    <row r="230" spans="1:14" ht="12.75" customHeight="1">
      <c r="A230" s="53" t="s">
        <v>36</v>
      </c>
      <c r="B230" s="51">
        <f t="shared" si="7"/>
        <v>0</v>
      </c>
      <c r="C230" s="51">
        <v>0</v>
      </c>
      <c r="D230" s="51">
        <v>0</v>
      </c>
      <c r="E230" s="51">
        <v>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2"/>
      <c r="L230" s="22"/>
      <c r="M230" s="22"/>
      <c r="N230" s="22"/>
    </row>
    <row r="231" spans="1:14" ht="12.75" customHeight="1">
      <c r="A231" s="53" t="s">
        <v>37</v>
      </c>
      <c r="B231" s="51">
        <f t="shared" si="7"/>
        <v>0</v>
      </c>
      <c r="C231" s="51">
        <v>0</v>
      </c>
      <c r="D231" s="51">
        <v>0</v>
      </c>
      <c r="E231" s="51">
        <v>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2"/>
      <c r="L231" s="22"/>
      <c r="M231" s="22"/>
      <c r="N231" s="22"/>
    </row>
    <row r="232" spans="1:14" ht="12.75" customHeight="1">
      <c r="A232" s="53" t="s">
        <v>38</v>
      </c>
      <c r="B232" s="51">
        <f t="shared" si="7"/>
        <v>0</v>
      </c>
      <c r="C232" s="51">
        <v>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2"/>
      <c r="L232" s="22"/>
      <c r="M232" s="22"/>
      <c r="N232" s="22"/>
    </row>
    <row r="233" spans="1:14" ht="12.75" customHeight="1">
      <c r="A233" s="54" t="s">
        <v>39</v>
      </c>
      <c r="B233" s="55">
        <f t="shared" si="7"/>
        <v>0</v>
      </c>
      <c r="C233" s="55">
        <v>0</v>
      </c>
      <c r="D233" s="55">
        <v>0</v>
      </c>
      <c r="E233" s="55">
        <v>0</v>
      </c>
      <c r="F233" s="55">
        <v>0</v>
      </c>
      <c r="G233" s="55">
        <v>0</v>
      </c>
      <c r="H233" s="55">
        <v>0</v>
      </c>
      <c r="I233" s="55">
        <v>0</v>
      </c>
      <c r="J233" s="55">
        <v>0</v>
      </c>
      <c r="K233" s="52"/>
      <c r="L233" s="22"/>
      <c r="M233" s="22"/>
      <c r="N233" s="22"/>
    </row>
    <row r="234" spans="1:14" ht="12.75" customHeight="1">
      <c r="A234" s="50" t="s">
        <v>40</v>
      </c>
      <c r="B234" s="51">
        <f t="shared" si="7"/>
        <v>0</v>
      </c>
      <c r="C234" s="51">
        <v>0</v>
      </c>
      <c r="D234" s="51">
        <v>0</v>
      </c>
      <c r="E234" s="51">
        <v>0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2"/>
      <c r="L234" s="22"/>
      <c r="M234" s="22"/>
      <c r="N234" s="22"/>
    </row>
    <row r="235" spans="1:14" ht="12.75" customHeight="1">
      <c r="A235" s="53" t="s">
        <v>41</v>
      </c>
      <c r="B235" s="51">
        <f t="shared" si="7"/>
        <v>0</v>
      </c>
      <c r="C235" s="51">
        <v>0</v>
      </c>
      <c r="D235" s="51">
        <v>0</v>
      </c>
      <c r="E235" s="51">
        <v>0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2"/>
      <c r="L235" s="22"/>
      <c r="M235" s="22"/>
      <c r="N235" s="22"/>
    </row>
    <row r="236" spans="1:14" ht="12.75" customHeight="1">
      <c r="A236" s="53" t="s">
        <v>42</v>
      </c>
      <c r="B236" s="51">
        <f t="shared" si="7"/>
        <v>0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2"/>
      <c r="L236" s="22"/>
      <c r="M236" s="22"/>
      <c r="N236" s="22"/>
    </row>
    <row r="237" spans="1:14" ht="12.75" customHeight="1">
      <c r="A237" s="53" t="s">
        <v>44</v>
      </c>
      <c r="B237" s="51">
        <f t="shared" si="7"/>
        <v>0</v>
      </c>
      <c r="C237" s="51">
        <v>0</v>
      </c>
      <c r="D237" s="51">
        <v>0</v>
      </c>
      <c r="E237" s="51">
        <v>0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2"/>
      <c r="L237" s="22"/>
      <c r="M237" s="22"/>
      <c r="N237" s="22"/>
    </row>
    <row r="238" spans="1:14" ht="12.75" customHeight="1">
      <c r="A238" s="54" t="s">
        <v>45</v>
      </c>
      <c r="B238" s="55">
        <f t="shared" si="7"/>
        <v>0</v>
      </c>
      <c r="C238" s="55">
        <v>0</v>
      </c>
      <c r="D238" s="55">
        <v>0</v>
      </c>
      <c r="E238" s="55">
        <v>0</v>
      </c>
      <c r="F238" s="55">
        <v>0</v>
      </c>
      <c r="G238" s="55">
        <v>0</v>
      </c>
      <c r="H238" s="55">
        <v>0</v>
      </c>
      <c r="I238" s="55">
        <v>0</v>
      </c>
      <c r="J238" s="55">
        <v>0</v>
      </c>
      <c r="K238" s="52"/>
      <c r="L238" s="22"/>
      <c r="M238" s="22"/>
      <c r="N238" s="22"/>
    </row>
    <row r="239" spans="1:14" ht="12.75" customHeight="1">
      <c r="A239" s="50" t="s">
        <v>46</v>
      </c>
      <c r="B239" s="51">
        <f t="shared" si="7"/>
        <v>0</v>
      </c>
      <c r="C239" s="51">
        <v>0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2"/>
      <c r="L239" s="22"/>
      <c r="M239" s="22"/>
      <c r="N239" s="22"/>
    </row>
    <row r="240" spans="1:14" ht="12.75" customHeight="1">
      <c r="A240" s="53" t="s">
        <v>47</v>
      </c>
      <c r="B240" s="51">
        <f t="shared" si="7"/>
        <v>0</v>
      </c>
      <c r="C240" s="51">
        <v>0</v>
      </c>
      <c r="D240" s="51">
        <v>0</v>
      </c>
      <c r="E240" s="51">
        <v>0</v>
      </c>
      <c r="F240" s="51">
        <v>0</v>
      </c>
      <c r="G240" s="51">
        <v>0</v>
      </c>
      <c r="H240" s="51">
        <v>0</v>
      </c>
      <c r="I240" s="51">
        <v>0</v>
      </c>
      <c r="J240" s="51">
        <v>0</v>
      </c>
      <c r="K240" s="52"/>
      <c r="L240" s="22"/>
      <c r="M240" s="22"/>
      <c r="N240" s="22"/>
    </row>
    <row r="241" spans="1:14" ht="12.75" customHeight="1">
      <c r="A241" s="53" t="s">
        <v>48</v>
      </c>
      <c r="B241" s="51">
        <f t="shared" si="7"/>
        <v>0</v>
      </c>
      <c r="C241" s="51">
        <v>0</v>
      </c>
      <c r="D241" s="51">
        <v>0</v>
      </c>
      <c r="E241" s="51">
        <v>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2"/>
      <c r="L241" s="22"/>
      <c r="M241" s="22"/>
      <c r="N241" s="22"/>
    </row>
    <row r="242" spans="1:14" ht="12.75" customHeight="1">
      <c r="A242" s="53" t="s">
        <v>49</v>
      </c>
      <c r="B242" s="51">
        <f t="shared" si="7"/>
        <v>0</v>
      </c>
      <c r="C242" s="51">
        <v>0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2"/>
      <c r="L242" s="22"/>
      <c r="M242" s="22"/>
      <c r="N242" s="22"/>
    </row>
    <row r="243" spans="1:14" ht="12.75" customHeight="1">
      <c r="A243" s="54" t="s">
        <v>50</v>
      </c>
      <c r="B243" s="55">
        <f t="shared" si="7"/>
        <v>0</v>
      </c>
      <c r="C243" s="55">
        <v>0</v>
      </c>
      <c r="D243" s="55">
        <v>0</v>
      </c>
      <c r="E243" s="55">
        <v>0</v>
      </c>
      <c r="F243" s="55">
        <v>0</v>
      </c>
      <c r="G243" s="55">
        <v>0</v>
      </c>
      <c r="H243" s="55">
        <v>0</v>
      </c>
      <c r="I243" s="55">
        <v>0</v>
      </c>
      <c r="J243" s="55">
        <v>0</v>
      </c>
      <c r="K243" s="52"/>
      <c r="L243" s="22"/>
      <c r="M243" s="22"/>
      <c r="N243" s="22"/>
    </row>
    <row r="244" spans="1:14" ht="12.75" customHeight="1">
      <c r="A244" s="50" t="s">
        <v>51</v>
      </c>
      <c r="B244" s="51">
        <f t="shared" si="7"/>
        <v>0</v>
      </c>
      <c r="C244" s="51">
        <v>0</v>
      </c>
      <c r="D244" s="51">
        <v>0</v>
      </c>
      <c r="E244" s="51">
        <v>0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52"/>
      <c r="L244" s="22"/>
      <c r="M244" s="22"/>
      <c r="N244" s="22"/>
    </row>
    <row r="245" spans="1:14" ht="12.75" customHeight="1">
      <c r="A245" s="53" t="s">
        <v>52</v>
      </c>
      <c r="B245" s="51">
        <f t="shared" si="7"/>
        <v>2</v>
      </c>
      <c r="C245" s="51">
        <v>0</v>
      </c>
      <c r="D245" s="51">
        <v>2</v>
      </c>
      <c r="E245" s="51">
        <v>0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2"/>
      <c r="L245" s="22"/>
      <c r="M245" s="22"/>
      <c r="N245" s="22"/>
    </row>
    <row r="246" spans="1:14" ht="12.75" customHeight="1">
      <c r="A246" s="53" t="s">
        <v>53</v>
      </c>
      <c r="B246" s="51">
        <f t="shared" si="7"/>
        <v>3</v>
      </c>
      <c r="C246" s="51">
        <v>0</v>
      </c>
      <c r="D246" s="51">
        <v>0</v>
      </c>
      <c r="E246" s="51">
        <v>3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2"/>
      <c r="L246" s="22"/>
      <c r="M246" s="22"/>
      <c r="N246" s="22"/>
    </row>
    <row r="247" spans="1:14" ht="12.75" customHeight="1">
      <c r="A247" s="53" t="s">
        <v>54</v>
      </c>
      <c r="B247" s="51">
        <f t="shared" si="7"/>
        <v>5</v>
      </c>
      <c r="C247" s="51">
        <v>0</v>
      </c>
      <c r="D247" s="51">
        <v>0</v>
      </c>
      <c r="E247" s="51">
        <v>5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2"/>
      <c r="L247" s="22"/>
      <c r="M247" s="22"/>
      <c r="N247" s="22"/>
    </row>
    <row r="248" spans="1:14" ht="12.75" customHeight="1">
      <c r="A248" s="54" t="s">
        <v>55</v>
      </c>
      <c r="B248" s="55">
        <f t="shared" si="7"/>
        <v>0</v>
      </c>
      <c r="C248" s="55">
        <v>0</v>
      </c>
      <c r="D248" s="55">
        <v>0</v>
      </c>
      <c r="E248" s="55">
        <v>0</v>
      </c>
      <c r="F248" s="55">
        <v>0</v>
      </c>
      <c r="G248" s="55">
        <v>0</v>
      </c>
      <c r="H248" s="55">
        <v>0</v>
      </c>
      <c r="I248" s="55">
        <v>0</v>
      </c>
      <c r="J248" s="55">
        <v>0</v>
      </c>
      <c r="K248" s="52"/>
      <c r="L248" s="22"/>
      <c r="M248" s="22"/>
      <c r="N248" s="22"/>
    </row>
    <row r="249" spans="1:14" ht="12.75" customHeight="1">
      <c r="A249" s="53" t="s">
        <v>56</v>
      </c>
      <c r="B249" s="51">
        <f t="shared" si="7"/>
        <v>48</v>
      </c>
      <c r="C249" s="51">
        <v>0</v>
      </c>
      <c r="D249" s="51">
        <v>0</v>
      </c>
      <c r="E249" s="51">
        <v>48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2"/>
      <c r="L249" s="22"/>
      <c r="M249" s="22"/>
      <c r="N249" s="22"/>
    </row>
    <row r="250" spans="1:14" ht="12.75" customHeight="1">
      <c r="A250" s="56" t="s">
        <v>57</v>
      </c>
      <c r="B250" s="57">
        <f t="shared" si="7"/>
        <v>3</v>
      </c>
      <c r="C250" s="57">
        <v>0</v>
      </c>
      <c r="D250" s="57">
        <v>0</v>
      </c>
      <c r="E250" s="57">
        <v>3</v>
      </c>
      <c r="F250" s="57">
        <v>0</v>
      </c>
      <c r="G250" s="57">
        <v>0</v>
      </c>
      <c r="H250" s="57">
        <v>0</v>
      </c>
      <c r="I250" s="57">
        <v>0</v>
      </c>
      <c r="J250" s="57">
        <v>0</v>
      </c>
      <c r="K250" s="52"/>
      <c r="L250" s="22"/>
      <c r="M250" s="22"/>
      <c r="N250" s="22"/>
    </row>
    <row r="251" s="75" customFormat="1" ht="11.25" customHeight="1"/>
    <row r="252" s="75" customFormat="1" ht="11.25" customHeight="1"/>
    <row r="253" s="75" customFormat="1" ht="11.25" customHeight="1"/>
    <row r="254" s="75" customFormat="1" ht="11.25" customHeight="1"/>
    <row r="255" s="75" customFormat="1" ht="11.25" customHeight="1"/>
    <row r="256" s="75" customFormat="1" ht="12.75" customHeight="1">
      <c r="A256" s="76" t="s">
        <v>115</v>
      </c>
    </row>
    <row r="257" spans="1:15" s="75" customFormat="1" ht="12.75" customHeight="1">
      <c r="A257" s="6"/>
      <c r="B257" s="77" t="s">
        <v>104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s="75" customFormat="1" ht="12.75" customHeight="1">
      <c r="A258" s="78"/>
      <c r="B258" s="79"/>
      <c r="C258" s="78"/>
      <c r="D258" s="78"/>
      <c r="E258" s="78"/>
      <c r="F258" s="78"/>
      <c r="G258" s="78"/>
      <c r="N258" s="6"/>
      <c r="O258" s="6"/>
    </row>
    <row r="259" spans="1:15" s="75" customFormat="1" ht="12.75" customHeight="1">
      <c r="A259" s="80"/>
      <c r="B259" s="81"/>
      <c r="C259" s="82" t="s">
        <v>77</v>
      </c>
      <c r="D259" s="83"/>
      <c r="E259" s="141" t="s">
        <v>78</v>
      </c>
      <c r="F259" s="142"/>
      <c r="G259" s="143"/>
      <c r="H259" s="81"/>
      <c r="I259" s="82" t="s">
        <v>79</v>
      </c>
      <c r="J259" s="83"/>
      <c r="K259" s="84" t="s">
        <v>116</v>
      </c>
      <c r="L259" s="81"/>
      <c r="M259" s="85" t="s">
        <v>117</v>
      </c>
      <c r="N259" s="86"/>
      <c r="O259" s="87"/>
    </row>
    <row r="260" spans="1:15" s="75" customFormat="1" ht="12.75" customHeight="1">
      <c r="A260" s="90" t="s">
        <v>1</v>
      </c>
      <c r="B260" s="91"/>
      <c r="C260" s="92"/>
      <c r="D260" s="93"/>
      <c r="E260" s="91"/>
      <c r="F260" s="92"/>
      <c r="G260" s="93"/>
      <c r="H260" s="91"/>
      <c r="I260" s="92"/>
      <c r="J260" s="93"/>
      <c r="K260" s="94"/>
      <c r="L260" s="91"/>
      <c r="M260" s="92"/>
      <c r="N260" s="95"/>
      <c r="O260" s="87"/>
    </row>
    <row r="261" spans="1:14" s="99" customFormat="1" ht="12.75" customHeight="1">
      <c r="A261" s="96"/>
      <c r="B261" s="97" t="s">
        <v>118</v>
      </c>
      <c r="C261" s="97" t="s">
        <v>80</v>
      </c>
      <c r="D261" s="97" t="s">
        <v>81</v>
      </c>
      <c r="E261" s="97" t="s">
        <v>82</v>
      </c>
      <c r="F261" s="97" t="s">
        <v>83</v>
      </c>
      <c r="G261" s="97" t="s">
        <v>84</v>
      </c>
      <c r="H261" s="97" t="s">
        <v>85</v>
      </c>
      <c r="I261" s="97" t="s">
        <v>86</v>
      </c>
      <c r="J261" s="97" t="s">
        <v>87</v>
      </c>
      <c r="K261" s="97" t="s">
        <v>119</v>
      </c>
      <c r="L261" s="97" t="s">
        <v>88</v>
      </c>
      <c r="M261" s="97" t="s">
        <v>89</v>
      </c>
      <c r="N261" s="98" t="s">
        <v>90</v>
      </c>
    </row>
    <row r="262" spans="1:15" s="75" customFormat="1" ht="12.75" customHeight="1">
      <c r="A262" s="100" t="s">
        <v>5</v>
      </c>
      <c r="B262" s="101" t="s">
        <v>91</v>
      </c>
      <c r="C262" s="101" t="s">
        <v>91</v>
      </c>
      <c r="D262" s="101" t="s">
        <v>91</v>
      </c>
      <c r="E262" s="101" t="s">
        <v>91</v>
      </c>
      <c r="F262" s="101" t="s">
        <v>91</v>
      </c>
      <c r="G262" s="101" t="s">
        <v>91</v>
      </c>
      <c r="H262" s="101" t="s">
        <v>91</v>
      </c>
      <c r="I262" s="101" t="s">
        <v>91</v>
      </c>
      <c r="J262" s="101" t="s">
        <v>91</v>
      </c>
      <c r="K262" s="101" t="s">
        <v>91</v>
      </c>
      <c r="L262" s="101" t="s">
        <v>91</v>
      </c>
      <c r="M262" s="101" t="s">
        <v>91</v>
      </c>
      <c r="N262" s="102" t="s">
        <v>91</v>
      </c>
      <c r="O262" s="87"/>
    </row>
    <row r="263" spans="1:15" s="75" customFormat="1" ht="12.75" customHeight="1">
      <c r="A263" s="100" t="s">
        <v>8</v>
      </c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4"/>
      <c r="O263" s="87"/>
    </row>
    <row r="264" spans="1:15" s="75" customFormat="1" ht="12.75" customHeight="1">
      <c r="A264" s="45" t="s">
        <v>70</v>
      </c>
      <c r="B264" s="105">
        <v>5130</v>
      </c>
      <c r="C264" s="105">
        <v>2679</v>
      </c>
      <c r="D264" s="105">
        <v>14666</v>
      </c>
      <c r="E264" s="105">
        <v>0</v>
      </c>
      <c r="F264" s="105">
        <v>0</v>
      </c>
      <c r="G264" s="73">
        <v>44565</v>
      </c>
      <c r="H264" s="105">
        <v>652424</v>
      </c>
      <c r="I264" s="105">
        <v>11003</v>
      </c>
      <c r="J264" s="105">
        <v>143944</v>
      </c>
      <c r="K264" s="105">
        <v>1164</v>
      </c>
      <c r="L264" s="106">
        <v>17405</v>
      </c>
      <c r="M264" s="105">
        <v>257</v>
      </c>
      <c r="N264" s="107">
        <v>2055</v>
      </c>
      <c r="O264" s="87"/>
    </row>
    <row r="265" spans="1:15" s="75" customFormat="1" ht="12.75" customHeight="1">
      <c r="A265" s="45" t="s">
        <v>71</v>
      </c>
      <c r="B265" s="105">
        <v>4894</v>
      </c>
      <c r="C265" s="105">
        <v>996</v>
      </c>
      <c r="D265" s="105">
        <v>17829</v>
      </c>
      <c r="E265" s="105">
        <v>0</v>
      </c>
      <c r="F265" s="105">
        <v>0</v>
      </c>
      <c r="G265" s="73">
        <v>51527</v>
      </c>
      <c r="H265" s="105">
        <v>593988</v>
      </c>
      <c r="I265" s="105">
        <v>18222</v>
      </c>
      <c r="J265" s="105">
        <v>170788</v>
      </c>
      <c r="K265" s="105">
        <v>1267</v>
      </c>
      <c r="L265" s="106">
        <v>16766</v>
      </c>
      <c r="M265" s="105">
        <v>207</v>
      </c>
      <c r="N265" s="107">
        <v>1904</v>
      </c>
      <c r="O265" s="87"/>
    </row>
    <row r="266" spans="1:15" s="75" customFormat="1" ht="12.75" customHeight="1">
      <c r="A266" s="45" t="s">
        <v>120</v>
      </c>
      <c r="B266" s="105">
        <f>SUM(B267:B313)</f>
        <v>9892</v>
      </c>
      <c r="C266" s="105">
        <f aca="true" t="shared" si="8" ref="C266:N266">SUM(C267:C313)</f>
        <v>3431</v>
      </c>
      <c r="D266" s="105">
        <f t="shared" si="8"/>
        <v>11942</v>
      </c>
      <c r="E266" s="105">
        <f t="shared" si="8"/>
        <v>0</v>
      </c>
      <c r="F266" s="105">
        <f t="shared" si="8"/>
        <v>0</v>
      </c>
      <c r="G266" s="73">
        <f t="shared" si="8"/>
        <v>53318</v>
      </c>
      <c r="H266" s="105">
        <f>SUM(H267:H313)</f>
        <v>590081</v>
      </c>
      <c r="I266" s="105">
        <f t="shared" si="8"/>
        <v>16777</v>
      </c>
      <c r="J266" s="105">
        <f t="shared" si="8"/>
        <v>146711</v>
      </c>
      <c r="K266" s="105">
        <f t="shared" si="8"/>
        <v>956</v>
      </c>
      <c r="L266" s="105">
        <f t="shared" si="8"/>
        <v>14153</v>
      </c>
      <c r="M266" s="105">
        <f t="shared" si="8"/>
        <v>269</v>
      </c>
      <c r="N266" s="107">
        <f t="shared" si="8"/>
        <v>2042</v>
      </c>
      <c r="O266" s="87"/>
    </row>
    <row r="267" spans="1:15" s="75" customFormat="1" ht="12.75" customHeight="1">
      <c r="A267" s="108" t="s">
        <v>10</v>
      </c>
      <c r="B267" s="109">
        <v>799</v>
      </c>
      <c r="C267" s="109">
        <v>677</v>
      </c>
      <c r="D267" s="109">
        <v>4991</v>
      </c>
      <c r="E267" s="109">
        <v>0</v>
      </c>
      <c r="F267" s="109">
        <v>0</v>
      </c>
      <c r="G267" s="110">
        <v>28358</v>
      </c>
      <c r="H267" s="109">
        <v>77773</v>
      </c>
      <c r="I267" s="109">
        <v>2853</v>
      </c>
      <c r="J267" s="109">
        <v>5424</v>
      </c>
      <c r="K267" s="109">
        <v>0</v>
      </c>
      <c r="L267" s="111">
        <v>1045</v>
      </c>
      <c r="M267" s="109">
        <v>0</v>
      </c>
      <c r="N267" s="112">
        <v>174</v>
      </c>
      <c r="O267" s="87"/>
    </row>
    <row r="268" spans="1:15" s="75" customFormat="1" ht="12.75" customHeight="1">
      <c r="A268" s="113" t="s">
        <v>11</v>
      </c>
      <c r="B268" s="114">
        <v>0</v>
      </c>
      <c r="C268" s="114">
        <v>0</v>
      </c>
      <c r="D268" s="114">
        <v>50</v>
      </c>
      <c r="E268" s="114">
        <v>0</v>
      </c>
      <c r="F268" s="114">
        <v>0</v>
      </c>
      <c r="G268" s="115">
        <v>0</v>
      </c>
      <c r="H268" s="114">
        <v>9230</v>
      </c>
      <c r="I268" s="114">
        <v>0</v>
      </c>
      <c r="J268" s="114">
        <v>1065</v>
      </c>
      <c r="K268" s="114">
        <v>0</v>
      </c>
      <c r="L268" s="116">
        <v>130</v>
      </c>
      <c r="M268" s="114">
        <v>0</v>
      </c>
      <c r="N268" s="117">
        <v>8</v>
      </c>
      <c r="O268" s="87"/>
    </row>
    <row r="269" spans="1:15" s="75" customFormat="1" ht="12.75" customHeight="1">
      <c r="A269" s="113" t="s">
        <v>12</v>
      </c>
      <c r="B269" s="114">
        <v>2</v>
      </c>
      <c r="C269" s="114">
        <v>0</v>
      </c>
      <c r="D269" s="114">
        <v>533</v>
      </c>
      <c r="E269" s="114">
        <v>0</v>
      </c>
      <c r="F269" s="114">
        <v>0</v>
      </c>
      <c r="G269" s="115">
        <v>8</v>
      </c>
      <c r="H269" s="114">
        <v>20739</v>
      </c>
      <c r="I269" s="114">
        <v>4</v>
      </c>
      <c r="J269" s="114">
        <v>1222</v>
      </c>
      <c r="K269" s="114">
        <v>0</v>
      </c>
      <c r="L269" s="116">
        <v>298</v>
      </c>
      <c r="M269" s="114">
        <v>10</v>
      </c>
      <c r="N269" s="117">
        <v>90</v>
      </c>
      <c r="O269" s="87"/>
    </row>
    <row r="270" spans="1:15" s="75" customFormat="1" ht="12.75" customHeight="1">
      <c r="A270" s="113" t="s">
        <v>13</v>
      </c>
      <c r="B270" s="114">
        <v>142</v>
      </c>
      <c r="C270" s="114">
        <v>0</v>
      </c>
      <c r="D270" s="114">
        <v>109</v>
      </c>
      <c r="E270" s="114">
        <v>0</v>
      </c>
      <c r="F270" s="114">
        <v>0</v>
      </c>
      <c r="G270" s="115">
        <v>48</v>
      </c>
      <c r="H270" s="114">
        <v>14547</v>
      </c>
      <c r="I270" s="114">
        <v>142</v>
      </c>
      <c r="J270" s="114">
        <v>448</v>
      </c>
      <c r="K270" s="114">
        <v>0</v>
      </c>
      <c r="L270" s="116">
        <v>473</v>
      </c>
      <c r="M270" s="114">
        <v>0</v>
      </c>
      <c r="N270" s="117">
        <v>125</v>
      </c>
      <c r="O270" s="87"/>
    </row>
    <row r="271" spans="1:15" s="75" customFormat="1" ht="12.75" customHeight="1">
      <c r="A271" s="118" t="s">
        <v>14</v>
      </c>
      <c r="B271" s="119">
        <v>0</v>
      </c>
      <c r="C271" s="119">
        <v>0</v>
      </c>
      <c r="D271" s="119">
        <v>240</v>
      </c>
      <c r="E271" s="119">
        <v>0</v>
      </c>
      <c r="F271" s="119">
        <v>0</v>
      </c>
      <c r="G271" s="120">
        <v>0</v>
      </c>
      <c r="H271" s="119">
        <v>11048</v>
      </c>
      <c r="I271" s="119">
        <v>119</v>
      </c>
      <c r="J271" s="119">
        <v>857</v>
      </c>
      <c r="K271" s="119">
        <v>0</v>
      </c>
      <c r="L271" s="121">
        <v>211</v>
      </c>
      <c r="M271" s="119">
        <v>0</v>
      </c>
      <c r="N271" s="122">
        <v>32</v>
      </c>
      <c r="O271" s="87"/>
    </row>
    <row r="272" spans="1:15" s="75" customFormat="1" ht="12.75" customHeight="1">
      <c r="A272" s="108" t="s">
        <v>15</v>
      </c>
      <c r="B272" s="109">
        <v>0</v>
      </c>
      <c r="C272" s="109">
        <v>0</v>
      </c>
      <c r="D272" s="109">
        <v>27</v>
      </c>
      <c r="E272" s="109">
        <v>0</v>
      </c>
      <c r="F272" s="109">
        <v>0</v>
      </c>
      <c r="G272" s="110">
        <v>0</v>
      </c>
      <c r="H272" s="109">
        <v>12430</v>
      </c>
      <c r="I272" s="109">
        <v>94</v>
      </c>
      <c r="J272" s="109">
        <v>1814</v>
      </c>
      <c r="K272" s="109">
        <v>0</v>
      </c>
      <c r="L272" s="111">
        <v>300</v>
      </c>
      <c r="M272" s="109">
        <v>0</v>
      </c>
      <c r="N272" s="112">
        <v>30</v>
      </c>
      <c r="O272" s="87"/>
    </row>
    <row r="273" spans="1:15" s="75" customFormat="1" ht="12.75" customHeight="1">
      <c r="A273" s="113" t="s">
        <v>16</v>
      </c>
      <c r="B273" s="114">
        <v>0</v>
      </c>
      <c r="C273" s="114">
        <v>0</v>
      </c>
      <c r="D273" s="114">
        <v>331</v>
      </c>
      <c r="E273" s="114">
        <v>0</v>
      </c>
      <c r="F273" s="114">
        <v>0</v>
      </c>
      <c r="G273" s="115">
        <v>0</v>
      </c>
      <c r="H273" s="114">
        <v>9201</v>
      </c>
      <c r="I273" s="114">
        <v>49</v>
      </c>
      <c r="J273" s="114">
        <v>700</v>
      </c>
      <c r="K273" s="114">
        <v>0</v>
      </c>
      <c r="L273" s="116">
        <v>270</v>
      </c>
      <c r="M273" s="114">
        <v>0</v>
      </c>
      <c r="N273" s="117">
        <v>81</v>
      </c>
      <c r="O273" s="87"/>
    </row>
    <row r="274" spans="1:15" s="75" customFormat="1" ht="12.75" customHeight="1">
      <c r="A274" s="113" t="s">
        <v>17</v>
      </c>
      <c r="B274" s="114">
        <v>103</v>
      </c>
      <c r="C274" s="114">
        <v>1</v>
      </c>
      <c r="D274" s="114">
        <v>90</v>
      </c>
      <c r="E274" s="114">
        <v>0</v>
      </c>
      <c r="F274" s="114">
        <v>0</v>
      </c>
      <c r="G274" s="115">
        <v>0</v>
      </c>
      <c r="H274" s="114">
        <v>6610</v>
      </c>
      <c r="I274" s="114">
        <v>163</v>
      </c>
      <c r="J274" s="114">
        <v>426</v>
      </c>
      <c r="K274" s="114">
        <v>16</v>
      </c>
      <c r="L274" s="116">
        <v>163</v>
      </c>
      <c r="M274" s="114">
        <v>0</v>
      </c>
      <c r="N274" s="117">
        <v>16</v>
      </c>
      <c r="O274" s="87"/>
    </row>
    <row r="275" spans="1:15" s="75" customFormat="1" ht="12.75" customHeight="1">
      <c r="A275" s="113" t="s">
        <v>18</v>
      </c>
      <c r="B275" s="114">
        <v>3</v>
      </c>
      <c r="C275" s="114">
        <v>0</v>
      </c>
      <c r="D275" s="114">
        <v>86</v>
      </c>
      <c r="E275" s="114">
        <v>0</v>
      </c>
      <c r="F275" s="114">
        <v>0</v>
      </c>
      <c r="G275" s="115">
        <v>554</v>
      </c>
      <c r="H275" s="114">
        <v>9716</v>
      </c>
      <c r="I275" s="114">
        <v>108</v>
      </c>
      <c r="J275" s="114">
        <v>818</v>
      </c>
      <c r="K275" s="114">
        <v>0</v>
      </c>
      <c r="L275" s="116">
        <v>367</v>
      </c>
      <c r="M275" s="114">
        <v>0</v>
      </c>
      <c r="N275" s="117">
        <v>52</v>
      </c>
      <c r="O275" s="87"/>
    </row>
    <row r="276" spans="1:15" s="75" customFormat="1" ht="12.75" customHeight="1">
      <c r="A276" s="118" t="s">
        <v>19</v>
      </c>
      <c r="B276" s="119">
        <v>0</v>
      </c>
      <c r="C276" s="119">
        <v>0</v>
      </c>
      <c r="D276" s="119">
        <v>499</v>
      </c>
      <c r="E276" s="119">
        <v>0</v>
      </c>
      <c r="F276" s="119">
        <v>0</v>
      </c>
      <c r="G276" s="120">
        <v>0</v>
      </c>
      <c r="H276" s="119">
        <v>9996</v>
      </c>
      <c r="I276" s="119">
        <v>0</v>
      </c>
      <c r="J276" s="119">
        <v>1293</v>
      </c>
      <c r="K276" s="119">
        <v>0</v>
      </c>
      <c r="L276" s="121">
        <v>456</v>
      </c>
      <c r="M276" s="119">
        <v>0</v>
      </c>
      <c r="N276" s="122">
        <v>22</v>
      </c>
      <c r="O276" s="87"/>
    </row>
    <row r="277" spans="1:15" s="75" customFormat="1" ht="12.75" customHeight="1">
      <c r="A277" s="108" t="s">
        <v>20</v>
      </c>
      <c r="B277" s="109">
        <v>2525</v>
      </c>
      <c r="C277" s="109">
        <v>0</v>
      </c>
      <c r="D277" s="109">
        <v>226</v>
      </c>
      <c r="E277" s="109">
        <v>0</v>
      </c>
      <c r="F277" s="109">
        <v>0</v>
      </c>
      <c r="G277" s="110">
        <v>0</v>
      </c>
      <c r="H277" s="109">
        <v>5070</v>
      </c>
      <c r="I277" s="109">
        <v>19</v>
      </c>
      <c r="J277" s="109">
        <v>710</v>
      </c>
      <c r="K277" s="109">
        <v>0</v>
      </c>
      <c r="L277" s="111">
        <v>883</v>
      </c>
      <c r="M277" s="109">
        <v>0</v>
      </c>
      <c r="N277" s="112">
        <v>79</v>
      </c>
      <c r="O277" s="87"/>
    </row>
    <row r="278" spans="1:15" s="75" customFormat="1" ht="12.75" customHeight="1">
      <c r="A278" s="113" t="s">
        <v>21</v>
      </c>
      <c r="B278" s="114">
        <v>3910</v>
      </c>
      <c r="C278" s="114">
        <v>0</v>
      </c>
      <c r="D278" s="114">
        <v>73</v>
      </c>
      <c r="E278" s="114">
        <v>0</v>
      </c>
      <c r="F278" s="114">
        <v>0</v>
      </c>
      <c r="G278" s="115">
        <v>1482</v>
      </c>
      <c r="H278" s="114">
        <v>20441</v>
      </c>
      <c r="I278" s="114">
        <v>134</v>
      </c>
      <c r="J278" s="114">
        <v>5853</v>
      </c>
      <c r="K278" s="114">
        <v>0</v>
      </c>
      <c r="L278" s="116">
        <v>485</v>
      </c>
      <c r="M278" s="114">
        <v>15</v>
      </c>
      <c r="N278" s="117">
        <v>60</v>
      </c>
      <c r="O278" s="87"/>
    </row>
    <row r="279" spans="1:15" s="75" customFormat="1" ht="12.75" customHeight="1">
      <c r="A279" s="113" t="s">
        <v>22</v>
      </c>
      <c r="B279" s="114">
        <v>697</v>
      </c>
      <c r="C279" s="114">
        <v>0</v>
      </c>
      <c r="D279" s="114">
        <v>388</v>
      </c>
      <c r="E279" s="114">
        <v>0</v>
      </c>
      <c r="F279" s="114">
        <v>0</v>
      </c>
      <c r="G279" s="115">
        <v>403</v>
      </c>
      <c r="H279" s="114">
        <v>19864</v>
      </c>
      <c r="I279" s="114">
        <v>2450</v>
      </c>
      <c r="J279" s="114">
        <v>6078</v>
      </c>
      <c r="K279" s="114">
        <v>0</v>
      </c>
      <c r="L279" s="116">
        <v>2</v>
      </c>
      <c r="M279" s="114">
        <v>0</v>
      </c>
      <c r="N279" s="117">
        <v>0</v>
      </c>
      <c r="O279" s="87"/>
    </row>
    <row r="280" spans="1:15" s="75" customFormat="1" ht="12.75" customHeight="1">
      <c r="A280" s="113" t="s">
        <v>23</v>
      </c>
      <c r="B280" s="114">
        <v>96</v>
      </c>
      <c r="C280" s="114">
        <v>0</v>
      </c>
      <c r="D280" s="114">
        <v>220</v>
      </c>
      <c r="E280" s="114">
        <v>0</v>
      </c>
      <c r="F280" s="114">
        <v>0</v>
      </c>
      <c r="G280" s="115">
        <v>315</v>
      </c>
      <c r="H280" s="114">
        <v>14786</v>
      </c>
      <c r="I280" s="114">
        <v>842</v>
      </c>
      <c r="J280" s="114">
        <v>2196</v>
      </c>
      <c r="K280" s="114">
        <v>24</v>
      </c>
      <c r="L280" s="116">
        <v>1750</v>
      </c>
      <c r="M280" s="114">
        <v>0</v>
      </c>
      <c r="N280" s="117">
        <v>234</v>
      </c>
      <c r="O280" s="87"/>
    </row>
    <row r="281" spans="1:15" s="75" customFormat="1" ht="12.75" customHeight="1">
      <c r="A281" s="118" t="s">
        <v>24</v>
      </c>
      <c r="B281" s="119">
        <v>870</v>
      </c>
      <c r="C281" s="119">
        <v>0</v>
      </c>
      <c r="D281" s="119">
        <v>157</v>
      </c>
      <c r="E281" s="119">
        <v>0</v>
      </c>
      <c r="F281" s="119">
        <v>0</v>
      </c>
      <c r="G281" s="120">
        <v>0</v>
      </c>
      <c r="H281" s="119">
        <v>30142</v>
      </c>
      <c r="I281" s="119">
        <v>301</v>
      </c>
      <c r="J281" s="119">
        <v>2211</v>
      </c>
      <c r="K281" s="119">
        <v>0</v>
      </c>
      <c r="L281" s="121">
        <v>744</v>
      </c>
      <c r="M281" s="119">
        <v>0</v>
      </c>
      <c r="N281" s="122">
        <v>27</v>
      </c>
      <c r="O281" s="87"/>
    </row>
    <row r="282" spans="1:15" s="75" customFormat="1" ht="12.75" customHeight="1">
      <c r="A282" s="108" t="s">
        <v>25</v>
      </c>
      <c r="B282" s="109">
        <v>0</v>
      </c>
      <c r="C282" s="109">
        <v>0</v>
      </c>
      <c r="D282" s="109">
        <v>173</v>
      </c>
      <c r="E282" s="109">
        <v>0</v>
      </c>
      <c r="F282" s="109">
        <v>0</v>
      </c>
      <c r="G282" s="110">
        <v>178</v>
      </c>
      <c r="H282" s="109">
        <v>7159</v>
      </c>
      <c r="I282" s="109">
        <v>0</v>
      </c>
      <c r="J282" s="109">
        <v>67</v>
      </c>
      <c r="K282" s="109">
        <v>0</v>
      </c>
      <c r="L282" s="111">
        <v>378</v>
      </c>
      <c r="M282" s="109">
        <v>114</v>
      </c>
      <c r="N282" s="112">
        <v>24</v>
      </c>
      <c r="O282" s="87"/>
    </row>
    <row r="283" spans="1:15" s="75" customFormat="1" ht="12.75" customHeight="1">
      <c r="A283" s="113" t="s">
        <v>26</v>
      </c>
      <c r="B283" s="114">
        <v>0</v>
      </c>
      <c r="C283" s="114">
        <v>31</v>
      </c>
      <c r="D283" s="114">
        <v>554</v>
      </c>
      <c r="E283" s="114">
        <v>0</v>
      </c>
      <c r="F283" s="114">
        <v>0</v>
      </c>
      <c r="G283" s="115">
        <v>57</v>
      </c>
      <c r="H283" s="114">
        <v>4265</v>
      </c>
      <c r="I283" s="114">
        <v>273</v>
      </c>
      <c r="J283" s="114">
        <v>103</v>
      </c>
      <c r="K283" s="114">
        <v>0</v>
      </c>
      <c r="L283" s="116">
        <v>74</v>
      </c>
      <c r="M283" s="114">
        <v>0</v>
      </c>
      <c r="N283" s="117">
        <v>25</v>
      </c>
      <c r="O283" s="87"/>
    </row>
    <row r="284" spans="1:15" s="75" customFormat="1" ht="12.75" customHeight="1">
      <c r="A284" s="113" t="s">
        <v>27</v>
      </c>
      <c r="B284" s="114">
        <v>0</v>
      </c>
      <c r="C284" s="114">
        <v>0</v>
      </c>
      <c r="D284" s="114">
        <v>62</v>
      </c>
      <c r="E284" s="114">
        <v>0</v>
      </c>
      <c r="F284" s="114">
        <v>0</v>
      </c>
      <c r="G284" s="115">
        <v>0</v>
      </c>
      <c r="H284" s="114">
        <v>3916</v>
      </c>
      <c r="I284" s="114">
        <v>1049</v>
      </c>
      <c r="J284" s="114">
        <v>3442</v>
      </c>
      <c r="K284" s="114">
        <v>0</v>
      </c>
      <c r="L284" s="116">
        <v>327</v>
      </c>
      <c r="M284" s="114">
        <v>0</v>
      </c>
      <c r="N284" s="117">
        <v>53</v>
      </c>
      <c r="O284" s="87"/>
    </row>
    <row r="285" spans="1:15" s="75" customFormat="1" ht="12.75" customHeight="1">
      <c r="A285" s="113" t="s">
        <v>28</v>
      </c>
      <c r="B285" s="114">
        <v>104</v>
      </c>
      <c r="C285" s="114">
        <v>295</v>
      </c>
      <c r="D285" s="114">
        <v>575</v>
      </c>
      <c r="E285" s="114">
        <v>0</v>
      </c>
      <c r="F285" s="114">
        <v>0</v>
      </c>
      <c r="G285" s="115">
        <v>0</v>
      </c>
      <c r="H285" s="114">
        <v>4270</v>
      </c>
      <c r="I285" s="114">
        <v>0</v>
      </c>
      <c r="J285" s="114">
        <v>965</v>
      </c>
      <c r="K285" s="114">
        <v>0</v>
      </c>
      <c r="L285" s="116">
        <v>22</v>
      </c>
      <c r="M285" s="114">
        <v>0</v>
      </c>
      <c r="N285" s="117">
        <v>23</v>
      </c>
      <c r="O285" s="87"/>
    </row>
    <row r="286" spans="1:15" s="75" customFormat="1" ht="12.75" customHeight="1">
      <c r="A286" s="118" t="s">
        <v>29</v>
      </c>
      <c r="B286" s="119">
        <v>50</v>
      </c>
      <c r="C286" s="119">
        <v>394</v>
      </c>
      <c r="D286" s="119">
        <v>312</v>
      </c>
      <c r="E286" s="119">
        <v>0</v>
      </c>
      <c r="F286" s="119">
        <v>0</v>
      </c>
      <c r="G286" s="120">
        <v>5335</v>
      </c>
      <c r="H286" s="119">
        <v>19592</v>
      </c>
      <c r="I286" s="119">
        <v>763</v>
      </c>
      <c r="J286" s="119">
        <v>2163</v>
      </c>
      <c r="K286" s="119">
        <v>0</v>
      </c>
      <c r="L286" s="121">
        <v>11</v>
      </c>
      <c r="M286" s="119">
        <v>0</v>
      </c>
      <c r="N286" s="122">
        <v>4</v>
      </c>
      <c r="O286" s="87"/>
    </row>
    <row r="287" spans="1:15" s="75" customFormat="1" ht="12.75" customHeight="1">
      <c r="A287" s="108" t="s">
        <v>30</v>
      </c>
      <c r="B287" s="109">
        <v>58</v>
      </c>
      <c r="C287" s="109">
        <v>64</v>
      </c>
      <c r="D287" s="109">
        <v>143</v>
      </c>
      <c r="E287" s="109">
        <v>0</v>
      </c>
      <c r="F287" s="109">
        <v>0</v>
      </c>
      <c r="G287" s="110">
        <v>403</v>
      </c>
      <c r="H287" s="109">
        <v>25326</v>
      </c>
      <c r="I287" s="109">
        <v>31</v>
      </c>
      <c r="J287" s="109">
        <v>3646</v>
      </c>
      <c r="K287" s="109">
        <v>3</v>
      </c>
      <c r="L287" s="111">
        <v>138</v>
      </c>
      <c r="M287" s="109">
        <v>0</v>
      </c>
      <c r="N287" s="112">
        <v>37</v>
      </c>
      <c r="O287" s="87"/>
    </row>
    <row r="288" spans="1:15" s="75" customFormat="1" ht="12.75" customHeight="1">
      <c r="A288" s="113" t="s">
        <v>31</v>
      </c>
      <c r="B288" s="114">
        <v>183</v>
      </c>
      <c r="C288" s="114">
        <v>0</v>
      </c>
      <c r="D288" s="114">
        <v>280</v>
      </c>
      <c r="E288" s="114">
        <v>0</v>
      </c>
      <c r="F288" s="114">
        <v>0</v>
      </c>
      <c r="G288" s="115">
        <v>651</v>
      </c>
      <c r="H288" s="114">
        <v>8482</v>
      </c>
      <c r="I288" s="114">
        <v>1402</v>
      </c>
      <c r="J288" s="114">
        <v>3940</v>
      </c>
      <c r="K288" s="114">
        <v>51</v>
      </c>
      <c r="L288" s="116">
        <v>781</v>
      </c>
      <c r="M288" s="114">
        <v>0</v>
      </c>
      <c r="N288" s="117">
        <v>108</v>
      </c>
      <c r="O288" s="87"/>
    </row>
    <row r="289" spans="1:15" s="75" customFormat="1" ht="12.75" customHeight="1">
      <c r="A289" s="113" t="s">
        <v>32</v>
      </c>
      <c r="B289" s="114">
        <v>93</v>
      </c>
      <c r="C289" s="114">
        <v>80</v>
      </c>
      <c r="D289" s="114">
        <v>3</v>
      </c>
      <c r="E289" s="114">
        <v>0</v>
      </c>
      <c r="F289" s="114">
        <v>0</v>
      </c>
      <c r="G289" s="115">
        <v>1285</v>
      </c>
      <c r="H289" s="114">
        <v>44027</v>
      </c>
      <c r="I289" s="114">
        <v>1920</v>
      </c>
      <c r="J289" s="114">
        <v>633</v>
      </c>
      <c r="K289" s="114">
        <v>20</v>
      </c>
      <c r="L289" s="116">
        <v>60</v>
      </c>
      <c r="M289" s="114">
        <v>1</v>
      </c>
      <c r="N289" s="117">
        <v>15</v>
      </c>
      <c r="O289" s="87"/>
    </row>
    <row r="290" spans="1:15" s="75" customFormat="1" ht="12.75" customHeight="1">
      <c r="A290" s="113" t="s">
        <v>33</v>
      </c>
      <c r="B290" s="114">
        <v>0</v>
      </c>
      <c r="C290" s="114">
        <v>0</v>
      </c>
      <c r="D290" s="114">
        <v>53</v>
      </c>
      <c r="E290" s="114">
        <v>0</v>
      </c>
      <c r="F290" s="114">
        <v>0</v>
      </c>
      <c r="G290" s="115">
        <v>0</v>
      </c>
      <c r="H290" s="114">
        <v>3206</v>
      </c>
      <c r="I290" s="114">
        <v>529</v>
      </c>
      <c r="J290" s="114">
        <v>2522</v>
      </c>
      <c r="K290" s="114">
        <v>8</v>
      </c>
      <c r="L290" s="116">
        <v>123</v>
      </c>
      <c r="M290" s="114">
        <v>0</v>
      </c>
      <c r="N290" s="117">
        <v>54</v>
      </c>
      <c r="O290" s="87"/>
    </row>
    <row r="291" spans="1:15" s="75" customFormat="1" ht="12.75" customHeight="1">
      <c r="A291" s="118" t="s">
        <v>34</v>
      </c>
      <c r="B291" s="119">
        <v>203</v>
      </c>
      <c r="C291" s="119">
        <v>689</v>
      </c>
      <c r="D291" s="119">
        <v>46</v>
      </c>
      <c r="E291" s="119">
        <v>0</v>
      </c>
      <c r="F291" s="119">
        <v>0</v>
      </c>
      <c r="G291" s="120">
        <v>0</v>
      </c>
      <c r="H291" s="119">
        <v>15800</v>
      </c>
      <c r="I291" s="119">
        <v>1408</v>
      </c>
      <c r="J291" s="119">
        <v>1349</v>
      </c>
      <c r="K291" s="119">
        <v>0</v>
      </c>
      <c r="L291" s="121">
        <v>149</v>
      </c>
      <c r="M291" s="119">
        <v>0</v>
      </c>
      <c r="N291" s="122">
        <v>28</v>
      </c>
      <c r="O291" s="87"/>
    </row>
    <row r="292" spans="1:15" s="75" customFormat="1" ht="12.75" customHeight="1">
      <c r="A292" s="108" t="s">
        <v>35</v>
      </c>
      <c r="B292" s="109">
        <v>22</v>
      </c>
      <c r="C292" s="109">
        <v>0</v>
      </c>
      <c r="D292" s="109">
        <v>90</v>
      </c>
      <c r="E292" s="109">
        <v>0</v>
      </c>
      <c r="F292" s="109">
        <v>0</v>
      </c>
      <c r="G292" s="110">
        <v>0</v>
      </c>
      <c r="H292" s="109">
        <v>3491</v>
      </c>
      <c r="I292" s="109">
        <v>13</v>
      </c>
      <c r="J292" s="109">
        <v>6180</v>
      </c>
      <c r="K292" s="109">
        <v>0</v>
      </c>
      <c r="L292" s="111">
        <v>0</v>
      </c>
      <c r="M292" s="109">
        <v>0</v>
      </c>
      <c r="N292" s="112">
        <v>0</v>
      </c>
      <c r="O292" s="87"/>
    </row>
    <row r="293" spans="1:15" s="75" customFormat="1" ht="12.75" customHeight="1">
      <c r="A293" s="113" t="s">
        <v>36</v>
      </c>
      <c r="B293" s="114">
        <v>0</v>
      </c>
      <c r="C293" s="114">
        <v>0</v>
      </c>
      <c r="D293" s="114">
        <v>506</v>
      </c>
      <c r="E293" s="114">
        <v>0</v>
      </c>
      <c r="F293" s="114">
        <v>0</v>
      </c>
      <c r="G293" s="115">
        <v>0</v>
      </c>
      <c r="H293" s="114">
        <v>8223</v>
      </c>
      <c r="I293" s="114">
        <v>201</v>
      </c>
      <c r="J293" s="114">
        <v>1426</v>
      </c>
      <c r="K293" s="114">
        <v>60</v>
      </c>
      <c r="L293" s="116">
        <v>781</v>
      </c>
      <c r="M293" s="114">
        <v>0</v>
      </c>
      <c r="N293" s="117">
        <v>54</v>
      </c>
      <c r="O293" s="87"/>
    </row>
    <row r="294" spans="1:15" s="75" customFormat="1" ht="12.75" customHeight="1">
      <c r="A294" s="113" t="s">
        <v>37</v>
      </c>
      <c r="B294" s="114">
        <v>13</v>
      </c>
      <c r="C294" s="114">
        <v>1200</v>
      </c>
      <c r="D294" s="114">
        <v>269</v>
      </c>
      <c r="E294" s="114">
        <v>0</v>
      </c>
      <c r="F294" s="114">
        <v>0</v>
      </c>
      <c r="G294" s="115">
        <v>0</v>
      </c>
      <c r="H294" s="114">
        <v>19304</v>
      </c>
      <c r="I294" s="114">
        <v>759</v>
      </c>
      <c r="J294" s="114">
        <v>8362</v>
      </c>
      <c r="K294" s="114">
        <v>2</v>
      </c>
      <c r="L294" s="116">
        <v>13</v>
      </c>
      <c r="M294" s="114">
        <v>0</v>
      </c>
      <c r="N294" s="117">
        <v>178</v>
      </c>
      <c r="O294" s="87"/>
    </row>
    <row r="295" spans="1:15" s="75" customFormat="1" ht="12.75" customHeight="1">
      <c r="A295" s="113" t="s">
        <v>38</v>
      </c>
      <c r="B295" s="114">
        <v>0</v>
      </c>
      <c r="C295" s="114">
        <v>0</v>
      </c>
      <c r="D295" s="114">
        <v>17</v>
      </c>
      <c r="E295" s="114">
        <v>0</v>
      </c>
      <c r="F295" s="114">
        <v>0</v>
      </c>
      <c r="G295" s="115">
        <v>1133</v>
      </c>
      <c r="H295" s="114">
        <v>15734</v>
      </c>
      <c r="I295" s="114">
        <v>0</v>
      </c>
      <c r="J295" s="114">
        <v>1262</v>
      </c>
      <c r="K295" s="114">
        <v>6</v>
      </c>
      <c r="L295" s="116">
        <v>273</v>
      </c>
      <c r="M295" s="114">
        <v>0</v>
      </c>
      <c r="N295" s="117">
        <v>40</v>
      </c>
      <c r="O295" s="87"/>
    </row>
    <row r="296" spans="1:15" s="75" customFormat="1" ht="12.75" customHeight="1">
      <c r="A296" s="118" t="s">
        <v>39</v>
      </c>
      <c r="B296" s="119">
        <v>0</v>
      </c>
      <c r="C296" s="119">
        <v>0</v>
      </c>
      <c r="D296" s="119">
        <v>3</v>
      </c>
      <c r="E296" s="119">
        <v>0</v>
      </c>
      <c r="F296" s="119">
        <v>0</v>
      </c>
      <c r="G296" s="120">
        <v>0</v>
      </c>
      <c r="H296" s="119">
        <v>737</v>
      </c>
      <c r="I296" s="119">
        <v>20</v>
      </c>
      <c r="J296" s="119">
        <v>3049</v>
      </c>
      <c r="K296" s="119">
        <v>35</v>
      </c>
      <c r="L296" s="121">
        <v>139</v>
      </c>
      <c r="M296" s="119">
        <v>107</v>
      </c>
      <c r="N296" s="122">
        <v>35</v>
      </c>
      <c r="O296" s="87"/>
    </row>
    <row r="297" spans="1:15" s="75" customFormat="1" ht="12.75" customHeight="1">
      <c r="A297" s="108" t="s">
        <v>40</v>
      </c>
      <c r="B297" s="109">
        <v>0</v>
      </c>
      <c r="C297" s="109">
        <v>0</v>
      </c>
      <c r="D297" s="109">
        <v>74</v>
      </c>
      <c r="E297" s="109">
        <v>0</v>
      </c>
      <c r="F297" s="109">
        <v>0</v>
      </c>
      <c r="G297" s="110">
        <v>0</v>
      </c>
      <c r="H297" s="109">
        <v>2250</v>
      </c>
      <c r="I297" s="109">
        <v>0</v>
      </c>
      <c r="J297" s="109">
        <v>1799</v>
      </c>
      <c r="K297" s="109">
        <v>0</v>
      </c>
      <c r="L297" s="111">
        <v>267</v>
      </c>
      <c r="M297" s="109">
        <v>0</v>
      </c>
      <c r="N297" s="112">
        <v>55</v>
      </c>
      <c r="O297" s="87"/>
    </row>
    <row r="298" spans="1:15" s="75" customFormat="1" ht="12.75" customHeight="1">
      <c r="A298" s="113" t="s">
        <v>41</v>
      </c>
      <c r="B298" s="114">
        <v>18</v>
      </c>
      <c r="C298" s="114">
        <v>0</v>
      </c>
      <c r="D298" s="114">
        <v>32</v>
      </c>
      <c r="E298" s="114">
        <v>0</v>
      </c>
      <c r="F298" s="114">
        <v>0</v>
      </c>
      <c r="G298" s="115">
        <v>4269</v>
      </c>
      <c r="H298" s="114">
        <v>2596</v>
      </c>
      <c r="I298" s="114">
        <v>0</v>
      </c>
      <c r="J298" s="114">
        <v>957</v>
      </c>
      <c r="K298" s="114">
        <v>26</v>
      </c>
      <c r="L298" s="116">
        <v>121</v>
      </c>
      <c r="M298" s="114">
        <v>0</v>
      </c>
      <c r="N298" s="117">
        <v>15</v>
      </c>
      <c r="O298" s="87"/>
    </row>
    <row r="299" spans="1:15" s="75" customFormat="1" ht="12.75" customHeight="1">
      <c r="A299" s="113" t="s">
        <v>42</v>
      </c>
      <c r="B299" s="114">
        <v>0</v>
      </c>
      <c r="C299" s="114">
        <v>0</v>
      </c>
      <c r="D299" s="114">
        <v>0</v>
      </c>
      <c r="E299" s="114">
        <v>0</v>
      </c>
      <c r="F299" s="114">
        <v>0</v>
      </c>
      <c r="G299" s="115">
        <v>0</v>
      </c>
      <c r="H299" s="114">
        <v>7905</v>
      </c>
      <c r="I299" s="114">
        <v>1</v>
      </c>
      <c r="J299" s="114">
        <v>8009</v>
      </c>
      <c r="K299" s="114">
        <v>1</v>
      </c>
      <c r="L299" s="116">
        <v>216</v>
      </c>
      <c r="M299" s="114">
        <v>12</v>
      </c>
      <c r="N299" s="117">
        <v>46</v>
      </c>
      <c r="O299" s="87"/>
    </row>
    <row r="300" spans="1:15" s="75" customFormat="1" ht="12.75" customHeight="1">
      <c r="A300" s="113" t="s">
        <v>44</v>
      </c>
      <c r="B300" s="114">
        <v>0</v>
      </c>
      <c r="C300" s="114">
        <v>0</v>
      </c>
      <c r="D300" s="114">
        <v>0</v>
      </c>
      <c r="E300" s="114">
        <v>0</v>
      </c>
      <c r="F300" s="114">
        <v>0</v>
      </c>
      <c r="G300" s="115">
        <v>0</v>
      </c>
      <c r="H300" s="114">
        <v>4646</v>
      </c>
      <c r="I300" s="114">
        <v>413</v>
      </c>
      <c r="J300" s="114">
        <v>7733</v>
      </c>
      <c r="K300" s="114">
        <v>25</v>
      </c>
      <c r="L300" s="116">
        <v>302</v>
      </c>
      <c r="M300" s="114">
        <v>10</v>
      </c>
      <c r="N300" s="117">
        <v>69</v>
      </c>
      <c r="O300" s="87"/>
    </row>
    <row r="301" spans="1:15" s="75" customFormat="1" ht="12.75" customHeight="1">
      <c r="A301" s="118" t="s">
        <v>45</v>
      </c>
      <c r="B301" s="119">
        <v>0</v>
      </c>
      <c r="C301" s="119">
        <v>0</v>
      </c>
      <c r="D301" s="119">
        <v>17</v>
      </c>
      <c r="E301" s="119">
        <v>0</v>
      </c>
      <c r="F301" s="119">
        <v>0</v>
      </c>
      <c r="G301" s="120">
        <v>0</v>
      </c>
      <c r="H301" s="119">
        <v>1954</v>
      </c>
      <c r="I301" s="119">
        <v>2</v>
      </c>
      <c r="J301" s="119">
        <v>10139</v>
      </c>
      <c r="K301" s="119">
        <v>39</v>
      </c>
      <c r="L301" s="121">
        <v>36</v>
      </c>
      <c r="M301" s="119">
        <v>0</v>
      </c>
      <c r="N301" s="122">
        <v>2</v>
      </c>
      <c r="O301" s="87"/>
    </row>
    <row r="302" spans="1:15" s="75" customFormat="1" ht="12.75" customHeight="1">
      <c r="A302" s="108" t="s">
        <v>46</v>
      </c>
      <c r="B302" s="109">
        <v>0</v>
      </c>
      <c r="C302" s="109">
        <v>0</v>
      </c>
      <c r="D302" s="109">
        <v>6</v>
      </c>
      <c r="E302" s="109">
        <v>0</v>
      </c>
      <c r="F302" s="109">
        <v>0</v>
      </c>
      <c r="G302" s="110">
        <v>794</v>
      </c>
      <c r="H302" s="109">
        <v>2713</v>
      </c>
      <c r="I302" s="109">
        <v>0</v>
      </c>
      <c r="J302" s="109">
        <v>956</v>
      </c>
      <c r="K302" s="109">
        <v>49</v>
      </c>
      <c r="L302" s="111">
        <v>54</v>
      </c>
      <c r="M302" s="109">
        <v>0</v>
      </c>
      <c r="N302" s="112">
        <v>4</v>
      </c>
      <c r="O302" s="87"/>
    </row>
    <row r="303" spans="1:15" s="75" customFormat="1" ht="12.75" customHeight="1">
      <c r="A303" s="113" t="s">
        <v>47</v>
      </c>
      <c r="B303" s="114">
        <v>0</v>
      </c>
      <c r="C303" s="114">
        <v>0</v>
      </c>
      <c r="D303" s="114">
        <v>57</v>
      </c>
      <c r="E303" s="114">
        <v>0</v>
      </c>
      <c r="F303" s="114">
        <v>0</v>
      </c>
      <c r="G303" s="115">
        <v>60</v>
      </c>
      <c r="H303" s="114">
        <v>8992</v>
      </c>
      <c r="I303" s="114">
        <v>0</v>
      </c>
      <c r="J303" s="114">
        <v>1010</v>
      </c>
      <c r="K303" s="114">
        <v>8</v>
      </c>
      <c r="L303" s="116">
        <v>172</v>
      </c>
      <c r="M303" s="114">
        <v>0</v>
      </c>
      <c r="N303" s="117">
        <v>9</v>
      </c>
      <c r="O303" s="87"/>
    </row>
    <row r="304" spans="1:15" s="75" customFormat="1" ht="12.75" customHeight="1">
      <c r="A304" s="113" t="s">
        <v>48</v>
      </c>
      <c r="B304" s="114">
        <v>0</v>
      </c>
      <c r="C304" s="114">
        <v>0</v>
      </c>
      <c r="D304" s="114">
        <v>85</v>
      </c>
      <c r="E304" s="114">
        <v>0</v>
      </c>
      <c r="F304" s="114">
        <v>0</v>
      </c>
      <c r="G304" s="115">
        <v>0</v>
      </c>
      <c r="H304" s="114">
        <v>5968</v>
      </c>
      <c r="I304" s="114">
        <v>0</v>
      </c>
      <c r="J304" s="114">
        <v>3560</v>
      </c>
      <c r="K304" s="114">
        <v>20</v>
      </c>
      <c r="L304" s="116">
        <v>11</v>
      </c>
      <c r="M304" s="114">
        <v>0</v>
      </c>
      <c r="N304" s="117">
        <v>2</v>
      </c>
      <c r="O304" s="87"/>
    </row>
    <row r="305" spans="1:15" s="75" customFormat="1" ht="12.75" customHeight="1">
      <c r="A305" s="113" t="s">
        <v>49</v>
      </c>
      <c r="B305" s="114">
        <v>0</v>
      </c>
      <c r="C305" s="114">
        <v>0</v>
      </c>
      <c r="D305" s="114">
        <v>12</v>
      </c>
      <c r="E305" s="114">
        <v>0</v>
      </c>
      <c r="F305" s="114">
        <v>0</v>
      </c>
      <c r="G305" s="115">
        <v>0</v>
      </c>
      <c r="H305" s="114">
        <v>2486</v>
      </c>
      <c r="I305" s="114">
        <v>0</v>
      </c>
      <c r="J305" s="114">
        <v>3155</v>
      </c>
      <c r="K305" s="114">
        <v>56</v>
      </c>
      <c r="L305" s="116">
        <v>63</v>
      </c>
      <c r="M305" s="114">
        <v>0</v>
      </c>
      <c r="N305" s="117">
        <v>20</v>
      </c>
      <c r="O305" s="87"/>
    </row>
    <row r="306" spans="1:15" s="75" customFormat="1" ht="12.75" customHeight="1">
      <c r="A306" s="118" t="s">
        <v>50</v>
      </c>
      <c r="B306" s="119">
        <v>0</v>
      </c>
      <c r="C306" s="119">
        <v>0</v>
      </c>
      <c r="D306" s="119">
        <v>64</v>
      </c>
      <c r="E306" s="119">
        <v>0</v>
      </c>
      <c r="F306" s="119">
        <v>0</v>
      </c>
      <c r="G306" s="120">
        <v>490</v>
      </c>
      <c r="H306" s="119">
        <v>33520</v>
      </c>
      <c r="I306" s="119">
        <v>184</v>
      </c>
      <c r="J306" s="119">
        <v>3691</v>
      </c>
      <c r="K306" s="119">
        <v>81</v>
      </c>
      <c r="L306" s="121">
        <v>41</v>
      </c>
      <c r="M306" s="119">
        <v>0</v>
      </c>
      <c r="N306" s="122">
        <v>3</v>
      </c>
      <c r="O306" s="87"/>
    </row>
    <row r="307" spans="1:15" s="75" customFormat="1" ht="12.75" customHeight="1">
      <c r="A307" s="108" t="s">
        <v>51</v>
      </c>
      <c r="B307" s="109">
        <v>0</v>
      </c>
      <c r="C307" s="109">
        <v>0</v>
      </c>
      <c r="D307" s="109">
        <v>30</v>
      </c>
      <c r="E307" s="109">
        <v>0</v>
      </c>
      <c r="F307" s="109">
        <v>0</v>
      </c>
      <c r="G307" s="110">
        <v>5626</v>
      </c>
      <c r="H307" s="109">
        <v>7745</v>
      </c>
      <c r="I307" s="109">
        <v>0</v>
      </c>
      <c r="J307" s="109">
        <v>224</v>
      </c>
      <c r="K307" s="109">
        <v>41</v>
      </c>
      <c r="L307" s="111">
        <v>122</v>
      </c>
      <c r="M307" s="109">
        <v>0</v>
      </c>
      <c r="N307" s="112">
        <v>12</v>
      </c>
      <c r="O307" s="87"/>
    </row>
    <row r="308" spans="1:15" s="75" customFormat="1" ht="12.75" customHeight="1">
      <c r="A308" s="113" t="s">
        <v>52</v>
      </c>
      <c r="B308" s="114">
        <v>0</v>
      </c>
      <c r="C308" s="114">
        <v>0</v>
      </c>
      <c r="D308" s="114">
        <v>4</v>
      </c>
      <c r="E308" s="114">
        <v>0</v>
      </c>
      <c r="F308" s="114">
        <v>0</v>
      </c>
      <c r="G308" s="115">
        <v>1715</v>
      </c>
      <c r="H308" s="114">
        <v>14691</v>
      </c>
      <c r="I308" s="114">
        <v>0</v>
      </c>
      <c r="J308" s="114">
        <v>12001</v>
      </c>
      <c r="K308" s="114">
        <v>80</v>
      </c>
      <c r="L308" s="116">
        <v>367</v>
      </c>
      <c r="M308" s="114">
        <v>0</v>
      </c>
      <c r="N308" s="117">
        <v>19</v>
      </c>
      <c r="O308" s="87"/>
    </row>
    <row r="309" spans="1:15" s="75" customFormat="1" ht="12.75" customHeight="1">
      <c r="A309" s="113" t="s">
        <v>53</v>
      </c>
      <c r="B309" s="114">
        <v>0</v>
      </c>
      <c r="C309" s="114">
        <v>0</v>
      </c>
      <c r="D309" s="114">
        <v>12</v>
      </c>
      <c r="E309" s="114">
        <v>0</v>
      </c>
      <c r="F309" s="114">
        <v>0</v>
      </c>
      <c r="G309" s="115">
        <v>0</v>
      </c>
      <c r="H309" s="114">
        <v>11741</v>
      </c>
      <c r="I309" s="114">
        <v>0</v>
      </c>
      <c r="J309" s="114">
        <v>8749</v>
      </c>
      <c r="K309" s="114">
        <v>41</v>
      </c>
      <c r="L309" s="116">
        <v>943</v>
      </c>
      <c r="M309" s="114">
        <v>0</v>
      </c>
      <c r="N309" s="117">
        <v>69</v>
      </c>
      <c r="O309" s="87"/>
    </row>
    <row r="310" spans="1:15" s="75" customFormat="1" ht="12.75" customHeight="1">
      <c r="A310" s="113" t="s">
        <v>54</v>
      </c>
      <c r="B310" s="114">
        <v>0</v>
      </c>
      <c r="C310" s="114">
        <v>0</v>
      </c>
      <c r="D310" s="114">
        <v>54</v>
      </c>
      <c r="E310" s="114">
        <v>0</v>
      </c>
      <c r="F310" s="114">
        <v>0</v>
      </c>
      <c r="G310" s="115">
        <v>154</v>
      </c>
      <c r="H310" s="114">
        <v>3573</v>
      </c>
      <c r="I310" s="114">
        <v>530</v>
      </c>
      <c r="J310" s="114">
        <v>4823</v>
      </c>
      <c r="K310" s="114">
        <v>61</v>
      </c>
      <c r="L310" s="116">
        <v>10</v>
      </c>
      <c r="M310" s="114">
        <v>0</v>
      </c>
      <c r="N310" s="117">
        <v>1</v>
      </c>
      <c r="O310" s="87"/>
    </row>
    <row r="311" spans="1:15" s="75" customFormat="1" ht="12.75" customHeight="1">
      <c r="A311" s="118" t="s">
        <v>55</v>
      </c>
      <c r="B311" s="119">
        <v>0</v>
      </c>
      <c r="C311" s="119">
        <v>0</v>
      </c>
      <c r="D311" s="119">
        <v>21</v>
      </c>
      <c r="E311" s="119">
        <v>0</v>
      </c>
      <c r="F311" s="119">
        <v>0</v>
      </c>
      <c r="G311" s="120">
        <v>0</v>
      </c>
      <c r="H311" s="119">
        <v>6672</v>
      </c>
      <c r="I311" s="119">
        <v>1</v>
      </c>
      <c r="J311" s="119">
        <v>2631</v>
      </c>
      <c r="K311" s="119">
        <v>28</v>
      </c>
      <c r="L311" s="121">
        <v>80</v>
      </c>
      <c r="M311" s="119">
        <v>0</v>
      </c>
      <c r="N311" s="122">
        <v>7</v>
      </c>
      <c r="O311" s="87"/>
    </row>
    <row r="312" spans="1:15" s="75" customFormat="1" ht="12.75" customHeight="1">
      <c r="A312" s="113" t="s">
        <v>56</v>
      </c>
      <c r="B312" s="109">
        <v>0</v>
      </c>
      <c r="C312" s="109">
        <v>0</v>
      </c>
      <c r="D312" s="109">
        <v>201</v>
      </c>
      <c r="E312" s="109">
        <v>0</v>
      </c>
      <c r="F312" s="109">
        <v>0</v>
      </c>
      <c r="G312" s="110">
        <v>0</v>
      </c>
      <c r="H312" s="109">
        <v>13429</v>
      </c>
      <c r="I312" s="109">
        <v>0</v>
      </c>
      <c r="J312" s="109">
        <v>6944</v>
      </c>
      <c r="K312" s="109">
        <v>175</v>
      </c>
      <c r="L312" s="111">
        <v>0</v>
      </c>
      <c r="M312" s="109">
        <v>0</v>
      </c>
      <c r="N312" s="112">
        <v>0</v>
      </c>
      <c r="O312" s="87"/>
    </row>
    <row r="313" spans="1:15" s="75" customFormat="1" ht="12.75" customHeight="1">
      <c r="A313" s="123" t="s">
        <v>57</v>
      </c>
      <c r="B313" s="124">
        <v>1</v>
      </c>
      <c r="C313" s="124">
        <v>0</v>
      </c>
      <c r="D313" s="124">
        <v>167</v>
      </c>
      <c r="E313" s="124">
        <v>0</v>
      </c>
      <c r="F313" s="124">
        <v>0</v>
      </c>
      <c r="G313" s="58">
        <v>0</v>
      </c>
      <c r="H313" s="124">
        <v>4075</v>
      </c>
      <c r="I313" s="124">
        <v>0</v>
      </c>
      <c r="J313" s="124">
        <v>106</v>
      </c>
      <c r="K313" s="124">
        <v>0</v>
      </c>
      <c r="L313" s="125">
        <v>502</v>
      </c>
      <c r="M313" s="124">
        <v>0</v>
      </c>
      <c r="N313" s="126">
        <v>1</v>
      </c>
      <c r="O313" s="87"/>
    </row>
    <row r="314" spans="1:15" s="75" customFormat="1" ht="12.75" customHeight="1">
      <c r="A314" s="127"/>
      <c r="B314" s="127"/>
      <c r="C314" s="127"/>
      <c r="D314" s="127"/>
      <c r="E314" s="127"/>
      <c r="F314" s="127"/>
      <c r="G314" s="127"/>
      <c r="N314" s="127"/>
      <c r="O314" s="127"/>
    </row>
    <row r="315" spans="13:14" s="75" customFormat="1" ht="12.75" customHeight="1">
      <c r="M315" s="89"/>
      <c r="N315" s="89"/>
    </row>
    <row r="316" s="75" customFormat="1" ht="12.75" customHeight="1"/>
    <row r="317" s="75" customFormat="1" ht="12.75" customHeight="1"/>
    <row r="318" s="75" customFormat="1" ht="12.75" customHeight="1"/>
    <row r="319" s="75" customFormat="1" ht="12.75" customHeight="1">
      <c r="A319" s="76" t="s">
        <v>121</v>
      </c>
    </row>
    <row r="320" spans="1:15" s="75" customFormat="1" ht="12.75" customHeight="1">
      <c r="A320" s="6"/>
      <c r="B320" s="77" t="s">
        <v>122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s="75" customFormat="1" ht="12.75" customHeight="1">
      <c r="A321" s="78"/>
      <c r="B321" s="78"/>
      <c r="C321" s="129"/>
      <c r="D321" s="78"/>
      <c r="E321" s="78"/>
      <c r="O321" s="6"/>
    </row>
    <row r="322" spans="1:15" s="75" customFormat="1" ht="12.75" customHeight="1">
      <c r="A322" s="80"/>
      <c r="B322" s="130"/>
      <c r="C322" s="82" t="s">
        <v>105</v>
      </c>
      <c r="D322" s="131"/>
      <c r="E322" s="130"/>
      <c r="F322" s="85" t="s">
        <v>92</v>
      </c>
      <c r="G322" s="132"/>
      <c r="H322" s="130"/>
      <c r="I322" s="85" t="s">
        <v>93</v>
      </c>
      <c r="J322" s="132"/>
      <c r="K322" s="130"/>
      <c r="L322" s="133" t="s">
        <v>94</v>
      </c>
      <c r="M322" s="134"/>
      <c r="O322" s="87"/>
    </row>
    <row r="323" spans="1:15" s="75" customFormat="1" ht="12.75" customHeight="1">
      <c r="A323" s="90" t="s">
        <v>1</v>
      </c>
      <c r="B323" s="135"/>
      <c r="C323" s="136"/>
      <c r="D323" s="137"/>
      <c r="E323" s="135"/>
      <c r="F323" s="136"/>
      <c r="G323" s="137"/>
      <c r="H323" s="135"/>
      <c r="I323" s="136"/>
      <c r="J323" s="137"/>
      <c r="K323" s="138"/>
      <c r="L323" s="88"/>
      <c r="M323" s="139"/>
      <c r="N323" s="87"/>
      <c r="O323" s="87"/>
    </row>
    <row r="324" spans="1:13" s="99" customFormat="1" ht="12.75" customHeight="1">
      <c r="A324" s="96"/>
      <c r="B324" s="97" t="s">
        <v>95</v>
      </c>
      <c r="C324" s="97" t="s">
        <v>96</v>
      </c>
      <c r="D324" s="97" t="s">
        <v>97</v>
      </c>
      <c r="E324" s="97" t="s">
        <v>98</v>
      </c>
      <c r="F324" s="97" t="s">
        <v>99</v>
      </c>
      <c r="G324" s="97" t="s">
        <v>100</v>
      </c>
      <c r="H324" s="97" t="s">
        <v>101</v>
      </c>
      <c r="I324" s="97" t="s">
        <v>102</v>
      </c>
      <c r="J324" s="97" t="s">
        <v>103</v>
      </c>
      <c r="K324" s="97" t="s">
        <v>123</v>
      </c>
      <c r="L324" s="97" t="s">
        <v>124</v>
      </c>
      <c r="M324" s="98" t="s">
        <v>125</v>
      </c>
    </row>
    <row r="325" spans="1:15" s="75" customFormat="1" ht="12.75" customHeight="1">
      <c r="A325" s="100" t="s">
        <v>5</v>
      </c>
      <c r="B325" s="101" t="s">
        <v>91</v>
      </c>
      <c r="C325" s="101" t="s">
        <v>91</v>
      </c>
      <c r="D325" s="101" t="s">
        <v>91</v>
      </c>
      <c r="E325" s="101" t="s">
        <v>91</v>
      </c>
      <c r="F325" s="101" t="s">
        <v>91</v>
      </c>
      <c r="G325" s="101" t="s">
        <v>91</v>
      </c>
      <c r="H325" s="101" t="s">
        <v>91</v>
      </c>
      <c r="I325" s="101" t="s">
        <v>91</v>
      </c>
      <c r="J325" s="101" t="s">
        <v>91</v>
      </c>
      <c r="K325" s="101" t="s">
        <v>91</v>
      </c>
      <c r="L325" s="101" t="s">
        <v>91</v>
      </c>
      <c r="M325" s="102" t="s">
        <v>91</v>
      </c>
      <c r="N325" s="87"/>
      <c r="O325" s="87"/>
    </row>
    <row r="326" spans="1:15" s="75" customFormat="1" ht="12.75" customHeight="1">
      <c r="A326" s="100" t="s">
        <v>8</v>
      </c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4"/>
      <c r="N326" s="87"/>
      <c r="O326" s="87"/>
    </row>
    <row r="327" spans="1:15" s="75" customFormat="1" ht="12.75" customHeight="1">
      <c r="A327" s="45" t="s">
        <v>70</v>
      </c>
      <c r="B327" s="105">
        <v>263</v>
      </c>
      <c r="C327" s="105">
        <v>14</v>
      </c>
      <c r="D327" s="105">
        <v>193</v>
      </c>
      <c r="E327" s="106">
        <v>1</v>
      </c>
      <c r="F327" s="105">
        <v>0</v>
      </c>
      <c r="G327" s="105">
        <v>2</v>
      </c>
      <c r="H327" s="105">
        <v>286</v>
      </c>
      <c r="I327" s="105">
        <v>79</v>
      </c>
      <c r="J327" s="105">
        <v>8228</v>
      </c>
      <c r="K327" s="111">
        <f>B264+E264+H264+K264+L264+B327+E327+H327</f>
        <v>676673</v>
      </c>
      <c r="L327" s="109">
        <f>C264+F264+I264+M264+C327+F327+I327</f>
        <v>14032</v>
      </c>
      <c r="M327" s="112">
        <f>D264+G264+J264+N264+D327+G327+J327</f>
        <v>213653</v>
      </c>
      <c r="N327" s="87"/>
      <c r="O327" s="87"/>
    </row>
    <row r="328" spans="1:15" s="75" customFormat="1" ht="12.75" customHeight="1">
      <c r="A328" s="45" t="s">
        <v>71</v>
      </c>
      <c r="B328" s="105">
        <v>5</v>
      </c>
      <c r="C328" s="105">
        <v>3</v>
      </c>
      <c r="D328" s="105">
        <v>355</v>
      </c>
      <c r="E328" s="106">
        <v>20</v>
      </c>
      <c r="F328" s="105">
        <v>0</v>
      </c>
      <c r="G328" s="105">
        <v>0</v>
      </c>
      <c r="H328" s="105">
        <v>755</v>
      </c>
      <c r="I328" s="105">
        <v>1492</v>
      </c>
      <c r="J328" s="105">
        <v>5910</v>
      </c>
      <c r="K328" s="111">
        <f>B265+E265+H265+K265+L265+B328+E328+H328</f>
        <v>617695</v>
      </c>
      <c r="L328" s="109">
        <f>C265+F265+I265+M265+C328+F328+I328</f>
        <v>20920</v>
      </c>
      <c r="M328" s="112">
        <f>D265+G265+J265+N265+D328+G328+J328</f>
        <v>248313</v>
      </c>
      <c r="N328" s="87"/>
      <c r="O328" s="87"/>
    </row>
    <row r="329" spans="1:15" s="75" customFormat="1" ht="12.75" customHeight="1">
      <c r="A329" s="45" t="s">
        <v>120</v>
      </c>
      <c r="B329" s="105">
        <f aca="true" t="shared" si="9" ref="B329:M329">SUM(B330:B376)</f>
        <v>23</v>
      </c>
      <c r="C329" s="105">
        <f t="shared" si="9"/>
        <v>0</v>
      </c>
      <c r="D329" s="105">
        <f t="shared" si="9"/>
        <v>52</v>
      </c>
      <c r="E329" s="106">
        <f t="shared" si="9"/>
        <v>8</v>
      </c>
      <c r="F329" s="105">
        <f t="shared" si="9"/>
        <v>0</v>
      </c>
      <c r="G329" s="105">
        <f t="shared" si="9"/>
        <v>18</v>
      </c>
      <c r="H329" s="105">
        <f t="shared" si="9"/>
        <v>1259</v>
      </c>
      <c r="I329" s="105">
        <f t="shared" si="9"/>
        <v>2610</v>
      </c>
      <c r="J329" s="105">
        <f t="shared" si="9"/>
        <v>5959</v>
      </c>
      <c r="K329" s="106">
        <f t="shared" si="9"/>
        <v>616372</v>
      </c>
      <c r="L329" s="105">
        <f t="shared" si="9"/>
        <v>23087</v>
      </c>
      <c r="M329" s="107">
        <f t="shared" si="9"/>
        <v>220042</v>
      </c>
      <c r="N329" s="87"/>
      <c r="O329" s="87"/>
    </row>
    <row r="330" spans="1:15" s="75" customFormat="1" ht="12.75" customHeight="1">
      <c r="A330" s="108" t="s">
        <v>10</v>
      </c>
      <c r="B330" s="109">
        <v>0</v>
      </c>
      <c r="C330" s="109">
        <v>0</v>
      </c>
      <c r="D330" s="109">
        <v>0</v>
      </c>
      <c r="E330" s="111">
        <v>0</v>
      </c>
      <c r="F330" s="109">
        <v>0</v>
      </c>
      <c r="G330" s="109">
        <v>15</v>
      </c>
      <c r="H330" s="109">
        <v>0</v>
      </c>
      <c r="I330" s="109">
        <v>0</v>
      </c>
      <c r="J330" s="109">
        <v>3596</v>
      </c>
      <c r="K330" s="111">
        <f>B267+E267+H267+K267+L267+B330+E330+H330</f>
        <v>79617</v>
      </c>
      <c r="L330" s="109">
        <f>C267+F267+I267+M267+C330+F330+I330</f>
        <v>3530</v>
      </c>
      <c r="M330" s="112">
        <f>D267+G267+J267+N267+D330+G330+J330</f>
        <v>42558</v>
      </c>
      <c r="N330" s="87"/>
      <c r="O330" s="87"/>
    </row>
    <row r="331" spans="1:15" s="75" customFormat="1" ht="12.75" customHeight="1">
      <c r="A331" s="113" t="s">
        <v>11</v>
      </c>
      <c r="B331" s="114">
        <v>0</v>
      </c>
      <c r="C331" s="114">
        <v>0</v>
      </c>
      <c r="D331" s="114">
        <v>0</v>
      </c>
      <c r="E331" s="116">
        <v>0</v>
      </c>
      <c r="F331" s="114">
        <v>0</v>
      </c>
      <c r="G331" s="114">
        <v>0</v>
      </c>
      <c r="H331" s="114">
        <v>0</v>
      </c>
      <c r="I331" s="114">
        <v>0</v>
      </c>
      <c r="J331" s="114">
        <v>0</v>
      </c>
      <c r="K331" s="116">
        <f aca="true" t="shared" si="10" ref="K331:K375">B268+E268+H268+K268+L268+B331+E331+H331</f>
        <v>9360</v>
      </c>
      <c r="L331" s="114">
        <f aca="true" t="shared" si="11" ref="L331:M346">C268+F268+I268+M268+C331+F331+I331</f>
        <v>0</v>
      </c>
      <c r="M331" s="117">
        <f t="shared" si="11"/>
        <v>1123</v>
      </c>
      <c r="N331" s="87"/>
      <c r="O331" s="87"/>
    </row>
    <row r="332" spans="1:15" s="75" customFormat="1" ht="12.75" customHeight="1">
      <c r="A332" s="113" t="s">
        <v>12</v>
      </c>
      <c r="B332" s="114">
        <v>0</v>
      </c>
      <c r="C332" s="114">
        <v>0</v>
      </c>
      <c r="D332" s="114">
        <v>0</v>
      </c>
      <c r="E332" s="116">
        <v>0</v>
      </c>
      <c r="F332" s="114">
        <v>0</v>
      </c>
      <c r="G332" s="114">
        <v>0</v>
      </c>
      <c r="H332" s="114">
        <v>150</v>
      </c>
      <c r="I332" s="114">
        <v>0</v>
      </c>
      <c r="J332" s="114">
        <v>397</v>
      </c>
      <c r="K332" s="116">
        <f t="shared" si="10"/>
        <v>21189</v>
      </c>
      <c r="L332" s="114">
        <f t="shared" si="11"/>
        <v>14</v>
      </c>
      <c r="M332" s="117">
        <f t="shared" si="11"/>
        <v>2250</v>
      </c>
      <c r="N332" s="87"/>
      <c r="O332" s="87"/>
    </row>
    <row r="333" spans="1:15" s="75" customFormat="1" ht="12.75" customHeight="1">
      <c r="A333" s="113" t="s">
        <v>13</v>
      </c>
      <c r="B333" s="114">
        <v>0</v>
      </c>
      <c r="C333" s="114">
        <v>0</v>
      </c>
      <c r="D333" s="114">
        <v>0</v>
      </c>
      <c r="E333" s="116">
        <v>0</v>
      </c>
      <c r="F333" s="114">
        <v>0</v>
      </c>
      <c r="G333" s="114">
        <v>0</v>
      </c>
      <c r="H333" s="114">
        <v>0</v>
      </c>
      <c r="I333" s="114">
        <v>0</v>
      </c>
      <c r="J333" s="114">
        <v>80</v>
      </c>
      <c r="K333" s="116">
        <f t="shared" si="10"/>
        <v>15162</v>
      </c>
      <c r="L333" s="114">
        <f t="shared" si="11"/>
        <v>142</v>
      </c>
      <c r="M333" s="117">
        <f t="shared" si="11"/>
        <v>810</v>
      </c>
      <c r="N333" s="87"/>
      <c r="O333" s="87"/>
    </row>
    <row r="334" spans="1:15" s="75" customFormat="1" ht="12.75" customHeight="1">
      <c r="A334" s="118" t="s">
        <v>14</v>
      </c>
      <c r="B334" s="119">
        <v>0</v>
      </c>
      <c r="C334" s="119">
        <v>0</v>
      </c>
      <c r="D334" s="119">
        <v>0</v>
      </c>
      <c r="E334" s="121">
        <v>0</v>
      </c>
      <c r="F334" s="119">
        <v>0</v>
      </c>
      <c r="G334" s="119">
        <v>0</v>
      </c>
      <c r="H334" s="119">
        <v>0</v>
      </c>
      <c r="I334" s="119">
        <v>0</v>
      </c>
      <c r="J334" s="119">
        <v>0</v>
      </c>
      <c r="K334" s="121">
        <f t="shared" si="10"/>
        <v>11259</v>
      </c>
      <c r="L334" s="119">
        <f t="shared" si="11"/>
        <v>119</v>
      </c>
      <c r="M334" s="122">
        <f t="shared" si="11"/>
        <v>1129</v>
      </c>
      <c r="N334" s="87"/>
      <c r="O334" s="87"/>
    </row>
    <row r="335" spans="1:15" s="75" customFormat="1" ht="12.75" customHeight="1">
      <c r="A335" s="108" t="s">
        <v>15</v>
      </c>
      <c r="B335" s="109">
        <v>0</v>
      </c>
      <c r="C335" s="109">
        <v>0</v>
      </c>
      <c r="D335" s="109">
        <v>0</v>
      </c>
      <c r="E335" s="111">
        <v>0</v>
      </c>
      <c r="F335" s="109">
        <v>0</v>
      </c>
      <c r="G335" s="109">
        <v>0</v>
      </c>
      <c r="H335" s="109">
        <v>0</v>
      </c>
      <c r="I335" s="109">
        <v>0</v>
      </c>
      <c r="J335" s="109">
        <v>0</v>
      </c>
      <c r="K335" s="111">
        <f t="shared" si="10"/>
        <v>12730</v>
      </c>
      <c r="L335" s="109">
        <f t="shared" si="11"/>
        <v>94</v>
      </c>
      <c r="M335" s="112">
        <f t="shared" si="11"/>
        <v>1871</v>
      </c>
      <c r="N335" s="87"/>
      <c r="O335" s="87"/>
    </row>
    <row r="336" spans="1:15" s="75" customFormat="1" ht="12.75" customHeight="1">
      <c r="A336" s="113" t="s">
        <v>16</v>
      </c>
      <c r="B336" s="114">
        <v>22</v>
      </c>
      <c r="C336" s="114">
        <v>0</v>
      </c>
      <c r="D336" s="114">
        <v>3</v>
      </c>
      <c r="E336" s="116">
        <v>0</v>
      </c>
      <c r="F336" s="114">
        <v>0</v>
      </c>
      <c r="G336" s="114">
        <v>0</v>
      </c>
      <c r="H336" s="114">
        <v>0</v>
      </c>
      <c r="I336" s="114">
        <v>0</v>
      </c>
      <c r="J336" s="114">
        <v>149</v>
      </c>
      <c r="K336" s="116">
        <f t="shared" si="10"/>
        <v>9493</v>
      </c>
      <c r="L336" s="114">
        <f t="shared" si="11"/>
        <v>49</v>
      </c>
      <c r="M336" s="117">
        <f t="shared" si="11"/>
        <v>1264</v>
      </c>
      <c r="N336" s="87"/>
      <c r="O336" s="87"/>
    </row>
    <row r="337" spans="1:15" s="75" customFormat="1" ht="12.75" customHeight="1">
      <c r="A337" s="113" t="s">
        <v>17</v>
      </c>
      <c r="B337" s="114">
        <v>0</v>
      </c>
      <c r="C337" s="114">
        <v>0</v>
      </c>
      <c r="D337" s="114">
        <v>9</v>
      </c>
      <c r="E337" s="116">
        <v>0</v>
      </c>
      <c r="F337" s="114">
        <v>0</v>
      </c>
      <c r="G337" s="114">
        <v>0</v>
      </c>
      <c r="H337" s="114">
        <v>38</v>
      </c>
      <c r="I337" s="114">
        <v>0</v>
      </c>
      <c r="J337" s="114">
        <v>96</v>
      </c>
      <c r="K337" s="116">
        <f t="shared" si="10"/>
        <v>6930</v>
      </c>
      <c r="L337" s="114">
        <f t="shared" si="11"/>
        <v>164</v>
      </c>
      <c r="M337" s="117">
        <f t="shared" si="11"/>
        <v>637</v>
      </c>
      <c r="N337" s="87"/>
      <c r="O337" s="87"/>
    </row>
    <row r="338" spans="1:15" s="75" customFormat="1" ht="12.75" customHeight="1">
      <c r="A338" s="113" t="s">
        <v>18</v>
      </c>
      <c r="B338" s="114">
        <v>0</v>
      </c>
      <c r="C338" s="114">
        <v>0</v>
      </c>
      <c r="D338" s="114">
        <v>0</v>
      </c>
      <c r="E338" s="116">
        <v>0</v>
      </c>
      <c r="F338" s="114">
        <v>0</v>
      </c>
      <c r="G338" s="114">
        <v>0</v>
      </c>
      <c r="H338" s="114">
        <v>0</v>
      </c>
      <c r="I338" s="114">
        <v>0</v>
      </c>
      <c r="J338" s="114">
        <v>252</v>
      </c>
      <c r="K338" s="116">
        <f t="shared" si="10"/>
        <v>10086</v>
      </c>
      <c r="L338" s="114">
        <f t="shared" si="11"/>
        <v>108</v>
      </c>
      <c r="M338" s="117">
        <f t="shared" si="11"/>
        <v>1762</v>
      </c>
      <c r="N338" s="87"/>
      <c r="O338" s="87"/>
    </row>
    <row r="339" spans="1:15" s="75" customFormat="1" ht="12.75" customHeight="1">
      <c r="A339" s="118" t="s">
        <v>19</v>
      </c>
      <c r="B339" s="119">
        <v>0</v>
      </c>
      <c r="C339" s="119">
        <v>0</v>
      </c>
      <c r="D339" s="119">
        <v>0</v>
      </c>
      <c r="E339" s="121">
        <v>0</v>
      </c>
      <c r="F339" s="119">
        <v>0</v>
      </c>
      <c r="G339" s="119">
        <v>0</v>
      </c>
      <c r="H339" s="119">
        <v>0</v>
      </c>
      <c r="I339" s="119">
        <v>0</v>
      </c>
      <c r="J339" s="119">
        <v>0</v>
      </c>
      <c r="K339" s="121">
        <f t="shared" si="10"/>
        <v>10452</v>
      </c>
      <c r="L339" s="119">
        <f t="shared" si="11"/>
        <v>0</v>
      </c>
      <c r="M339" s="122">
        <f t="shared" si="11"/>
        <v>1814</v>
      </c>
      <c r="N339" s="87"/>
      <c r="O339" s="87"/>
    </row>
    <row r="340" spans="1:15" s="75" customFormat="1" ht="12.75" customHeight="1">
      <c r="A340" s="108" t="s">
        <v>20</v>
      </c>
      <c r="B340" s="109">
        <v>1</v>
      </c>
      <c r="C340" s="109">
        <v>0</v>
      </c>
      <c r="D340" s="109">
        <v>7</v>
      </c>
      <c r="E340" s="111">
        <v>0</v>
      </c>
      <c r="F340" s="109">
        <v>0</v>
      </c>
      <c r="G340" s="109">
        <v>0</v>
      </c>
      <c r="H340" s="109">
        <v>668</v>
      </c>
      <c r="I340" s="109">
        <v>1385</v>
      </c>
      <c r="J340" s="109">
        <v>29</v>
      </c>
      <c r="K340" s="111">
        <f t="shared" si="10"/>
        <v>9147</v>
      </c>
      <c r="L340" s="109">
        <f t="shared" si="11"/>
        <v>1404</v>
      </c>
      <c r="M340" s="112">
        <f t="shared" si="11"/>
        <v>1051</v>
      </c>
      <c r="N340" s="87"/>
      <c r="O340" s="87"/>
    </row>
    <row r="341" spans="1:15" s="75" customFormat="1" ht="12.75" customHeight="1">
      <c r="A341" s="113" t="s">
        <v>21</v>
      </c>
      <c r="B341" s="114">
        <v>0</v>
      </c>
      <c r="C341" s="114">
        <v>0</v>
      </c>
      <c r="D341" s="114">
        <v>0</v>
      </c>
      <c r="E341" s="116">
        <v>0</v>
      </c>
      <c r="F341" s="114">
        <v>0</v>
      </c>
      <c r="G341" s="114">
        <v>0</v>
      </c>
      <c r="H341" s="114">
        <v>0</v>
      </c>
      <c r="I341" s="114">
        <v>0</v>
      </c>
      <c r="J341" s="114">
        <v>0</v>
      </c>
      <c r="K341" s="116">
        <f t="shared" si="10"/>
        <v>24836</v>
      </c>
      <c r="L341" s="114">
        <f t="shared" si="11"/>
        <v>149</v>
      </c>
      <c r="M341" s="117">
        <f t="shared" si="11"/>
        <v>7468</v>
      </c>
      <c r="N341" s="87"/>
      <c r="O341" s="87"/>
    </row>
    <row r="342" spans="1:15" s="75" customFormat="1" ht="12.75" customHeight="1">
      <c r="A342" s="113" t="s">
        <v>22</v>
      </c>
      <c r="B342" s="114">
        <v>0</v>
      </c>
      <c r="C342" s="114">
        <v>0</v>
      </c>
      <c r="D342" s="114">
        <v>0</v>
      </c>
      <c r="E342" s="116">
        <v>0</v>
      </c>
      <c r="F342" s="114">
        <v>0</v>
      </c>
      <c r="G342" s="114">
        <v>0</v>
      </c>
      <c r="H342" s="114">
        <v>0</v>
      </c>
      <c r="I342" s="114">
        <v>0</v>
      </c>
      <c r="J342" s="114">
        <v>0</v>
      </c>
      <c r="K342" s="116">
        <f t="shared" si="10"/>
        <v>20563</v>
      </c>
      <c r="L342" s="114">
        <f t="shared" si="11"/>
        <v>2450</v>
      </c>
      <c r="M342" s="117">
        <f t="shared" si="11"/>
        <v>6869</v>
      </c>
      <c r="N342" s="87"/>
      <c r="O342" s="87"/>
    </row>
    <row r="343" spans="1:15" s="75" customFormat="1" ht="12.75" customHeight="1">
      <c r="A343" s="113" t="s">
        <v>23</v>
      </c>
      <c r="B343" s="114">
        <v>0</v>
      </c>
      <c r="C343" s="114">
        <v>0</v>
      </c>
      <c r="D343" s="114">
        <v>0</v>
      </c>
      <c r="E343" s="116">
        <v>0</v>
      </c>
      <c r="F343" s="114">
        <v>0</v>
      </c>
      <c r="G343" s="114">
        <v>0</v>
      </c>
      <c r="H343" s="114">
        <v>0</v>
      </c>
      <c r="I343" s="114">
        <v>0</v>
      </c>
      <c r="J343" s="114">
        <v>22</v>
      </c>
      <c r="K343" s="116">
        <f t="shared" si="10"/>
        <v>16656</v>
      </c>
      <c r="L343" s="114">
        <f t="shared" si="11"/>
        <v>842</v>
      </c>
      <c r="M343" s="117">
        <f t="shared" si="11"/>
        <v>2987</v>
      </c>
      <c r="N343" s="87"/>
      <c r="O343" s="87"/>
    </row>
    <row r="344" spans="1:15" s="75" customFormat="1" ht="12.75" customHeight="1">
      <c r="A344" s="118" t="s">
        <v>24</v>
      </c>
      <c r="B344" s="119">
        <v>0</v>
      </c>
      <c r="C344" s="119">
        <v>0</v>
      </c>
      <c r="D344" s="119">
        <v>0</v>
      </c>
      <c r="E344" s="121">
        <v>0</v>
      </c>
      <c r="F344" s="119">
        <v>0</v>
      </c>
      <c r="G344" s="119">
        <v>0</v>
      </c>
      <c r="H344" s="119">
        <v>0</v>
      </c>
      <c r="I344" s="119">
        <v>0</v>
      </c>
      <c r="J344" s="119">
        <v>0</v>
      </c>
      <c r="K344" s="121">
        <f t="shared" si="10"/>
        <v>31756</v>
      </c>
      <c r="L344" s="119">
        <f t="shared" si="11"/>
        <v>301</v>
      </c>
      <c r="M344" s="122">
        <f t="shared" si="11"/>
        <v>2395</v>
      </c>
      <c r="N344" s="87"/>
      <c r="O344" s="87"/>
    </row>
    <row r="345" spans="1:15" s="75" customFormat="1" ht="12.75" customHeight="1">
      <c r="A345" s="108" t="s">
        <v>25</v>
      </c>
      <c r="B345" s="109">
        <v>0</v>
      </c>
      <c r="C345" s="109">
        <v>0</v>
      </c>
      <c r="D345" s="109">
        <v>0</v>
      </c>
      <c r="E345" s="111">
        <v>0</v>
      </c>
      <c r="F345" s="109">
        <v>0</v>
      </c>
      <c r="G345" s="109">
        <v>0</v>
      </c>
      <c r="H345" s="109">
        <v>66</v>
      </c>
      <c r="I345" s="109">
        <v>0</v>
      </c>
      <c r="J345" s="109">
        <v>28</v>
      </c>
      <c r="K345" s="111">
        <f t="shared" si="10"/>
        <v>7603</v>
      </c>
      <c r="L345" s="109">
        <f t="shared" si="11"/>
        <v>114</v>
      </c>
      <c r="M345" s="112">
        <f t="shared" si="11"/>
        <v>470</v>
      </c>
      <c r="N345" s="87"/>
      <c r="O345" s="87"/>
    </row>
    <row r="346" spans="1:15" s="75" customFormat="1" ht="12.75" customHeight="1">
      <c r="A346" s="113" t="s">
        <v>26</v>
      </c>
      <c r="B346" s="114">
        <v>0</v>
      </c>
      <c r="C346" s="114">
        <v>0</v>
      </c>
      <c r="D346" s="114">
        <v>0</v>
      </c>
      <c r="E346" s="116">
        <v>0</v>
      </c>
      <c r="F346" s="114">
        <v>0</v>
      </c>
      <c r="G346" s="114">
        <v>0</v>
      </c>
      <c r="H346" s="114">
        <v>1</v>
      </c>
      <c r="I346" s="114">
        <v>0</v>
      </c>
      <c r="J346" s="114">
        <v>0</v>
      </c>
      <c r="K346" s="116">
        <f t="shared" si="10"/>
        <v>4340</v>
      </c>
      <c r="L346" s="114">
        <f t="shared" si="11"/>
        <v>304</v>
      </c>
      <c r="M346" s="117">
        <f t="shared" si="11"/>
        <v>739</v>
      </c>
      <c r="N346" s="87"/>
      <c r="O346" s="87"/>
    </row>
    <row r="347" spans="1:15" s="75" customFormat="1" ht="12.75" customHeight="1">
      <c r="A347" s="113" t="s">
        <v>27</v>
      </c>
      <c r="B347" s="114">
        <v>0</v>
      </c>
      <c r="C347" s="114">
        <v>0</v>
      </c>
      <c r="D347" s="114">
        <v>0</v>
      </c>
      <c r="E347" s="116">
        <v>0</v>
      </c>
      <c r="F347" s="114">
        <v>0</v>
      </c>
      <c r="G347" s="114">
        <v>0</v>
      </c>
      <c r="H347" s="114">
        <v>0</v>
      </c>
      <c r="I347" s="114">
        <v>0</v>
      </c>
      <c r="J347" s="114">
        <v>0</v>
      </c>
      <c r="K347" s="116">
        <f t="shared" si="10"/>
        <v>4243</v>
      </c>
      <c r="L347" s="114">
        <f aca="true" t="shared" si="12" ref="L347:M362">C284+F284+I284+M284+C347+F347+I347</f>
        <v>1049</v>
      </c>
      <c r="M347" s="117">
        <f t="shared" si="12"/>
        <v>3557</v>
      </c>
      <c r="N347" s="87"/>
      <c r="O347" s="87"/>
    </row>
    <row r="348" spans="1:15" s="75" customFormat="1" ht="12.75" customHeight="1">
      <c r="A348" s="113" t="s">
        <v>28</v>
      </c>
      <c r="B348" s="114">
        <v>0</v>
      </c>
      <c r="C348" s="114">
        <v>0</v>
      </c>
      <c r="D348" s="114">
        <v>0</v>
      </c>
      <c r="E348" s="116">
        <v>0</v>
      </c>
      <c r="F348" s="114">
        <v>0</v>
      </c>
      <c r="G348" s="114">
        <v>0</v>
      </c>
      <c r="H348" s="114">
        <v>0</v>
      </c>
      <c r="I348" s="114">
        <v>0</v>
      </c>
      <c r="J348" s="114">
        <v>0</v>
      </c>
      <c r="K348" s="116">
        <f t="shared" si="10"/>
        <v>4396</v>
      </c>
      <c r="L348" s="114">
        <f t="shared" si="12"/>
        <v>295</v>
      </c>
      <c r="M348" s="117">
        <f t="shared" si="12"/>
        <v>1563</v>
      </c>
      <c r="N348" s="87"/>
      <c r="O348" s="87"/>
    </row>
    <row r="349" spans="1:15" s="75" customFormat="1" ht="12.75" customHeight="1">
      <c r="A349" s="118" t="s">
        <v>29</v>
      </c>
      <c r="B349" s="119">
        <v>0</v>
      </c>
      <c r="C349" s="119">
        <v>0</v>
      </c>
      <c r="D349" s="119">
        <v>0</v>
      </c>
      <c r="E349" s="121">
        <v>0</v>
      </c>
      <c r="F349" s="119">
        <v>0</v>
      </c>
      <c r="G349" s="119">
        <v>0</v>
      </c>
      <c r="H349" s="119">
        <v>0</v>
      </c>
      <c r="I349" s="119">
        <v>0</v>
      </c>
      <c r="J349" s="119">
        <v>0</v>
      </c>
      <c r="K349" s="121">
        <f t="shared" si="10"/>
        <v>19653</v>
      </c>
      <c r="L349" s="119">
        <f t="shared" si="12"/>
        <v>1157</v>
      </c>
      <c r="M349" s="122">
        <f t="shared" si="12"/>
        <v>7814</v>
      </c>
      <c r="N349" s="87"/>
      <c r="O349" s="87"/>
    </row>
    <row r="350" spans="1:15" s="75" customFormat="1" ht="12.75" customHeight="1">
      <c r="A350" s="108" t="s">
        <v>30</v>
      </c>
      <c r="B350" s="109">
        <v>0</v>
      </c>
      <c r="C350" s="109">
        <v>0</v>
      </c>
      <c r="D350" s="109">
        <v>0</v>
      </c>
      <c r="E350" s="111">
        <v>0</v>
      </c>
      <c r="F350" s="109">
        <v>0</v>
      </c>
      <c r="G350" s="109">
        <v>0</v>
      </c>
      <c r="H350" s="109">
        <v>0</v>
      </c>
      <c r="I350" s="109">
        <v>0</v>
      </c>
      <c r="J350" s="109">
        <v>0</v>
      </c>
      <c r="K350" s="111">
        <f t="shared" si="10"/>
        <v>25525</v>
      </c>
      <c r="L350" s="109">
        <f t="shared" si="12"/>
        <v>95</v>
      </c>
      <c r="M350" s="112">
        <f t="shared" si="12"/>
        <v>4229</v>
      </c>
      <c r="N350" s="87"/>
      <c r="O350" s="87"/>
    </row>
    <row r="351" spans="1:15" s="75" customFormat="1" ht="12.75" customHeight="1">
      <c r="A351" s="113" t="s">
        <v>31</v>
      </c>
      <c r="B351" s="114">
        <v>0</v>
      </c>
      <c r="C351" s="114">
        <v>0</v>
      </c>
      <c r="D351" s="114">
        <v>0</v>
      </c>
      <c r="E351" s="116">
        <v>0</v>
      </c>
      <c r="F351" s="114">
        <v>0</v>
      </c>
      <c r="G351" s="114">
        <v>0</v>
      </c>
      <c r="H351" s="114">
        <v>0</v>
      </c>
      <c r="I351" s="114">
        <v>0</v>
      </c>
      <c r="J351" s="114">
        <v>0</v>
      </c>
      <c r="K351" s="116">
        <f t="shared" si="10"/>
        <v>9497</v>
      </c>
      <c r="L351" s="114">
        <f t="shared" si="12"/>
        <v>1402</v>
      </c>
      <c r="M351" s="117">
        <f t="shared" si="12"/>
        <v>4979</v>
      </c>
      <c r="N351" s="87"/>
      <c r="O351" s="87"/>
    </row>
    <row r="352" spans="1:15" s="75" customFormat="1" ht="12.75" customHeight="1">
      <c r="A352" s="113" t="s">
        <v>32</v>
      </c>
      <c r="B352" s="114">
        <v>0</v>
      </c>
      <c r="C352" s="114">
        <v>0</v>
      </c>
      <c r="D352" s="114">
        <v>1</v>
      </c>
      <c r="E352" s="116">
        <v>6</v>
      </c>
      <c r="F352" s="114">
        <v>0</v>
      </c>
      <c r="G352" s="114">
        <v>3</v>
      </c>
      <c r="H352" s="114">
        <v>0</v>
      </c>
      <c r="I352" s="114">
        <v>0</v>
      </c>
      <c r="J352" s="114">
        <v>62</v>
      </c>
      <c r="K352" s="116">
        <f t="shared" si="10"/>
        <v>44206</v>
      </c>
      <c r="L352" s="114">
        <f t="shared" si="12"/>
        <v>2001</v>
      </c>
      <c r="M352" s="117">
        <f t="shared" si="12"/>
        <v>2002</v>
      </c>
      <c r="N352" s="87"/>
      <c r="O352" s="87"/>
    </row>
    <row r="353" spans="1:15" s="75" customFormat="1" ht="12.75" customHeight="1">
      <c r="A353" s="113" t="s">
        <v>33</v>
      </c>
      <c r="B353" s="114">
        <v>0</v>
      </c>
      <c r="C353" s="114">
        <v>0</v>
      </c>
      <c r="D353" s="114">
        <v>0</v>
      </c>
      <c r="E353" s="116">
        <v>0</v>
      </c>
      <c r="F353" s="114">
        <v>0</v>
      </c>
      <c r="G353" s="114">
        <v>0</v>
      </c>
      <c r="H353" s="114">
        <v>0</v>
      </c>
      <c r="I353" s="114">
        <v>0</v>
      </c>
      <c r="J353" s="114">
        <v>1</v>
      </c>
      <c r="K353" s="116">
        <f t="shared" si="10"/>
        <v>3337</v>
      </c>
      <c r="L353" s="114">
        <f t="shared" si="12"/>
        <v>529</v>
      </c>
      <c r="M353" s="117">
        <f t="shared" si="12"/>
        <v>2630</v>
      </c>
      <c r="N353" s="87"/>
      <c r="O353" s="87"/>
    </row>
    <row r="354" spans="1:15" s="75" customFormat="1" ht="12.75" customHeight="1">
      <c r="A354" s="118" t="s">
        <v>34</v>
      </c>
      <c r="B354" s="119">
        <v>0</v>
      </c>
      <c r="C354" s="119">
        <v>0</v>
      </c>
      <c r="D354" s="119">
        <v>0</v>
      </c>
      <c r="E354" s="121">
        <v>0</v>
      </c>
      <c r="F354" s="119">
        <v>0</v>
      </c>
      <c r="G354" s="119">
        <v>0</v>
      </c>
      <c r="H354" s="119">
        <v>0</v>
      </c>
      <c r="I354" s="119">
        <v>0</v>
      </c>
      <c r="J354" s="119">
        <v>0</v>
      </c>
      <c r="K354" s="121">
        <f t="shared" si="10"/>
        <v>16152</v>
      </c>
      <c r="L354" s="119">
        <f t="shared" si="12"/>
        <v>2097</v>
      </c>
      <c r="M354" s="122">
        <f t="shared" si="12"/>
        <v>1423</v>
      </c>
      <c r="N354" s="87"/>
      <c r="O354" s="87"/>
    </row>
    <row r="355" spans="1:15" s="75" customFormat="1" ht="12.75" customHeight="1">
      <c r="A355" s="108" t="s">
        <v>35</v>
      </c>
      <c r="B355" s="109">
        <v>0</v>
      </c>
      <c r="C355" s="109">
        <v>0</v>
      </c>
      <c r="D355" s="109">
        <v>0</v>
      </c>
      <c r="E355" s="111">
        <v>0</v>
      </c>
      <c r="F355" s="109">
        <v>0</v>
      </c>
      <c r="G355" s="109">
        <v>0</v>
      </c>
      <c r="H355" s="109">
        <v>0</v>
      </c>
      <c r="I355" s="109">
        <v>0</v>
      </c>
      <c r="J355" s="109">
        <v>0</v>
      </c>
      <c r="K355" s="111">
        <f t="shared" si="10"/>
        <v>3513</v>
      </c>
      <c r="L355" s="109">
        <f t="shared" si="12"/>
        <v>13</v>
      </c>
      <c r="M355" s="112">
        <f t="shared" si="12"/>
        <v>6270</v>
      </c>
      <c r="N355" s="87"/>
      <c r="O355" s="87"/>
    </row>
    <row r="356" spans="1:15" s="75" customFormat="1" ht="12.75" customHeight="1">
      <c r="A356" s="113" t="s">
        <v>36</v>
      </c>
      <c r="B356" s="114">
        <v>0</v>
      </c>
      <c r="C356" s="114">
        <v>0</v>
      </c>
      <c r="D356" s="114">
        <v>22</v>
      </c>
      <c r="E356" s="116">
        <v>0</v>
      </c>
      <c r="F356" s="114">
        <v>0</v>
      </c>
      <c r="G356" s="114">
        <v>0</v>
      </c>
      <c r="H356" s="114">
        <v>286</v>
      </c>
      <c r="I356" s="114">
        <v>623</v>
      </c>
      <c r="J356" s="114">
        <v>0</v>
      </c>
      <c r="K356" s="116">
        <f t="shared" si="10"/>
        <v>9350</v>
      </c>
      <c r="L356" s="114">
        <f t="shared" si="12"/>
        <v>824</v>
      </c>
      <c r="M356" s="117">
        <f t="shared" si="12"/>
        <v>2008</v>
      </c>
      <c r="N356" s="87"/>
      <c r="O356" s="87"/>
    </row>
    <row r="357" spans="1:15" s="75" customFormat="1" ht="12.75" customHeight="1">
      <c r="A357" s="113" t="s">
        <v>37</v>
      </c>
      <c r="B357" s="114">
        <v>0</v>
      </c>
      <c r="C357" s="114">
        <v>0</v>
      </c>
      <c r="D357" s="114">
        <v>0</v>
      </c>
      <c r="E357" s="116">
        <v>0</v>
      </c>
      <c r="F357" s="114">
        <v>0</v>
      </c>
      <c r="G357" s="114">
        <v>0</v>
      </c>
      <c r="H357" s="114">
        <v>0</v>
      </c>
      <c r="I357" s="114">
        <v>0</v>
      </c>
      <c r="J357" s="114">
        <v>0</v>
      </c>
      <c r="K357" s="116">
        <f t="shared" si="10"/>
        <v>19332</v>
      </c>
      <c r="L357" s="114">
        <f t="shared" si="12"/>
        <v>1959</v>
      </c>
      <c r="M357" s="117">
        <f t="shared" si="12"/>
        <v>8809</v>
      </c>
      <c r="N357" s="87"/>
      <c r="O357" s="87"/>
    </row>
    <row r="358" spans="1:15" s="75" customFormat="1" ht="12.75" customHeight="1">
      <c r="A358" s="113" t="s">
        <v>38</v>
      </c>
      <c r="B358" s="114">
        <v>0</v>
      </c>
      <c r="C358" s="114">
        <v>0</v>
      </c>
      <c r="D358" s="114">
        <v>0</v>
      </c>
      <c r="E358" s="116">
        <v>0</v>
      </c>
      <c r="F358" s="114">
        <v>0</v>
      </c>
      <c r="G358" s="114">
        <v>0</v>
      </c>
      <c r="H358" s="114">
        <v>0</v>
      </c>
      <c r="I358" s="114">
        <v>0</v>
      </c>
      <c r="J358" s="114">
        <v>784</v>
      </c>
      <c r="K358" s="116">
        <f t="shared" si="10"/>
        <v>16013</v>
      </c>
      <c r="L358" s="114">
        <f t="shared" si="12"/>
        <v>0</v>
      </c>
      <c r="M358" s="117">
        <f t="shared" si="12"/>
        <v>3236</v>
      </c>
      <c r="N358" s="87"/>
      <c r="O358" s="87"/>
    </row>
    <row r="359" spans="1:15" s="75" customFormat="1" ht="12.75" customHeight="1">
      <c r="A359" s="118" t="s">
        <v>39</v>
      </c>
      <c r="B359" s="119">
        <v>0</v>
      </c>
      <c r="C359" s="119">
        <v>0</v>
      </c>
      <c r="D359" s="119">
        <v>0</v>
      </c>
      <c r="E359" s="121">
        <v>0</v>
      </c>
      <c r="F359" s="119">
        <v>0</v>
      </c>
      <c r="G359" s="119">
        <v>0</v>
      </c>
      <c r="H359" s="119">
        <v>0</v>
      </c>
      <c r="I359" s="119">
        <v>0</v>
      </c>
      <c r="J359" s="119">
        <v>40</v>
      </c>
      <c r="K359" s="121">
        <f t="shared" si="10"/>
        <v>911</v>
      </c>
      <c r="L359" s="119">
        <f t="shared" si="12"/>
        <v>127</v>
      </c>
      <c r="M359" s="122">
        <f t="shared" si="12"/>
        <v>3127</v>
      </c>
      <c r="N359" s="87"/>
      <c r="O359" s="87"/>
    </row>
    <row r="360" spans="1:15" s="75" customFormat="1" ht="12.75" customHeight="1">
      <c r="A360" s="108" t="s">
        <v>40</v>
      </c>
      <c r="B360" s="109">
        <v>0</v>
      </c>
      <c r="C360" s="109">
        <v>0</v>
      </c>
      <c r="D360" s="109">
        <v>0</v>
      </c>
      <c r="E360" s="111">
        <v>0</v>
      </c>
      <c r="F360" s="109">
        <v>0</v>
      </c>
      <c r="G360" s="109">
        <v>0</v>
      </c>
      <c r="H360" s="109">
        <v>0</v>
      </c>
      <c r="I360" s="109">
        <v>0</v>
      </c>
      <c r="J360" s="109">
        <v>0</v>
      </c>
      <c r="K360" s="111">
        <f t="shared" si="10"/>
        <v>2517</v>
      </c>
      <c r="L360" s="109">
        <f t="shared" si="12"/>
        <v>0</v>
      </c>
      <c r="M360" s="112">
        <f t="shared" si="12"/>
        <v>1928</v>
      </c>
      <c r="N360" s="87"/>
      <c r="O360" s="87"/>
    </row>
    <row r="361" spans="1:15" s="75" customFormat="1" ht="12.75" customHeight="1">
      <c r="A361" s="113" t="s">
        <v>41</v>
      </c>
      <c r="B361" s="114">
        <v>0</v>
      </c>
      <c r="C361" s="114">
        <v>0</v>
      </c>
      <c r="D361" s="114">
        <v>4</v>
      </c>
      <c r="E361" s="116">
        <v>0</v>
      </c>
      <c r="F361" s="114">
        <v>0</v>
      </c>
      <c r="G361" s="114">
        <v>0</v>
      </c>
      <c r="H361" s="114">
        <v>0</v>
      </c>
      <c r="I361" s="114">
        <v>0</v>
      </c>
      <c r="J361" s="114">
        <v>128</v>
      </c>
      <c r="K361" s="116">
        <f t="shared" si="10"/>
        <v>2761</v>
      </c>
      <c r="L361" s="114">
        <f t="shared" si="12"/>
        <v>0</v>
      </c>
      <c r="M361" s="117">
        <f t="shared" si="12"/>
        <v>5405</v>
      </c>
      <c r="N361" s="87"/>
      <c r="O361" s="87"/>
    </row>
    <row r="362" spans="1:15" s="75" customFormat="1" ht="12.75" customHeight="1">
      <c r="A362" s="113" t="s">
        <v>42</v>
      </c>
      <c r="B362" s="114">
        <v>0</v>
      </c>
      <c r="C362" s="114">
        <v>0</v>
      </c>
      <c r="D362" s="114">
        <v>0</v>
      </c>
      <c r="E362" s="116">
        <v>0</v>
      </c>
      <c r="F362" s="114">
        <v>0</v>
      </c>
      <c r="G362" s="114">
        <v>0</v>
      </c>
      <c r="H362" s="114">
        <v>0</v>
      </c>
      <c r="I362" s="114">
        <v>0</v>
      </c>
      <c r="J362" s="114">
        <v>58</v>
      </c>
      <c r="K362" s="116">
        <f t="shared" si="10"/>
        <v>8122</v>
      </c>
      <c r="L362" s="114">
        <f t="shared" si="12"/>
        <v>13</v>
      </c>
      <c r="M362" s="117">
        <f t="shared" si="12"/>
        <v>8113</v>
      </c>
      <c r="N362" s="87"/>
      <c r="O362" s="87"/>
    </row>
    <row r="363" spans="1:15" s="75" customFormat="1" ht="12.75" customHeight="1">
      <c r="A363" s="113" t="s">
        <v>44</v>
      </c>
      <c r="B363" s="114">
        <v>0</v>
      </c>
      <c r="C363" s="114">
        <v>0</v>
      </c>
      <c r="D363" s="114">
        <v>0</v>
      </c>
      <c r="E363" s="116">
        <v>0</v>
      </c>
      <c r="F363" s="114">
        <v>0</v>
      </c>
      <c r="G363" s="114">
        <v>0</v>
      </c>
      <c r="H363" s="114">
        <v>0</v>
      </c>
      <c r="I363" s="114">
        <v>0</v>
      </c>
      <c r="J363" s="114">
        <v>5</v>
      </c>
      <c r="K363" s="116">
        <f t="shared" si="10"/>
        <v>4973</v>
      </c>
      <c r="L363" s="114">
        <f aca="true" t="shared" si="13" ref="L363:M376">C300+F300+I300+M300+C363+F363+I363</f>
        <v>423</v>
      </c>
      <c r="M363" s="117">
        <f t="shared" si="13"/>
        <v>7807</v>
      </c>
      <c r="N363" s="87"/>
      <c r="O363" s="87"/>
    </row>
    <row r="364" spans="1:15" s="75" customFormat="1" ht="12.75" customHeight="1">
      <c r="A364" s="118" t="s">
        <v>45</v>
      </c>
      <c r="B364" s="119">
        <v>0</v>
      </c>
      <c r="C364" s="119">
        <v>0</v>
      </c>
      <c r="D364" s="119">
        <v>0</v>
      </c>
      <c r="E364" s="121">
        <v>2</v>
      </c>
      <c r="F364" s="119">
        <v>0</v>
      </c>
      <c r="G364" s="119">
        <v>0</v>
      </c>
      <c r="H364" s="119">
        <v>50</v>
      </c>
      <c r="I364" s="119">
        <v>602</v>
      </c>
      <c r="J364" s="119">
        <v>26</v>
      </c>
      <c r="K364" s="121">
        <f t="shared" si="10"/>
        <v>2081</v>
      </c>
      <c r="L364" s="119">
        <f t="shared" si="13"/>
        <v>604</v>
      </c>
      <c r="M364" s="122">
        <f t="shared" si="13"/>
        <v>10184</v>
      </c>
      <c r="N364" s="87"/>
      <c r="O364" s="87"/>
    </row>
    <row r="365" spans="1:15" s="75" customFormat="1" ht="12.75" customHeight="1">
      <c r="A365" s="108" t="s">
        <v>46</v>
      </c>
      <c r="B365" s="109">
        <v>0</v>
      </c>
      <c r="C365" s="109">
        <v>0</v>
      </c>
      <c r="D365" s="109">
        <v>0</v>
      </c>
      <c r="E365" s="111">
        <v>0</v>
      </c>
      <c r="F365" s="109">
        <v>0</v>
      </c>
      <c r="G365" s="109">
        <v>0</v>
      </c>
      <c r="H365" s="109">
        <v>0</v>
      </c>
      <c r="I365" s="109">
        <v>0</v>
      </c>
      <c r="J365" s="109">
        <v>0</v>
      </c>
      <c r="K365" s="111">
        <f t="shared" si="10"/>
        <v>2816</v>
      </c>
      <c r="L365" s="109">
        <f t="shared" si="13"/>
        <v>0</v>
      </c>
      <c r="M365" s="112">
        <f t="shared" si="13"/>
        <v>1760</v>
      </c>
      <c r="N365" s="87"/>
      <c r="O365" s="87"/>
    </row>
    <row r="366" spans="1:15" s="75" customFormat="1" ht="12.75" customHeight="1">
      <c r="A366" s="113" t="s">
        <v>47</v>
      </c>
      <c r="B366" s="114">
        <v>0</v>
      </c>
      <c r="C366" s="114">
        <v>0</v>
      </c>
      <c r="D366" s="114">
        <v>0</v>
      </c>
      <c r="E366" s="116">
        <v>0</v>
      </c>
      <c r="F366" s="114">
        <v>0</v>
      </c>
      <c r="G366" s="114">
        <v>0</v>
      </c>
      <c r="H366" s="114">
        <v>0</v>
      </c>
      <c r="I366" s="114">
        <v>0</v>
      </c>
      <c r="J366" s="114">
        <v>11</v>
      </c>
      <c r="K366" s="116">
        <f t="shared" si="10"/>
        <v>9172</v>
      </c>
      <c r="L366" s="114">
        <f t="shared" si="13"/>
        <v>0</v>
      </c>
      <c r="M366" s="117">
        <f t="shared" si="13"/>
        <v>1147</v>
      </c>
      <c r="N366" s="87"/>
      <c r="O366" s="87"/>
    </row>
    <row r="367" spans="1:15" s="75" customFormat="1" ht="12.75" customHeight="1">
      <c r="A367" s="113" t="s">
        <v>48</v>
      </c>
      <c r="B367" s="114">
        <v>0</v>
      </c>
      <c r="C367" s="114">
        <v>0</v>
      </c>
      <c r="D367" s="114">
        <v>0</v>
      </c>
      <c r="E367" s="116">
        <v>0</v>
      </c>
      <c r="F367" s="114">
        <v>0</v>
      </c>
      <c r="G367" s="114">
        <v>0</v>
      </c>
      <c r="H367" s="114">
        <v>0</v>
      </c>
      <c r="I367" s="114">
        <v>0</v>
      </c>
      <c r="J367" s="114">
        <v>73</v>
      </c>
      <c r="K367" s="116">
        <f t="shared" si="10"/>
        <v>5999</v>
      </c>
      <c r="L367" s="114">
        <f t="shared" si="13"/>
        <v>0</v>
      </c>
      <c r="M367" s="117">
        <f t="shared" si="13"/>
        <v>3720</v>
      </c>
      <c r="N367" s="87"/>
      <c r="O367" s="87"/>
    </row>
    <row r="368" spans="1:15" s="75" customFormat="1" ht="12.75" customHeight="1">
      <c r="A368" s="113" t="s">
        <v>49</v>
      </c>
      <c r="B368" s="114">
        <v>0</v>
      </c>
      <c r="C368" s="114">
        <v>0</v>
      </c>
      <c r="D368" s="114">
        <v>0</v>
      </c>
      <c r="E368" s="116">
        <v>0</v>
      </c>
      <c r="F368" s="114">
        <v>0</v>
      </c>
      <c r="G368" s="114">
        <v>0</v>
      </c>
      <c r="H368" s="114">
        <v>0</v>
      </c>
      <c r="I368" s="114">
        <v>0</v>
      </c>
      <c r="J368" s="114">
        <v>0</v>
      </c>
      <c r="K368" s="116">
        <f t="shared" si="10"/>
        <v>2605</v>
      </c>
      <c r="L368" s="114">
        <f t="shared" si="13"/>
        <v>0</v>
      </c>
      <c r="M368" s="117">
        <f t="shared" si="13"/>
        <v>3187</v>
      </c>
      <c r="N368" s="87"/>
      <c r="O368" s="87"/>
    </row>
    <row r="369" spans="1:15" s="75" customFormat="1" ht="12.75" customHeight="1">
      <c r="A369" s="118" t="s">
        <v>50</v>
      </c>
      <c r="B369" s="119">
        <v>0</v>
      </c>
      <c r="C369" s="119">
        <v>0</v>
      </c>
      <c r="D369" s="119">
        <v>0</v>
      </c>
      <c r="E369" s="121">
        <v>0</v>
      </c>
      <c r="F369" s="119">
        <v>0</v>
      </c>
      <c r="G369" s="119">
        <v>0</v>
      </c>
      <c r="H369" s="119">
        <v>0</v>
      </c>
      <c r="I369" s="119">
        <v>0</v>
      </c>
      <c r="J369" s="119">
        <v>0</v>
      </c>
      <c r="K369" s="121">
        <f t="shared" si="10"/>
        <v>33642</v>
      </c>
      <c r="L369" s="119">
        <f t="shared" si="13"/>
        <v>184</v>
      </c>
      <c r="M369" s="122">
        <f t="shared" si="13"/>
        <v>4248</v>
      </c>
      <c r="N369" s="87"/>
      <c r="O369" s="87"/>
    </row>
    <row r="370" spans="1:15" s="75" customFormat="1" ht="12.75" customHeight="1">
      <c r="A370" s="108" t="s">
        <v>51</v>
      </c>
      <c r="B370" s="109">
        <v>0</v>
      </c>
      <c r="C370" s="109">
        <v>0</v>
      </c>
      <c r="D370" s="109">
        <v>0</v>
      </c>
      <c r="E370" s="111">
        <v>0</v>
      </c>
      <c r="F370" s="109">
        <v>0</v>
      </c>
      <c r="G370" s="109">
        <v>0</v>
      </c>
      <c r="H370" s="109">
        <v>0</v>
      </c>
      <c r="I370" s="109">
        <v>0</v>
      </c>
      <c r="J370" s="109">
        <v>0</v>
      </c>
      <c r="K370" s="111">
        <f t="shared" si="10"/>
        <v>7908</v>
      </c>
      <c r="L370" s="109">
        <f t="shared" si="13"/>
        <v>0</v>
      </c>
      <c r="M370" s="112">
        <f t="shared" si="13"/>
        <v>5892</v>
      </c>
      <c r="N370" s="87"/>
      <c r="O370" s="87"/>
    </row>
    <row r="371" spans="1:15" s="75" customFormat="1" ht="12.75" customHeight="1">
      <c r="A371" s="113" t="s">
        <v>52</v>
      </c>
      <c r="B371" s="114">
        <v>0</v>
      </c>
      <c r="C371" s="114">
        <v>0</v>
      </c>
      <c r="D371" s="114">
        <v>0</v>
      </c>
      <c r="E371" s="116">
        <v>0</v>
      </c>
      <c r="F371" s="114">
        <v>0</v>
      </c>
      <c r="G371" s="114">
        <v>0</v>
      </c>
      <c r="H371" s="114">
        <v>0</v>
      </c>
      <c r="I371" s="114">
        <v>0</v>
      </c>
      <c r="J371" s="114">
        <v>0</v>
      </c>
      <c r="K371" s="116">
        <f t="shared" si="10"/>
        <v>15138</v>
      </c>
      <c r="L371" s="114">
        <f t="shared" si="13"/>
        <v>0</v>
      </c>
      <c r="M371" s="117">
        <f t="shared" si="13"/>
        <v>13739</v>
      </c>
      <c r="N371" s="87"/>
      <c r="O371" s="87"/>
    </row>
    <row r="372" spans="1:15" s="75" customFormat="1" ht="12.75" customHeight="1">
      <c r="A372" s="113" t="s">
        <v>53</v>
      </c>
      <c r="B372" s="114">
        <v>0</v>
      </c>
      <c r="C372" s="114">
        <v>0</v>
      </c>
      <c r="D372" s="114">
        <v>0</v>
      </c>
      <c r="E372" s="116">
        <v>0</v>
      </c>
      <c r="F372" s="114">
        <v>0</v>
      </c>
      <c r="G372" s="114">
        <v>0</v>
      </c>
      <c r="H372" s="114">
        <v>0</v>
      </c>
      <c r="I372" s="114">
        <v>0</v>
      </c>
      <c r="J372" s="114">
        <v>112</v>
      </c>
      <c r="K372" s="116">
        <f t="shared" si="10"/>
        <v>12725</v>
      </c>
      <c r="L372" s="114">
        <f t="shared" si="13"/>
        <v>0</v>
      </c>
      <c r="M372" s="117">
        <f t="shared" si="13"/>
        <v>8942</v>
      </c>
      <c r="N372" s="87"/>
      <c r="O372" s="87"/>
    </row>
    <row r="373" spans="1:15" s="75" customFormat="1" ht="12.75" customHeight="1">
      <c r="A373" s="113" t="s">
        <v>54</v>
      </c>
      <c r="B373" s="114">
        <v>0</v>
      </c>
      <c r="C373" s="114">
        <v>0</v>
      </c>
      <c r="D373" s="114">
        <v>0</v>
      </c>
      <c r="E373" s="116">
        <v>0</v>
      </c>
      <c r="F373" s="114">
        <v>0</v>
      </c>
      <c r="G373" s="114">
        <v>0</v>
      </c>
      <c r="H373" s="114">
        <v>0</v>
      </c>
      <c r="I373" s="114">
        <v>0</v>
      </c>
      <c r="J373" s="114">
        <v>0</v>
      </c>
      <c r="K373" s="116">
        <f t="shared" si="10"/>
        <v>3644</v>
      </c>
      <c r="L373" s="114">
        <f t="shared" si="13"/>
        <v>530</v>
      </c>
      <c r="M373" s="117">
        <f t="shared" si="13"/>
        <v>5032</v>
      </c>
      <c r="N373" s="87"/>
      <c r="O373" s="87"/>
    </row>
    <row r="374" spans="1:15" s="75" customFormat="1" ht="12.75" customHeight="1">
      <c r="A374" s="118" t="s">
        <v>55</v>
      </c>
      <c r="B374" s="119">
        <v>0</v>
      </c>
      <c r="C374" s="119">
        <v>0</v>
      </c>
      <c r="D374" s="119">
        <v>0</v>
      </c>
      <c r="E374" s="121">
        <v>0</v>
      </c>
      <c r="F374" s="119">
        <v>0</v>
      </c>
      <c r="G374" s="119">
        <v>0</v>
      </c>
      <c r="H374" s="119">
        <v>0</v>
      </c>
      <c r="I374" s="119">
        <v>0</v>
      </c>
      <c r="J374" s="119">
        <v>0</v>
      </c>
      <c r="K374" s="121">
        <f t="shared" si="10"/>
        <v>6780</v>
      </c>
      <c r="L374" s="119">
        <f t="shared" si="13"/>
        <v>1</v>
      </c>
      <c r="M374" s="122">
        <f t="shared" si="13"/>
        <v>2659</v>
      </c>
      <c r="N374" s="87"/>
      <c r="O374" s="87"/>
    </row>
    <row r="375" spans="1:15" s="75" customFormat="1" ht="12.75" customHeight="1">
      <c r="A375" s="113" t="s">
        <v>56</v>
      </c>
      <c r="B375" s="109">
        <v>0</v>
      </c>
      <c r="C375" s="109">
        <v>0</v>
      </c>
      <c r="D375" s="109">
        <v>6</v>
      </c>
      <c r="E375" s="111">
        <v>0</v>
      </c>
      <c r="F375" s="109">
        <v>0</v>
      </c>
      <c r="G375" s="109">
        <v>0</v>
      </c>
      <c r="H375" s="109">
        <v>0</v>
      </c>
      <c r="I375" s="109">
        <v>0</v>
      </c>
      <c r="J375" s="109">
        <v>0</v>
      </c>
      <c r="K375" s="111">
        <f t="shared" si="10"/>
        <v>13604</v>
      </c>
      <c r="L375" s="109">
        <f t="shared" si="13"/>
        <v>0</v>
      </c>
      <c r="M375" s="112">
        <f t="shared" si="13"/>
        <v>7151</v>
      </c>
      <c r="N375" s="87"/>
      <c r="O375" s="87"/>
    </row>
    <row r="376" spans="1:15" s="75" customFormat="1" ht="12.75" customHeight="1">
      <c r="A376" s="123" t="s">
        <v>57</v>
      </c>
      <c r="B376" s="124">
        <v>0</v>
      </c>
      <c r="C376" s="124">
        <v>0</v>
      </c>
      <c r="D376" s="124">
        <v>0</v>
      </c>
      <c r="E376" s="125">
        <v>0</v>
      </c>
      <c r="F376" s="124">
        <v>0</v>
      </c>
      <c r="G376" s="124">
        <v>0</v>
      </c>
      <c r="H376" s="124">
        <v>0</v>
      </c>
      <c r="I376" s="124">
        <v>0</v>
      </c>
      <c r="J376" s="124">
        <v>10</v>
      </c>
      <c r="K376" s="125">
        <f>B313+E313+H313+K313+L313+B376+E376+H376</f>
        <v>4578</v>
      </c>
      <c r="L376" s="124">
        <f t="shared" si="13"/>
        <v>0</v>
      </c>
      <c r="M376" s="126">
        <f t="shared" si="13"/>
        <v>284</v>
      </c>
      <c r="N376" s="87"/>
      <c r="O376" s="87"/>
    </row>
    <row r="377" spans="1:15" s="75" customFormat="1" ht="12.75" customHeight="1">
      <c r="A377" s="127"/>
      <c r="B377" s="128"/>
      <c r="E377" s="140"/>
      <c r="N377" s="127"/>
      <c r="O377" s="127"/>
    </row>
    <row r="378" spans="3:4" s="75" customFormat="1" ht="12.75" customHeight="1">
      <c r="C378" s="87"/>
      <c r="D378" s="87"/>
    </row>
  </sheetData>
  <sheetProtection/>
  <mergeCells count="1">
    <mergeCell ref="E259:G259"/>
  </mergeCells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5" manualBreakCount="5">
    <brk id="63" max="255" man="1"/>
    <brk id="126" max="255" man="1"/>
    <brk id="189" max="255" man="1"/>
    <brk id="252" max="14" man="1"/>
    <brk id="315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wisuser</dc:creator>
  <cp:keywords/>
  <dc:description/>
  <cp:lastModifiedBy>desktop</cp:lastModifiedBy>
  <cp:lastPrinted>2010-12-08T05:45:28Z</cp:lastPrinted>
  <dcterms:created xsi:type="dcterms:W3CDTF">2007-04-17T10:58:27Z</dcterms:created>
  <dcterms:modified xsi:type="dcterms:W3CDTF">2010-12-08T07:55:44Z</dcterms:modified>
  <cp:category/>
  <cp:version/>
  <cp:contentType/>
  <cp:contentStatus/>
</cp:coreProperties>
</file>