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9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<sst xmlns="http://schemas.openxmlformats.org/spreadsheetml/2006/main" count="3042" uniqueCount="669">
  <si>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</si>
  <si>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</si>
  <si>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</si>
  <si>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</si>
  <si>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</si>
  <si>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</si>
  <si>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</si>
  <si>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</si>
  <si>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</si>
  <si>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</si>
  <si>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</si>
  <si>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</si>
  <si>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</si>
  <si>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</si>
  <si>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</si>
  <si>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</si>
  <si>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</si>
  <si>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</si>
  <si>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</si>
  <si>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</si>
  <si>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</si>
  <si>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</si>
  <si>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</si>
  <si>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</si>
  <si>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</si>
  <si>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</si>
  <si>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</si>
  <si>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</si>
  <si>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</si>
  <si>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</si>
  <si>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</si>
  <si>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</si>
  <si>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</si>
  <si>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</si>
  <si>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</si>
  <si>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</si>
  <si>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</si>
  <si>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</si>
  <si>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</si>
  <si>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</si>
  <si>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</si>
  <si>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</si>
  <si>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</si>
  <si>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</si>
  <si>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</si>
  <si>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</si>
  <si>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</si>
  <si>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</si>
  <si>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</si>
  <si>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</si>
  <si>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</si>
  <si>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</si>
  <si>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</si>
  <si>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</si>
  <si>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</si>
  <si>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</si>
  <si>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</si>
  <si>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</si>
  <si>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</si>
  <si>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</si>
  <si>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</si>
  <si>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</si>
  <si>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</si>
  <si>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</si>
  <si>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</si>
  <si>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</si>
  <si>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</si>
  <si>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</si>
  <si>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</si>
  <si>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</si>
  <si>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</si>
  <si>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</si>
  <si>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</si>
  <si>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</si>
  <si>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</si>
  <si>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</si>
  <si>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</si>
  <si>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</si>
  <si>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</si>
  <si>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</si>
  <si>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</si>
  <si>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</si>
  <si>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</si>
  <si>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</si>
  <si>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</si>
  <si>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</si>
  <si>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</si>
  <si>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</si>
  <si>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</si>
  <si>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</si>
  <si>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</si>
  <si>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</si>
  <si>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</si>
  <si>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</si>
  <si>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</si>
  <si>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</si>
  <si>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</si>
  <si>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</si>
  <si>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</si>
  <si>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</si>
  <si>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</si>
  <si>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</si>
  <si>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</si>
  <si>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</si>
  <si>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</si>
  <si>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</si>
  <si>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</si>
  <si>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</si>
  <si>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</si>
  <si>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</si>
  <si>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</si>
  <si>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</si>
  <si>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</si>
  <si>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</si>
  <si>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</si>
  <si>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</si>
  <si>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</si>
  <si>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</si>
  <si>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</si>
  <si>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</si>
  <si>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</si>
  <si>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</si>
  <si>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</si>
  <si>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</si>
  <si>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</si>
  <si>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</si>
  <si>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</si>
  <si>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</si>
  <si>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</si>
  <si>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</si>
  <si>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</si>
  <si>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</si>
  <si>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</si>
  <si>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</si>
  <si>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</si>
  <si>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</si>
  <si>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</si>
  <si>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</si>
  <si>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</si>
  <si>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</si>
  <si>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</si>
  <si>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</si>
  <si>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</si>
  <si>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</si>
  <si>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</si>
  <si>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</si>
  <si>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</si>
  <si>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</si>
  <si>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</si>
  <si>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</si>
  <si>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</si>
  <si>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</si>
  <si>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</si>
  <si>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</si>
  <si>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</si>
  <si>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</si>
  <si>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</si>
  <si>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</si>
  <si>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</si>
  <si>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</si>
  <si>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</si>
  <si>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</si>
  <si>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</si>
  <si>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</si>
  <si>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</si>
  <si>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</si>
  <si>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</si>
  <si>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</si>
  <si>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</si>
  <si>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</si>
  <si>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</si>
  <si>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</si>
  <si>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</si>
  <si>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</si>
  <si>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</si>
  <si>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</si>
  <si>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</si>
  <si>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</si>
  <si>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</si>
  <si>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</si>
  <si>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</si>
  <si>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</si>
  <si>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</si>
  <si>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</si>
  <si>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</si>
  <si>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</si>
  <si>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</si>
  <si>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</si>
  <si>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</si>
  <si>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</si>
  <si>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</si>
  <si>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</si>
  <si>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</si>
  <si>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</si>
  <si>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</si>
  <si>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</si>
  <si>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</si>
  <si>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</si>
  <si>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</si>
  <si>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</si>
  <si>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</si>
  <si>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</si>
  <si>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</si>
  <si>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</si>
  <si>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</si>
  <si>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</si>
  <si>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</si>
  <si>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</si>
  <si>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</si>
  <si>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</si>
  <si>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</si>
  <si>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</si>
  <si>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</si>
  <si>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</si>
  <si>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</si>
  <si>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</si>
  <si>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</si>
  <si>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</si>
  <si>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</si>
  <si>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</si>
  <si>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</si>
  <si>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</si>
  <si>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</si>
  <si>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</si>
  <si>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</si>
  <si>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</si>
  <si>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</si>
  <si>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</si>
  <si>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</si>
  <si>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</si>
  <si>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</si>
  <si>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</si>
  <si>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</si>
  <si>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</si>
  <si>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</si>
  <si>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</si>
  <si>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</si>
  <si>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</si>
  <si>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</si>
  <si>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</si>
  <si>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</si>
  <si>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</si>
  <si>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</si>
  <si>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</si>
  <si>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</si>
  <si>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</si>
  <si>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</si>
  <si>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</si>
  <si>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</si>
  <si>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</si>
  <si>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</si>
  <si>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</si>
  <si>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</si>
  <si>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</si>
  <si>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</si>
  <si>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</si>
  <si>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</si>
  <si>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</si>
  <si>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</si>
  <si>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</si>
  <si>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</si>
  <si>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</si>
  <si>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</si>
  <si>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</si>
  <si>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</si>
  <si>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</si>
  <si>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</si>
  <si>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</si>
  <si>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</si>
  <si>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</si>
  <si>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</si>
  <si>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</si>
  <si>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</si>
  <si>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</si>
  <si>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</si>
  <si>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</si>
  <si>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</si>
  <si>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</si>
  <si>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</si>
  <si>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</si>
  <si>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</si>
  <si>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</si>
  <si>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</si>
  <si>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</si>
  <si>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</si>
  <si>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</si>
  <si>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</si>
  <si>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</si>
  <si>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</si>
  <si>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</si>
  <si>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</si>
  <si>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</si>
  <si>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</si>
  <si>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</si>
  <si>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</si>
  <si>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</si>
  <si>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</si>
  <si>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</si>
  <si>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</si>
  <si>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</si>
  <si>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</si>
  <si>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</si>
  <si>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</si>
  <si>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</si>
  <si>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</si>
  <si>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</si>
  <si>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</si>
  <si>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</si>
  <si>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</si>
  <si>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</si>
  <si>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</si>
  <si>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</si>
  <si>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</si>
  <si>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</si>
  <si>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</si>
  <si>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</si>
  <si>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</si>
  <si>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</si>
  <si>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</si>
  <si>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</si>
  <si>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</si>
  <si>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</si>
  <si>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</si>
  <si>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</si>
  <si>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</si>
  <si>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</si>
  <si>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</si>
  <si>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</si>
  <si>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</si>
  <si>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</si>
  <si>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</si>
  <si>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</si>
  <si>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</si>
  <si>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</si>
  <si>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</si>
  <si>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</si>
  <si>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</si>
  <si>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</si>
  <si>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</si>
  <si>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</si>
  <si>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</si>
  <si>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</si>
  <si>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</si>
  <si>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</si>
  <si>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</si>
  <si>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</si>
  <si>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</si>
  <si>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</si>
  <si>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</si>
  <si>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</si>
  <si>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</si>
  <si>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</si>
  <si>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</si>
  <si>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</si>
  <si>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</si>
  <si>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</si>
  <si>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</si>
  <si>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</si>
  <si>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</si>
  <si>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</si>
  <si>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</si>
  <si>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</si>
  <si>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</si>
  <si>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</si>
  <si>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</si>
  <si>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</si>
  <si>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</si>
  <si>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</si>
  <si>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</si>
  <si>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</si>
  <si>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</si>
  <si>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</si>
  <si>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</si>
  <si>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</si>
  <si>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</si>
  <si>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</si>
  <si>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</si>
  <si>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</si>
  <si>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</si>
  <si>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</si>
  <si>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</si>
  <si>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</si>
  <si>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</si>
  <si>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</si>
  <si>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</si>
  <si>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</si>
  <si>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</si>
  <si>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</si>
  <si>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</si>
  <si>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</si>
  <si>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</si>
  <si>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</si>
  <si>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</si>
  <si>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</si>
  <si>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</si>
  <si>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</si>
  <si>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</si>
  <si>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</si>
  <si>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</si>
  <si>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</si>
  <si>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</si>
  <si>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</si>
  <si>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</si>
  <si>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</si>
  <si>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</si>
  <si>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</si>
  <si>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</si>
  <si>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</si>
  <si>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</si>
  <si>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</si>
  <si>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</si>
  <si>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</si>
  <si>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</si>
  <si>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</si>
  <si>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</si>
  <si>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</si>
  <si>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</si>
  <si>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</si>
  <si>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</si>
  <si>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</si>
  <si>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</si>
  <si>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</si>
  <si>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</si>
  <si>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</si>
  <si>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</si>
  <si>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</si>
  <si>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</si>
  <si>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</si>
  <si>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</si>
  <si>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</si>
  <si>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</si>
  <si>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</si>
  <si>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</si>
  <si>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</si>
  <si>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</si>
  <si>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</si>
  <si>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</si>
  <si>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</si>
  <si>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</si>
  <si>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</si>
  <si>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</si>
  <si>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</si>
  <si>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</si>
  <si>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</si>
  <si>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</si>
  <si>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</si>
  <si>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</si>
  <si>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</si>
  <si>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</si>
  <si>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</si>
  <si>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</si>
  <si>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</si>
  <si>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</si>
  <si>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</si>
  <si>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</si>
  <si>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</si>
  <si>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</si>
  <si>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</si>
  <si>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</si>
  <si>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</si>
  <si>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</si>
  <si>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</si>
  <si>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</si>
  <si>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</si>
  <si>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</si>
  <si>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</si>
  <si>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</si>
  <si>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</si>
  <si>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</si>
  <si>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</si>
  <si>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</si>
  <si>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</si>
  <si>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</si>
  <si>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</si>
  <si>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</si>
  <si>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</si>
  <si>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</si>
  <si>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</si>
  <si>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</si>
  <si>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</si>
  <si>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</si>
  <si>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</si>
  <si>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</si>
  <si>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</si>
  <si>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</si>
  <si>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</si>
  <si>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</si>
  <si>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</si>
  <si>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</si>
  <si>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</si>
  <si>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</si>
  <si>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</si>
  <si>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</si>
  <si>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</si>
  <si>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</si>
  <si>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</si>
  <si>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</si>
  <si>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</si>
  <si>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</si>
  <si>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</si>
  <si>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</si>
  <si>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</si>
  <si>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</si>
  <si>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</si>
  <si>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</si>
  <si>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</si>
  <si>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</si>
  <si>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</si>
  <si>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</si>
  <si>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</si>
  <si>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</si>
  <si>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</si>
  <si>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</si>
  <si>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</si>
  <si>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</si>
  <si>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</si>
  <si>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</si>
  <si>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</si>
  <si>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</si>
  <si>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</si>
  <si>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</si>
  <si>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</si>
  <si>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</si>
  <si>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</si>
  <si>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</si>
  <si>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</si>
  <si>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</si>
  <si>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</si>
  <si>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</si>
  <si>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</si>
  <si>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</si>
  <si>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</si>
  <si>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</si>
  <si>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</si>
  <si>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</si>
  <si>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</si>
  <si>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</si>
  <si>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</si>
  <si>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</si>
  <si>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</si>
  <si>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</si>
  <si>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</si>
  <si>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</si>
  <si>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</si>
  <si>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</si>
  <si>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</si>
  <si>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</si>
  <si>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</si>
  <si>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環境調査研修所</t>
    <rPh sb="0" eb="2">
      <t>カンキョウ</t>
    </rPh>
    <rPh sb="2" eb="4">
      <t>チョウサ</t>
    </rPh>
    <rPh sb="4" eb="7">
      <t>ケンシュウショ</t>
    </rPh>
    <phoneticPr fontId="5"/>
  </si>
  <si>
    <t>大臣官房</t>
    <rPh sb="0" eb="2">
      <t>ダイジン</t>
    </rPh>
    <rPh sb="2" eb="4">
      <t>カンボウ</t>
    </rPh>
    <phoneticPr fontId="5"/>
  </si>
  <si>
    <t>昭和４８年度</t>
    <rPh sb="0" eb="2">
      <t>ショウワ</t>
    </rPh>
    <rPh sb="4" eb="6">
      <t>ネンド</t>
    </rPh>
    <phoneticPr fontId="5"/>
  </si>
  <si>
    <t>終了予定なし</t>
    <rPh sb="0" eb="2">
      <t>シュウリョウ</t>
    </rPh>
    <rPh sb="2" eb="4">
      <t>ヨテイ</t>
    </rPh>
    <phoneticPr fontId="5"/>
  </si>
  <si>
    <t>次長　田邉　仁</t>
    <rPh sb="0" eb="2">
      <t>ジチョウ</t>
    </rPh>
    <rPh sb="3" eb="5">
      <t>タナベ</t>
    </rPh>
    <rPh sb="6" eb="7">
      <t>マサシ</t>
    </rPh>
    <phoneticPr fontId="5"/>
  </si>
  <si>
    <t>○</t>
  </si>
  <si>
    <t>環境省設置法第４条第24号
環境省組織令第48条第２項第１号</t>
    <rPh sb="0" eb="3">
      <t>カンキョウショウ</t>
    </rPh>
    <rPh sb="3" eb="6">
      <t>セッチホウ</t>
    </rPh>
    <rPh sb="6" eb="7">
      <t>ダイ</t>
    </rPh>
    <rPh sb="8" eb="9">
      <t>ジョウ</t>
    </rPh>
    <rPh sb="9" eb="10">
      <t>ダイ</t>
    </rPh>
    <rPh sb="12" eb="13">
      <t>ゴウ</t>
    </rPh>
    <rPh sb="14" eb="17">
      <t>カンキョウショウ</t>
    </rPh>
    <rPh sb="17" eb="19">
      <t>ソシキ</t>
    </rPh>
    <rPh sb="19" eb="20">
      <t>レイ</t>
    </rPh>
    <rPh sb="20" eb="21">
      <t>ダイ</t>
    </rPh>
    <rPh sb="23" eb="24">
      <t>ジョウ</t>
    </rPh>
    <rPh sb="24" eb="25">
      <t>ダイ</t>
    </rPh>
    <rPh sb="26" eb="27">
      <t>コウ</t>
    </rPh>
    <rPh sb="27" eb="28">
      <t>ダイ</t>
    </rPh>
    <rPh sb="29" eb="30">
      <t>ゴウ</t>
    </rPh>
    <phoneticPr fontId="5"/>
  </si>
  <si>
    <t>－</t>
    <phoneticPr fontId="5"/>
  </si>
  <si>
    <t>　昭和48年３月の発足以来、我が国における環境研修の中核機関として、環境行政に携わる体系的かつ専門的な人材の養成を担当。水質汚濁や大気汚染などの身近なものから地球的規模に至る環境問題に対応し、環境行政を効果的に推進することを目的として、環境省の所掌事務に係る事務を担当する職員その他これに類する者の養成及び訓練を行っている。</t>
    <phoneticPr fontId="5"/>
  </si>
  <si>
    <t>-</t>
  </si>
  <si>
    <t>-</t>
    <phoneticPr fontId="5"/>
  </si>
  <si>
    <t>研修所庁費</t>
    <rPh sb="0" eb="3">
      <t>ケンシュウショ</t>
    </rPh>
    <rPh sb="3" eb="5">
      <t>チョウヒ</t>
    </rPh>
    <phoneticPr fontId="5"/>
  </si>
  <si>
    <t>職員旅費</t>
    <rPh sb="0" eb="2">
      <t>ショクイン</t>
    </rPh>
    <rPh sb="2" eb="4">
      <t>リョヒ</t>
    </rPh>
    <phoneticPr fontId="5"/>
  </si>
  <si>
    <t>施設整備費</t>
    <rPh sb="0" eb="2">
      <t>シセツ</t>
    </rPh>
    <rPh sb="2" eb="5">
      <t>セイビヒ</t>
    </rPh>
    <phoneticPr fontId="5"/>
  </si>
  <si>
    <t>諸謝金</t>
    <rPh sb="0" eb="3">
      <t>ショシャキン</t>
    </rPh>
    <phoneticPr fontId="5"/>
  </si>
  <si>
    <t>委員等旅費</t>
    <rPh sb="0" eb="3">
      <t>イイントウ</t>
    </rPh>
    <rPh sb="3" eb="5">
      <t>リョヒ</t>
    </rPh>
    <phoneticPr fontId="5"/>
  </si>
  <si>
    <t>研修受講者に対し、環境行政に係る職務遂行に必要な専門的知識及び技能の付与等を実施する</t>
    <rPh sb="0" eb="2">
      <t>ケンシュウ</t>
    </rPh>
    <rPh sb="2" eb="5">
      <t>ジュコウシャ</t>
    </rPh>
    <rPh sb="6" eb="7">
      <t>タイ</t>
    </rPh>
    <rPh sb="9" eb="11">
      <t>カンキョウ</t>
    </rPh>
    <rPh sb="11" eb="13">
      <t>ギョウセイ</t>
    </rPh>
    <rPh sb="14" eb="15">
      <t>カカ</t>
    </rPh>
    <rPh sb="16" eb="18">
      <t>ショクム</t>
    </rPh>
    <rPh sb="18" eb="20">
      <t>スイコウ</t>
    </rPh>
    <rPh sb="21" eb="23">
      <t>ヒツヨウ</t>
    </rPh>
    <rPh sb="24" eb="27">
      <t>センモンテキ</t>
    </rPh>
    <rPh sb="27" eb="29">
      <t>チシキ</t>
    </rPh>
    <rPh sb="29" eb="30">
      <t>オヨ</t>
    </rPh>
    <rPh sb="31" eb="33">
      <t>ギノウ</t>
    </rPh>
    <rPh sb="34" eb="36">
      <t>フヨ</t>
    </rPh>
    <rPh sb="36" eb="37">
      <t>トウ</t>
    </rPh>
    <rPh sb="38" eb="40">
      <t>ジッシ</t>
    </rPh>
    <phoneticPr fontId="5"/>
  </si>
  <si>
    <t>研修修了者数</t>
    <rPh sb="0" eb="2">
      <t>ケンシュウ</t>
    </rPh>
    <rPh sb="2" eb="5">
      <t>シュウリョウシャ</t>
    </rPh>
    <rPh sb="5" eb="6">
      <t>スウ</t>
    </rPh>
    <phoneticPr fontId="5"/>
  </si>
  <si>
    <t>人</t>
    <rPh sb="0" eb="1">
      <t>ニン</t>
    </rPh>
    <phoneticPr fontId="5"/>
  </si>
  <si>
    <t>過去の実績及び省内関係部局に対する事前照会の結果を元に算出した必要量。</t>
    <rPh sb="0" eb="2">
      <t>カコ</t>
    </rPh>
    <rPh sb="3" eb="5">
      <t>ジッセキ</t>
    </rPh>
    <rPh sb="5" eb="6">
      <t>オヨ</t>
    </rPh>
    <rPh sb="7" eb="9">
      <t>ショウナイ</t>
    </rPh>
    <rPh sb="9" eb="11">
      <t>カンケイ</t>
    </rPh>
    <rPh sb="11" eb="13">
      <t>ブキョク</t>
    </rPh>
    <rPh sb="14" eb="15">
      <t>タイ</t>
    </rPh>
    <rPh sb="17" eb="19">
      <t>ジゼン</t>
    </rPh>
    <rPh sb="19" eb="21">
      <t>ショウカイ</t>
    </rPh>
    <rPh sb="22" eb="24">
      <t>ケッカ</t>
    </rPh>
    <rPh sb="25" eb="26">
      <t>モト</t>
    </rPh>
    <rPh sb="27" eb="29">
      <t>サンシュツ</t>
    </rPh>
    <rPh sb="31" eb="34">
      <t>ヒツヨウリョウ</t>
    </rPh>
    <phoneticPr fontId="5"/>
  </si>
  <si>
    <t>研修実施回数</t>
    <rPh sb="0" eb="2">
      <t>ケンシュウ</t>
    </rPh>
    <rPh sb="2" eb="4">
      <t>ジッシ</t>
    </rPh>
    <rPh sb="4" eb="6">
      <t>カイスウ</t>
    </rPh>
    <phoneticPr fontId="5"/>
  </si>
  <si>
    <t>回</t>
    <rPh sb="0" eb="1">
      <t>カイ</t>
    </rPh>
    <phoneticPr fontId="5"/>
  </si>
  <si>
    <t>千円</t>
    <rPh sb="0" eb="2">
      <t>センエン</t>
    </rPh>
    <phoneticPr fontId="5"/>
  </si>
  <si>
    <t>百万円／人</t>
    <rPh sb="0" eb="2">
      <t>ヒャクマン</t>
    </rPh>
    <rPh sb="2" eb="3">
      <t>エン</t>
    </rPh>
    <rPh sb="4" eb="5">
      <t>ヒト</t>
    </rPh>
    <phoneticPr fontId="5"/>
  </si>
  <si>
    <t>77/1,942</t>
    <phoneticPr fontId="5"/>
  </si>
  <si>
    <t>98/1,933</t>
    <phoneticPr fontId="5"/>
  </si>
  <si>
    <t>９．環境政策の基盤整備</t>
    <rPh sb="2" eb="4">
      <t>カンキョウ</t>
    </rPh>
    <rPh sb="4" eb="6">
      <t>セイサク</t>
    </rPh>
    <rPh sb="7" eb="9">
      <t>キバン</t>
    </rPh>
    <rPh sb="9" eb="11">
      <t>セイビ</t>
    </rPh>
    <phoneticPr fontId="5"/>
  </si>
  <si>
    <t>研修計画に基づく研修を実施することにより、国や地方公共団体職員等の能力の開発、資質の向上を図り、環境行政の基盤の強化に資する。</t>
    <rPh sb="0" eb="2">
      <t>ケンシュウ</t>
    </rPh>
    <rPh sb="2" eb="4">
      <t>ケイカク</t>
    </rPh>
    <rPh sb="5" eb="6">
      <t>モト</t>
    </rPh>
    <rPh sb="8" eb="10">
      <t>ケンシュウ</t>
    </rPh>
    <rPh sb="11" eb="13">
      <t>ジッシ</t>
    </rPh>
    <rPh sb="21" eb="22">
      <t>クニ</t>
    </rPh>
    <rPh sb="23" eb="25">
      <t>チホウ</t>
    </rPh>
    <rPh sb="25" eb="27">
      <t>コウキョウ</t>
    </rPh>
    <rPh sb="27" eb="29">
      <t>ダンタイ</t>
    </rPh>
    <rPh sb="29" eb="31">
      <t>ショクイン</t>
    </rPh>
    <rPh sb="31" eb="32">
      <t>トウ</t>
    </rPh>
    <rPh sb="33" eb="35">
      <t>ノウリョク</t>
    </rPh>
    <rPh sb="36" eb="38">
      <t>カイハツ</t>
    </rPh>
    <rPh sb="39" eb="41">
      <t>シシツ</t>
    </rPh>
    <rPh sb="42" eb="44">
      <t>コウジョウ</t>
    </rPh>
    <rPh sb="45" eb="46">
      <t>ハカ</t>
    </rPh>
    <rPh sb="48" eb="50">
      <t>カンキョウ</t>
    </rPh>
    <rPh sb="50" eb="52">
      <t>ギョウセイ</t>
    </rPh>
    <rPh sb="53" eb="55">
      <t>キバン</t>
    </rPh>
    <rPh sb="56" eb="58">
      <t>キョウカ</t>
    </rPh>
    <rPh sb="59" eb="60">
      <t>シ</t>
    </rPh>
    <phoneticPr fontId="5"/>
  </si>
  <si>
    <t>-</t>
    <phoneticPr fontId="5"/>
  </si>
  <si>
    <t>-</t>
    <phoneticPr fontId="5"/>
  </si>
  <si>
    <t>-</t>
    <phoneticPr fontId="5"/>
  </si>
  <si>
    <t>-</t>
    <phoneticPr fontId="5"/>
  </si>
  <si>
    <t>-</t>
    <phoneticPr fontId="5"/>
  </si>
  <si>
    <t>－</t>
    <phoneticPr fontId="5"/>
  </si>
  <si>
    <t>研修内容には、その時々の環境行政の重要課題を的確に反映している。</t>
    <rPh sb="0" eb="2">
      <t>ケンシュウ</t>
    </rPh>
    <rPh sb="2" eb="4">
      <t>ナイヨウ</t>
    </rPh>
    <rPh sb="9" eb="11">
      <t>トキドキ</t>
    </rPh>
    <rPh sb="12" eb="14">
      <t>カンキョウ</t>
    </rPh>
    <rPh sb="14" eb="16">
      <t>ギョウセイ</t>
    </rPh>
    <rPh sb="17" eb="19">
      <t>ジュウヨウ</t>
    </rPh>
    <rPh sb="19" eb="21">
      <t>カダイ</t>
    </rPh>
    <rPh sb="22" eb="24">
      <t>テキカク</t>
    </rPh>
    <rPh sb="25" eb="27">
      <t>ハンエイ</t>
    </rPh>
    <phoneticPr fontId="5"/>
  </si>
  <si>
    <t>○</t>
    <phoneticPr fontId="5"/>
  </si>
  <si>
    <t>環境行政が全国的・組織的に実施される必要から、環境行政の第一線に当たる国及び地方公共団体の職員に対して、国自らが研修を実施し、職務遂行に必要な専門的知識及び技能の付与等を実施する必要がある。</t>
    <rPh sb="0" eb="2">
      <t>カンキョウ</t>
    </rPh>
    <rPh sb="2" eb="4">
      <t>ギョウセイ</t>
    </rPh>
    <rPh sb="5" eb="8">
      <t>ゼンコクテキ</t>
    </rPh>
    <rPh sb="9" eb="12">
      <t>ソシキテキ</t>
    </rPh>
    <rPh sb="13" eb="15">
      <t>ジッシ</t>
    </rPh>
    <rPh sb="18" eb="20">
      <t>ヒツヨウ</t>
    </rPh>
    <rPh sb="23" eb="25">
      <t>カンキョウ</t>
    </rPh>
    <rPh sb="25" eb="27">
      <t>ギョウセイ</t>
    </rPh>
    <rPh sb="28" eb="31">
      <t>ダイイッセン</t>
    </rPh>
    <rPh sb="32" eb="33">
      <t>ア</t>
    </rPh>
    <rPh sb="35" eb="36">
      <t>クニ</t>
    </rPh>
    <rPh sb="36" eb="37">
      <t>オヨ</t>
    </rPh>
    <rPh sb="38" eb="40">
      <t>チホウ</t>
    </rPh>
    <rPh sb="40" eb="42">
      <t>コウキョウ</t>
    </rPh>
    <rPh sb="42" eb="44">
      <t>ダンタイ</t>
    </rPh>
    <rPh sb="45" eb="47">
      <t>ショクイン</t>
    </rPh>
    <rPh sb="48" eb="49">
      <t>タイ</t>
    </rPh>
    <rPh sb="52" eb="53">
      <t>クニ</t>
    </rPh>
    <rPh sb="53" eb="54">
      <t>ミズカ</t>
    </rPh>
    <rPh sb="56" eb="58">
      <t>ケンシュウ</t>
    </rPh>
    <rPh sb="59" eb="61">
      <t>ジッシ</t>
    </rPh>
    <rPh sb="63" eb="65">
      <t>ショクム</t>
    </rPh>
    <rPh sb="65" eb="67">
      <t>スイコウ</t>
    </rPh>
    <rPh sb="68" eb="70">
      <t>ヒツヨウ</t>
    </rPh>
    <rPh sb="71" eb="74">
      <t>センモンテキ</t>
    </rPh>
    <rPh sb="74" eb="76">
      <t>チシキ</t>
    </rPh>
    <rPh sb="76" eb="77">
      <t>オヨ</t>
    </rPh>
    <rPh sb="78" eb="80">
      <t>ギノウ</t>
    </rPh>
    <rPh sb="81" eb="83">
      <t>フヨ</t>
    </rPh>
    <rPh sb="83" eb="84">
      <t>トウ</t>
    </rPh>
    <rPh sb="85" eb="87">
      <t>ジッシ</t>
    </rPh>
    <rPh sb="89" eb="91">
      <t>ヒツヨウ</t>
    </rPh>
    <phoneticPr fontId="5"/>
  </si>
  <si>
    <t>職務遂行に必要な専門的知識、技能の付与及び環境問題をめぐる諸般の情勢の把握等を通じた幅広い行政的視野の養成は、環境政策の基盤整備のために必要かつ適切な事業であり、政策体系の中で優先度の高い事業である。</t>
    <rPh sb="0" eb="2">
      <t>ショクム</t>
    </rPh>
    <rPh sb="2" eb="4">
      <t>スイコウ</t>
    </rPh>
    <rPh sb="5" eb="7">
      <t>ヒツヨウ</t>
    </rPh>
    <rPh sb="8" eb="11">
      <t>センモンテキ</t>
    </rPh>
    <rPh sb="11" eb="13">
      <t>チシキ</t>
    </rPh>
    <rPh sb="14" eb="16">
      <t>ギノウ</t>
    </rPh>
    <rPh sb="17" eb="19">
      <t>フヨ</t>
    </rPh>
    <rPh sb="19" eb="20">
      <t>オヨ</t>
    </rPh>
    <rPh sb="21" eb="23">
      <t>カンキョウ</t>
    </rPh>
    <rPh sb="23" eb="25">
      <t>モンダイ</t>
    </rPh>
    <rPh sb="29" eb="31">
      <t>ショハン</t>
    </rPh>
    <rPh sb="32" eb="34">
      <t>ジョウセイ</t>
    </rPh>
    <rPh sb="35" eb="37">
      <t>ハアク</t>
    </rPh>
    <rPh sb="37" eb="38">
      <t>トウ</t>
    </rPh>
    <rPh sb="39" eb="40">
      <t>ツウ</t>
    </rPh>
    <rPh sb="42" eb="44">
      <t>ハバヒロ</t>
    </rPh>
    <rPh sb="45" eb="50">
      <t>ギョウセイテキシヤ</t>
    </rPh>
    <rPh sb="51" eb="53">
      <t>ヨウセイ</t>
    </rPh>
    <rPh sb="55" eb="57">
      <t>カンキョウ</t>
    </rPh>
    <rPh sb="57" eb="59">
      <t>セイサク</t>
    </rPh>
    <rPh sb="60" eb="62">
      <t>キバン</t>
    </rPh>
    <rPh sb="62" eb="64">
      <t>セイビ</t>
    </rPh>
    <rPh sb="68" eb="70">
      <t>ヒツヨウ</t>
    </rPh>
    <rPh sb="72" eb="74">
      <t>テキセツ</t>
    </rPh>
    <rPh sb="75" eb="77">
      <t>ジギョウ</t>
    </rPh>
    <rPh sb="81" eb="83">
      <t>セイサク</t>
    </rPh>
    <rPh sb="83" eb="85">
      <t>タイケイ</t>
    </rPh>
    <rPh sb="86" eb="87">
      <t>ナカ</t>
    </rPh>
    <rPh sb="88" eb="91">
      <t>ユウセンド</t>
    </rPh>
    <rPh sb="92" eb="93">
      <t>タカ</t>
    </rPh>
    <rPh sb="94" eb="96">
      <t>ジギョウ</t>
    </rPh>
    <phoneticPr fontId="5"/>
  </si>
  <si>
    <t>有</t>
  </si>
  <si>
    <t>無</t>
  </si>
  <si>
    <t>‐</t>
  </si>
  <si>
    <t>○</t>
    <phoneticPr fontId="5"/>
  </si>
  <si>
    <t>研修受講者１人当たりの費用が低い価格に抑えられていることから、単位当たりコスト等の水準は妥当である。</t>
    <rPh sb="0" eb="2">
      <t>ケンシュウ</t>
    </rPh>
    <rPh sb="2" eb="5">
      <t>ジュコウシャ</t>
    </rPh>
    <rPh sb="6" eb="7">
      <t>ニン</t>
    </rPh>
    <rPh sb="7" eb="8">
      <t>ア</t>
    </rPh>
    <rPh sb="11" eb="13">
      <t>ヒヨウ</t>
    </rPh>
    <rPh sb="14" eb="15">
      <t>ヒク</t>
    </rPh>
    <rPh sb="16" eb="18">
      <t>カカク</t>
    </rPh>
    <rPh sb="19" eb="20">
      <t>オサ</t>
    </rPh>
    <rPh sb="31" eb="33">
      <t>タンイ</t>
    </rPh>
    <rPh sb="33" eb="34">
      <t>ア</t>
    </rPh>
    <rPh sb="39" eb="40">
      <t>トウ</t>
    </rPh>
    <rPh sb="41" eb="43">
      <t>スイジュン</t>
    </rPh>
    <rPh sb="44" eb="46">
      <t>ダトウ</t>
    </rPh>
    <phoneticPr fontId="5"/>
  </si>
  <si>
    <t>費用・使途は研修内容に則し真に必要なものに限定している。</t>
    <rPh sb="0" eb="2">
      <t>ヒヨウ</t>
    </rPh>
    <rPh sb="3" eb="5">
      <t>シト</t>
    </rPh>
    <rPh sb="6" eb="8">
      <t>ケンシュウ</t>
    </rPh>
    <rPh sb="8" eb="10">
      <t>ナイヨウ</t>
    </rPh>
    <rPh sb="11" eb="12">
      <t>ソク</t>
    </rPh>
    <rPh sb="13" eb="14">
      <t>シン</t>
    </rPh>
    <rPh sb="15" eb="17">
      <t>ヒツヨウ</t>
    </rPh>
    <rPh sb="21" eb="23">
      <t>ゲンテイ</t>
    </rPh>
    <phoneticPr fontId="5"/>
  </si>
  <si>
    <t>上述のとおり、原則として一般競争入札により支出先を選定し、費用・使途は研修内容に則し真に必要なものに限定することにより、コスト削減を行っている。</t>
    <rPh sb="0" eb="2">
      <t>ジョウジュツ</t>
    </rPh>
    <rPh sb="7" eb="9">
      <t>ゲンソク</t>
    </rPh>
    <rPh sb="12" eb="14">
      <t>イッパン</t>
    </rPh>
    <rPh sb="14" eb="16">
      <t>キョウソウ</t>
    </rPh>
    <rPh sb="16" eb="18">
      <t>ニュウサツ</t>
    </rPh>
    <rPh sb="21" eb="24">
      <t>シシュツサキ</t>
    </rPh>
    <rPh sb="25" eb="27">
      <t>センテイ</t>
    </rPh>
    <rPh sb="29" eb="31">
      <t>ヒヨウ</t>
    </rPh>
    <rPh sb="32" eb="34">
      <t>シト</t>
    </rPh>
    <rPh sb="35" eb="37">
      <t>ケンシュウ</t>
    </rPh>
    <rPh sb="37" eb="39">
      <t>ナイヨウ</t>
    </rPh>
    <rPh sb="40" eb="41">
      <t>ソク</t>
    </rPh>
    <rPh sb="42" eb="43">
      <t>シン</t>
    </rPh>
    <rPh sb="44" eb="46">
      <t>ヒツヨウ</t>
    </rPh>
    <rPh sb="50" eb="52">
      <t>ゲンテイ</t>
    </rPh>
    <rPh sb="63" eb="65">
      <t>サクゲン</t>
    </rPh>
    <rPh sb="66" eb="67">
      <t>オコナ</t>
    </rPh>
    <phoneticPr fontId="5"/>
  </si>
  <si>
    <t>成果実績は成果目標に見合ったものである。</t>
    <rPh sb="0" eb="2">
      <t>セイカ</t>
    </rPh>
    <rPh sb="2" eb="4">
      <t>ジッセキ</t>
    </rPh>
    <rPh sb="5" eb="7">
      <t>セイカ</t>
    </rPh>
    <rPh sb="7" eb="9">
      <t>モクヒョウ</t>
    </rPh>
    <rPh sb="10" eb="12">
      <t>ミア</t>
    </rPh>
    <phoneticPr fontId="5"/>
  </si>
  <si>
    <t>○</t>
    <phoneticPr fontId="5"/>
  </si>
  <si>
    <t>研修施設等の既存ストックを有効活用することにより、請負実施と比較して効果的に実施できている。</t>
    <rPh sb="0" eb="2">
      <t>ケンシュウ</t>
    </rPh>
    <rPh sb="2" eb="4">
      <t>シセツ</t>
    </rPh>
    <rPh sb="4" eb="5">
      <t>トウ</t>
    </rPh>
    <rPh sb="6" eb="8">
      <t>キゾン</t>
    </rPh>
    <rPh sb="13" eb="15">
      <t>ユウコウ</t>
    </rPh>
    <rPh sb="15" eb="17">
      <t>カツヨウ</t>
    </rPh>
    <rPh sb="25" eb="27">
      <t>ウケオイ</t>
    </rPh>
    <rPh sb="27" eb="29">
      <t>ジッシ</t>
    </rPh>
    <rPh sb="30" eb="32">
      <t>ヒカク</t>
    </rPh>
    <rPh sb="34" eb="37">
      <t>コウカテキ</t>
    </rPh>
    <rPh sb="38" eb="40">
      <t>ジッシ</t>
    </rPh>
    <phoneticPr fontId="5"/>
  </si>
  <si>
    <t>活動実績は見込みに見合ったものである。</t>
    <rPh sb="0" eb="2">
      <t>カツドウ</t>
    </rPh>
    <rPh sb="2" eb="4">
      <t>ジッセキ</t>
    </rPh>
    <rPh sb="5" eb="7">
      <t>ミコ</t>
    </rPh>
    <rPh sb="9" eb="11">
      <t>ミア</t>
    </rPh>
    <phoneticPr fontId="5"/>
  </si>
  <si>
    <t>○</t>
    <phoneticPr fontId="5"/>
  </si>
  <si>
    <t>現有施設を研修コースごとに有効に活用している。</t>
    <rPh sb="0" eb="2">
      <t>ゲンユウ</t>
    </rPh>
    <rPh sb="2" eb="4">
      <t>シセツ</t>
    </rPh>
    <rPh sb="5" eb="7">
      <t>ケンシュウ</t>
    </rPh>
    <rPh sb="13" eb="15">
      <t>ユウコウ</t>
    </rPh>
    <rPh sb="16" eb="18">
      <t>カツヨウ</t>
    </rPh>
    <phoneticPr fontId="5"/>
  </si>
  <si>
    <t>　研修内容はその時々の環境行政の重要課題を反映するものであり、研修コースの編成も随時見直しているところであるので、引き続き効率的・効果的な予算執行に努めていく。</t>
    <rPh sb="1" eb="3">
      <t>ケンシュウ</t>
    </rPh>
    <rPh sb="3" eb="5">
      <t>ナイヨウ</t>
    </rPh>
    <rPh sb="8" eb="10">
      <t>トキドキ</t>
    </rPh>
    <rPh sb="11" eb="13">
      <t>カンキョウ</t>
    </rPh>
    <rPh sb="13" eb="15">
      <t>ギョウセイ</t>
    </rPh>
    <rPh sb="16" eb="18">
      <t>ジュウヨウ</t>
    </rPh>
    <rPh sb="18" eb="20">
      <t>カダイ</t>
    </rPh>
    <rPh sb="21" eb="23">
      <t>ハンエイ</t>
    </rPh>
    <rPh sb="31" eb="33">
      <t>ケンシュウ</t>
    </rPh>
    <rPh sb="37" eb="39">
      <t>ヘンセイ</t>
    </rPh>
    <rPh sb="40" eb="42">
      <t>ズイジ</t>
    </rPh>
    <rPh sb="42" eb="44">
      <t>ミナオ</t>
    </rPh>
    <rPh sb="57" eb="58">
      <t>ヒ</t>
    </rPh>
    <rPh sb="59" eb="60">
      <t>ツヅ</t>
    </rPh>
    <rPh sb="61" eb="64">
      <t>コウリツテキ</t>
    </rPh>
    <rPh sb="65" eb="68">
      <t>コウカテキ</t>
    </rPh>
    <rPh sb="69" eb="71">
      <t>ヨサン</t>
    </rPh>
    <rPh sb="71" eb="73">
      <t>シッコウ</t>
    </rPh>
    <rPh sb="74" eb="75">
      <t>ツト</t>
    </rPh>
    <phoneticPr fontId="5"/>
  </si>
  <si>
    <t>　その時々の環境行政の重要課題を反映し、研修コースの編成を随時見直していく。</t>
    <rPh sb="3" eb="5">
      <t>トキドキ</t>
    </rPh>
    <rPh sb="6" eb="8">
      <t>カンキョウ</t>
    </rPh>
    <rPh sb="8" eb="10">
      <t>ギョウセイ</t>
    </rPh>
    <rPh sb="11" eb="13">
      <t>ジュウヨウ</t>
    </rPh>
    <rPh sb="13" eb="15">
      <t>カダイ</t>
    </rPh>
    <rPh sb="16" eb="18">
      <t>ハンエイ</t>
    </rPh>
    <rPh sb="20" eb="22">
      <t>ケンシュウ</t>
    </rPh>
    <rPh sb="26" eb="28">
      <t>ヘンセイ</t>
    </rPh>
    <rPh sb="29" eb="31">
      <t>ズイジ</t>
    </rPh>
    <rPh sb="31" eb="33">
      <t>ミナオ</t>
    </rPh>
    <phoneticPr fontId="5"/>
  </si>
  <si>
    <t>296</t>
    <phoneticPr fontId="5"/>
  </si>
  <si>
    <t>286</t>
    <phoneticPr fontId="5"/>
  </si>
  <si>
    <t>279</t>
    <phoneticPr fontId="5"/>
  </si>
  <si>
    <t>322</t>
    <phoneticPr fontId="5"/>
  </si>
  <si>
    <t>318</t>
    <phoneticPr fontId="5"/>
  </si>
  <si>
    <t>314</t>
    <phoneticPr fontId="5"/>
  </si>
  <si>
    <t>296</t>
    <phoneticPr fontId="5"/>
  </si>
  <si>
    <t>B.個人Ａ</t>
    <rPh sb="2" eb="4">
      <t>コジン</t>
    </rPh>
    <phoneticPr fontId="5"/>
  </si>
  <si>
    <t>備品費</t>
    <rPh sb="0" eb="3">
      <t>ビヒンヒ</t>
    </rPh>
    <phoneticPr fontId="5"/>
  </si>
  <si>
    <t>分析装置購入</t>
    <rPh sb="0" eb="2">
      <t>ブンセキ</t>
    </rPh>
    <rPh sb="2" eb="4">
      <t>ソウチ</t>
    </rPh>
    <rPh sb="4" eb="6">
      <t>コウニュウ</t>
    </rPh>
    <phoneticPr fontId="5"/>
  </si>
  <si>
    <t>役務費</t>
    <rPh sb="0" eb="2">
      <t>エキム</t>
    </rPh>
    <rPh sb="2" eb="3">
      <t>ヒ</t>
    </rPh>
    <phoneticPr fontId="5"/>
  </si>
  <si>
    <t>ダイオキシン類濃度測定（（株）環境管理センター）</t>
    <rPh sb="6" eb="7">
      <t>ルイ</t>
    </rPh>
    <rPh sb="7" eb="9">
      <t>ノウド</t>
    </rPh>
    <rPh sb="9" eb="11">
      <t>ソクテイ</t>
    </rPh>
    <rPh sb="12" eb="15">
      <t>カブ</t>
    </rPh>
    <rPh sb="15" eb="17">
      <t>カンキョウ</t>
    </rPh>
    <rPh sb="17" eb="19">
      <t>カンリ</t>
    </rPh>
    <phoneticPr fontId="5"/>
  </si>
  <si>
    <t>一般社団法人コクリエーションデザイン</t>
    <rPh sb="0" eb="2">
      <t>イッパン</t>
    </rPh>
    <rPh sb="2" eb="6">
      <t>シャダンホウジン</t>
    </rPh>
    <phoneticPr fontId="5"/>
  </si>
  <si>
    <t>-</t>
    <phoneticPr fontId="5"/>
  </si>
  <si>
    <t>個人Ａ</t>
    <rPh sb="0" eb="2">
      <t>コジン</t>
    </rPh>
    <phoneticPr fontId="5"/>
  </si>
  <si>
    <t>A.一般社団法人コクリエーションデザイン</t>
    <rPh sb="2" eb="4">
      <t>イッパン</t>
    </rPh>
    <rPh sb="4" eb="6">
      <t>シャダン</t>
    </rPh>
    <rPh sb="6" eb="8">
      <t>ホウジン</t>
    </rPh>
    <phoneticPr fontId="5"/>
  </si>
  <si>
    <t>-</t>
    <phoneticPr fontId="5"/>
  </si>
  <si>
    <t>環境パートナーシップ研修等にかかる謝金及び旅費</t>
    <rPh sb="0" eb="2">
      <t>カンキョウ</t>
    </rPh>
    <rPh sb="10" eb="13">
      <t>ケンシュウトウ</t>
    </rPh>
    <rPh sb="17" eb="19">
      <t>シャキン</t>
    </rPh>
    <rPh sb="19" eb="20">
      <t>オヨ</t>
    </rPh>
    <rPh sb="21" eb="23">
      <t>リョヒ</t>
    </rPh>
    <phoneticPr fontId="5"/>
  </si>
  <si>
    <t>廃棄物・リサイクル基礎研修等にかかる謝金及び旅費</t>
    <rPh sb="0" eb="3">
      <t>ハイキブツ</t>
    </rPh>
    <rPh sb="9" eb="11">
      <t>キソ</t>
    </rPh>
    <rPh sb="11" eb="14">
      <t>ケンシュウトウ</t>
    </rPh>
    <rPh sb="18" eb="20">
      <t>シャキン</t>
    </rPh>
    <rPh sb="20" eb="21">
      <t>オヨ</t>
    </rPh>
    <rPh sb="22" eb="24">
      <t>リョヒ</t>
    </rPh>
    <phoneticPr fontId="5"/>
  </si>
  <si>
    <t>-</t>
    <phoneticPr fontId="5"/>
  </si>
  <si>
    <t>個人Ｂ</t>
    <rPh sb="0" eb="2">
      <t>コジン</t>
    </rPh>
    <phoneticPr fontId="5"/>
  </si>
  <si>
    <t>アスベスト分析研修等にかかる謝金及び旅費</t>
    <rPh sb="5" eb="7">
      <t>ブンセキ</t>
    </rPh>
    <rPh sb="7" eb="10">
      <t>ケンシュウトウ</t>
    </rPh>
    <rPh sb="14" eb="16">
      <t>シャキン</t>
    </rPh>
    <rPh sb="16" eb="17">
      <t>オヨ</t>
    </rPh>
    <rPh sb="18" eb="20">
      <t>リョヒ</t>
    </rPh>
    <phoneticPr fontId="5"/>
  </si>
  <si>
    <t>個人Ｃ</t>
    <rPh sb="0" eb="2">
      <t>コジン</t>
    </rPh>
    <phoneticPr fontId="5"/>
  </si>
  <si>
    <t>廃棄物・リサイクル基礎研修等にかかる旅費</t>
    <rPh sb="0" eb="3">
      <t>ハイキブツ</t>
    </rPh>
    <rPh sb="9" eb="11">
      <t>キソ</t>
    </rPh>
    <rPh sb="11" eb="14">
      <t>ケンシュウトウ</t>
    </rPh>
    <rPh sb="18" eb="20">
      <t>リョヒ</t>
    </rPh>
    <phoneticPr fontId="5"/>
  </si>
  <si>
    <t>個人Ｄ</t>
    <rPh sb="0" eb="2">
      <t>コジン</t>
    </rPh>
    <phoneticPr fontId="5"/>
  </si>
  <si>
    <t>石綿位相差顕微鏡法研修等にかかる謝金及び旅費</t>
    <rPh sb="0" eb="2">
      <t>イシワタ</t>
    </rPh>
    <rPh sb="2" eb="5">
      <t>イソウサ</t>
    </rPh>
    <rPh sb="5" eb="8">
      <t>ケンビキョウ</t>
    </rPh>
    <rPh sb="8" eb="9">
      <t>ホウ</t>
    </rPh>
    <rPh sb="9" eb="12">
      <t>ケンシュウトウ</t>
    </rPh>
    <rPh sb="16" eb="18">
      <t>シャキン</t>
    </rPh>
    <rPh sb="18" eb="19">
      <t>オヨ</t>
    </rPh>
    <rPh sb="20" eb="22">
      <t>リョヒ</t>
    </rPh>
    <phoneticPr fontId="5"/>
  </si>
  <si>
    <t>個人Ｅ</t>
    <rPh sb="0" eb="2">
      <t>コジン</t>
    </rPh>
    <phoneticPr fontId="5"/>
  </si>
  <si>
    <t>機器分析研修等にかかる謝金及び旅費</t>
    <rPh sb="0" eb="2">
      <t>キキ</t>
    </rPh>
    <rPh sb="2" eb="4">
      <t>ブンセキ</t>
    </rPh>
    <rPh sb="4" eb="7">
      <t>ケンシュウトウ</t>
    </rPh>
    <rPh sb="11" eb="13">
      <t>シャキン</t>
    </rPh>
    <rPh sb="13" eb="14">
      <t>オヨ</t>
    </rPh>
    <rPh sb="15" eb="17">
      <t>リョヒ</t>
    </rPh>
    <phoneticPr fontId="5"/>
  </si>
  <si>
    <t>個人Ｆ</t>
    <rPh sb="0" eb="2">
      <t>コジン</t>
    </rPh>
    <phoneticPr fontId="5"/>
  </si>
  <si>
    <t>ダイオキシン類環境モニタリング研修等にかかる謝金及び旅費</t>
    <rPh sb="6" eb="9">
      <t>ルイカンキョウ</t>
    </rPh>
    <rPh sb="15" eb="17">
      <t>ケンシュウ</t>
    </rPh>
    <rPh sb="17" eb="18">
      <t>トウ</t>
    </rPh>
    <rPh sb="22" eb="24">
      <t>シャキン</t>
    </rPh>
    <rPh sb="24" eb="25">
      <t>オヨ</t>
    </rPh>
    <rPh sb="26" eb="28">
      <t>リョヒ</t>
    </rPh>
    <phoneticPr fontId="5"/>
  </si>
  <si>
    <t>個人Ｇ</t>
    <rPh sb="0" eb="2">
      <t>コジン</t>
    </rPh>
    <phoneticPr fontId="5"/>
  </si>
  <si>
    <t>自然保護官等研修Ⅲ等にかかる謝金及び旅費</t>
    <rPh sb="0" eb="2">
      <t>シゼン</t>
    </rPh>
    <rPh sb="2" eb="5">
      <t>ホゴカン</t>
    </rPh>
    <rPh sb="5" eb="6">
      <t>トウ</t>
    </rPh>
    <rPh sb="6" eb="8">
      <t>ケンシュウ</t>
    </rPh>
    <rPh sb="9" eb="10">
      <t>トウ</t>
    </rPh>
    <rPh sb="14" eb="16">
      <t>シャキン</t>
    </rPh>
    <rPh sb="16" eb="17">
      <t>オヨ</t>
    </rPh>
    <rPh sb="18" eb="20">
      <t>リョヒ</t>
    </rPh>
    <phoneticPr fontId="5"/>
  </si>
  <si>
    <t>個人Ｈ</t>
    <rPh sb="0" eb="2">
      <t>コジン</t>
    </rPh>
    <phoneticPr fontId="5"/>
  </si>
  <si>
    <t>株式会社野生鳥獣対策連携センター</t>
    <rPh sb="0" eb="4">
      <t>カブシキガイシャ</t>
    </rPh>
    <rPh sb="4" eb="6">
      <t>ヤセイ</t>
    </rPh>
    <rPh sb="6" eb="8">
      <t>チョウジュウ</t>
    </rPh>
    <rPh sb="8" eb="10">
      <t>タイサク</t>
    </rPh>
    <rPh sb="10" eb="12">
      <t>レンケイ</t>
    </rPh>
    <phoneticPr fontId="5"/>
  </si>
  <si>
    <t>野生生物研修にかかる謝金及び旅費</t>
    <rPh sb="0" eb="6">
      <t>ヤセイセイブツケンシュウ</t>
    </rPh>
    <rPh sb="10" eb="12">
      <t>シャキン</t>
    </rPh>
    <rPh sb="12" eb="13">
      <t>オヨ</t>
    </rPh>
    <rPh sb="14" eb="16">
      <t>リョヒ</t>
    </rPh>
    <phoneticPr fontId="5"/>
  </si>
  <si>
    <t>個人Ｉ</t>
    <rPh sb="0" eb="2">
      <t>コジン</t>
    </rPh>
    <phoneticPr fontId="5"/>
  </si>
  <si>
    <t>個人J</t>
    <rPh sb="0" eb="2">
      <t>コジン</t>
    </rPh>
    <phoneticPr fontId="5"/>
  </si>
  <si>
    <t>国際環境協力基本研修等にかかる旅費</t>
    <rPh sb="0" eb="11">
      <t>コクサイカンキョウキョウリョクキホンケンシュウトウ</t>
    </rPh>
    <rPh sb="15" eb="17">
      <t>リョヒ</t>
    </rPh>
    <phoneticPr fontId="5"/>
  </si>
  <si>
    <t>環境問題史研修等にかかる旅費</t>
    <rPh sb="0" eb="2">
      <t>カンキョウ</t>
    </rPh>
    <rPh sb="2" eb="5">
      <t>モンダイシ</t>
    </rPh>
    <rPh sb="5" eb="8">
      <t>ケンシュウトウ</t>
    </rPh>
    <rPh sb="12" eb="14">
      <t>リョヒ</t>
    </rPh>
    <phoneticPr fontId="5"/>
  </si>
  <si>
    <t>自然保護官等研修Ⅱにかかる旅費</t>
    <rPh sb="0" eb="2">
      <t>シゼン</t>
    </rPh>
    <rPh sb="2" eb="5">
      <t>ホゴカン</t>
    </rPh>
    <rPh sb="5" eb="6">
      <t>トウ</t>
    </rPh>
    <rPh sb="6" eb="8">
      <t>ケンシュウ</t>
    </rPh>
    <rPh sb="13" eb="15">
      <t>リョヒ</t>
    </rPh>
    <phoneticPr fontId="5"/>
  </si>
  <si>
    <t>環境省新採用研修等にかかる旅費</t>
    <rPh sb="0" eb="3">
      <t>カンキョウショウ</t>
    </rPh>
    <rPh sb="3" eb="6">
      <t>シンサイヨウ</t>
    </rPh>
    <rPh sb="6" eb="9">
      <t>ケンシュウトウ</t>
    </rPh>
    <rPh sb="13" eb="15">
      <t>リョヒ</t>
    </rPh>
    <phoneticPr fontId="5"/>
  </si>
  <si>
    <t>プラズマ分光分析国際会議出席等にかかる旅費</t>
    <rPh sb="4" eb="6">
      <t>ブンコウ</t>
    </rPh>
    <rPh sb="6" eb="8">
      <t>ブンセキ</t>
    </rPh>
    <rPh sb="8" eb="10">
      <t>コクサイ</t>
    </rPh>
    <rPh sb="10" eb="12">
      <t>カイギ</t>
    </rPh>
    <rPh sb="12" eb="14">
      <t>シュッセキ</t>
    </rPh>
    <rPh sb="14" eb="15">
      <t>トウ</t>
    </rPh>
    <rPh sb="19" eb="21">
      <t>リョヒ</t>
    </rPh>
    <phoneticPr fontId="5"/>
  </si>
  <si>
    <t>自然保護官等研修Ⅲ等にかかる旅費</t>
    <rPh sb="0" eb="2">
      <t>シゼン</t>
    </rPh>
    <rPh sb="2" eb="5">
      <t>ホゴカン</t>
    </rPh>
    <rPh sb="5" eb="6">
      <t>トウ</t>
    </rPh>
    <rPh sb="6" eb="8">
      <t>ケンシュウ</t>
    </rPh>
    <rPh sb="9" eb="10">
      <t>トウ</t>
    </rPh>
    <rPh sb="14" eb="16">
      <t>リョヒ</t>
    </rPh>
    <phoneticPr fontId="5"/>
  </si>
  <si>
    <t>動物愛護管理研修等にかかる旅費</t>
    <rPh sb="0" eb="9">
      <t>ドウブツアイゴカンリケンシュウトウ</t>
    </rPh>
    <rPh sb="13" eb="15">
      <t>リョヒ</t>
    </rPh>
    <phoneticPr fontId="5"/>
  </si>
  <si>
    <t>東京電機産業株式会社</t>
    <rPh sb="0" eb="2">
      <t>トウキョウ</t>
    </rPh>
    <rPh sb="2" eb="4">
      <t>デンキ</t>
    </rPh>
    <rPh sb="4" eb="6">
      <t>サンギョウ</t>
    </rPh>
    <rPh sb="6" eb="10">
      <t>カブシキガイシャ</t>
    </rPh>
    <phoneticPr fontId="5"/>
  </si>
  <si>
    <t>竹田理化工業株式会社</t>
    <rPh sb="0" eb="2">
      <t>タケダ</t>
    </rPh>
    <rPh sb="2" eb="4">
      <t>リカ</t>
    </rPh>
    <rPh sb="4" eb="6">
      <t>コウギョウ</t>
    </rPh>
    <rPh sb="6" eb="10">
      <t>カブシキガイシャ</t>
    </rPh>
    <phoneticPr fontId="5"/>
  </si>
  <si>
    <t>データ出力システム購入</t>
    <rPh sb="3" eb="5">
      <t>シュツリョク</t>
    </rPh>
    <rPh sb="9" eb="11">
      <t>コウニュウ</t>
    </rPh>
    <phoneticPr fontId="5"/>
  </si>
  <si>
    <t>マイルストーンゼネラル株式会社</t>
    <rPh sb="11" eb="15">
      <t>カブシキガイシャ</t>
    </rPh>
    <phoneticPr fontId="5"/>
  </si>
  <si>
    <t>公益財団法人北九州国際技術協力協会</t>
    <rPh sb="0" eb="2">
      <t>コウエキ</t>
    </rPh>
    <rPh sb="2" eb="6">
      <t>ザイダンホウジン</t>
    </rPh>
    <rPh sb="6" eb="9">
      <t>キタキュウシュウ</t>
    </rPh>
    <rPh sb="9" eb="11">
      <t>コクサイ</t>
    </rPh>
    <rPh sb="11" eb="13">
      <t>ギジュツ</t>
    </rPh>
    <rPh sb="13" eb="15">
      <t>キョウリョク</t>
    </rPh>
    <rPh sb="15" eb="17">
      <t>キョウカイ</t>
    </rPh>
    <phoneticPr fontId="5"/>
  </si>
  <si>
    <t>地方実施研修にかかる会場等準備・運営</t>
    <rPh sb="0" eb="2">
      <t>チホウ</t>
    </rPh>
    <rPh sb="2" eb="4">
      <t>ジッシ</t>
    </rPh>
    <rPh sb="4" eb="6">
      <t>ケンシュウ</t>
    </rPh>
    <rPh sb="10" eb="13">
      <t>カイジョウナド</t>
    </rPh>
    <rPh sb="13" eb="15">
      <t>ジュンビ</t>
    </rPh>
    <rPh sb="16" eb="18">
      <t>ウンエイ</t>
    </rPh>
    <phoneticPr fontId="5"/>
  </si>
  <si>
    <t>日本電子株式会社</t>
    <rPh sb="0" eb="2">
      <t>ニホン</t>
    </rPh>
    <rPh sb="2" eb="4">
      <t>デンシ</t>
    </rPh>
    <rPh sb="4" eb="8">
      <t>カブシキガイシャ</t>
    </rPh>
    <phoneticPr fontId="5"/>
  </si>
  <si>
    <t>分析装置保守</t>
    <rPh sb="0" eb="2">
      <t>ブンセキ</t>
    </rPh>
    <rPh sb="2" eb="4">
      <t>ソウチ</t>
    </rPh>
    <rPh sb="4" eb="6">
      <t>ホシュ</t>
    </rPh>
    <phoneticPr fontId="5"/>
  </si>
  <si>
    <t>一般社団法人環不知火プランニング</t>
    <rPh sb="0" eb="2">
      <t>イッパン</t>
    </rPh>
    <rPh sb="2" eb="6">
      <t>シャダンホウジン</t>
    </rPh>
    <rPh sb="6" eb="10">
      <t>カンシラヌイ</t>
    </rPh>
    <phoneticPr fontId="5"/>
  </si>
  <si>
    <t>データ解析装置購入</t>
    <rPh sb="3" eb="5">
      <t>カイセキ</t>
    </rPh>
    <rPh sb="5" eb="7">
      <t>ソウチ</t>
    </rPh>
    <rPh sb="7" eb="9">
      <t>コウニュウ</t>
    </rPh>
    <phoneticPr fontId="5"/>
  </si>
  <si>
    <t>株式会社環境管理センター</t>
    <rPh sb="0" eb="4">
      <t>カブシキガイシャ</t>
    </rPh>
    <rPh sb="4" eb="6">
      <t>カンキョウ</t>
    </rPh>
    <rPh sb="6" eb="8">
      <t>カンリ</t>
    </rPh>
    <phoneticPr fontId="5"/>
  </si>
  <si>
    <t>ダイオキシン類濃度測定</t>
    <rPh sb="6" eb="7">
      <t>ルイ</t>
    </rPh>
    <rPh sb="7" eb="9">
      <t>ノウド</t>
    </rPh>
    <rPh sb="9" eb="11">
      <t>ソクテイ</t>
    </rPh>
    <phoneticPr fontId="5"/>
  </si>
  <si>
    <t>　国、地方公共団体等において環境行政を担当する職員を主な対象に、講義、討議、演習、実習等を通じて環境行政に係る最新の知見や技術を教授し、併せて原則として合宿制をとることによって、研修生の連帯感養成及び相互啓発を図ることとしている。
　研修内容はその時々の環境行政の重要課題を反映するものであり、研修コースの編成も環境法制の見直しなどに沿って随時見直している。
　研修生の構成は、国の職員が２割に対し、地方公共団体職員が８割を占めている。これはダイオキシン類、アスベスト等のモニタリングを始め、法律に基づき地方公共団体が主体となって実施することとされていることによる。</t>
    <rPh sb="78" eb="79">
      <t>セイ</t>
    </rPh>
    <rPh sb="96" eb="98">
      <t>ヨウセイ</t>
    </rPh>
    <phoneticPr fontId="5"/>
  </si>
  <si>
    <t>-</t>
    <phoneticPr fontId="5"/>
  </si>
  <si>
    <t>執行額（施設整備費を除く）／研修修了者数</t>
    <rPh sb="4" eb="6">
      <t>シセツ</t>
    </rPh>
    <rPh sb="6" eb="9">
      <t>セイビヒ</t>
    </rPh>
    <rPh sb="10" eb="11">
      <t>ノゾ</t>
    </rPh>
    <phoneticPr fontId="5"/>
  </si>
  <si>
    <t>事業者の選定に当たっては、事業内容に見合った調達方法を選定しており、競争性は確保されている。
なお、一者応札・一者応募の改善策として、公告期間を延長等し、応札者が増加するよう取り組んでいる。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rPh sb="50" eb="51">
      <t>イッ</t>
    </rPh>
    <rPh sb="51" eb="52">
      <t>シャ</t>
    </rPh>
    <rPh sb="52" eb="54">
      <t>オウサツ</t>
    </rPh>
    <rPh sb="55" eb="56">
      <t>イッ</t>
    </rPh>
    <rPh sb="56" eb="57">
      <t>シャ</t>
    </rPh>
    <rPh sb="57" eb="59">
      <t>オウボ</t>
    </rPh>
    <rPh sb="60" eb="63">
      <t>カイゼンサク</t>
    </rPh>
    <rPh sb="67" eb="69">
      <t>コウコク</t>
    </rPh>
    <rPh sb="69" eb="71">
      <t>キカン</t>
    </rPh>
    <rPh sb="72" eb="74">
      <t>エンチョウ</t>
    </rPh>
    <rPh sb="74" eb="75">
      <t>トウ</t>
    </rPh>
    <rPh sb="77" eb="80">
      <t>オウサツシャ</t>
    </rPh>
    <rPh sb="81" eb="83">
      <t>ゾウカ</t>
    </rPh>
    <rPh sb="87" eb="88">
      <t>ト</t>
    </rPh>
    <rPh sb="89" eb="90">
      <t>ク</t>
    </rPh>
    <phoneticPr fontId="5"/>
  </si>
  <si>
    <t>C.東京電機産業株式会社</t>
    <rPh sb="2" eb="4">
      <t>トウキョウ</t>
    </rPh>
    <rPh sb="4" eb="6">
      <t>デンキ</t>
    </rPh>
    <rPh sb="6" eb="8">
      <t>サンギョウ</t>
    </rPh>
    <rPh sb="8" eb="10">
      <t>カブシキ</t>
    </rPh>
    <rPh sb="10" eb="12">
      <t>ガイシャ</t>
    </rPh>
    <phoneticPr fontId="5"/>
  </si>
  <si>
    <t>D.株式会社環境管理センター</t>
    <rPh sb="2" eb="6">
      <t>カブシキガイシャ</t>
    </rPh>
    <rPh sb="6" eb="8">
      <t>カンキョウ</t>
    </rPh>
    <rPh sb="8" eb="10">
      <t>カンリ</t>
    </rPh>
    <phoneticPr fontId="5"/>
  </si>
  <si>
    <t>93/1,959</t>
    <phoneticPr fontId="5"/>
  </si>
  <si>
    <t>83/2,022</t>
    <phoneticPr fontId="5"/>
  </si>
  <si>
    <t>外部有識者の所見を踏まえ、アウトカム指標の設定について、研修がその後の職務遂行に役立つものとなったかどうかがわかる指標を設けられないか検討を行うこと。また、より一層の予算執行効率化・事業効率化の観点から一者応札の抑制等の取組を行うこと。</t>
    <phoneticPr fontId="5"/>
  </si>
  <si>
    <t>研修が受講者のその後の職務遂行に役立つことが第一義的には重要であることからすると、成果指標として修了者数を位置付けるのみならず、修了者のその後のいわゆる満足度調査のようなフォローアップ調査も必要なのではないか。
一者応札の状況改善については引き続き努力が望まれる。</t>
    <phoneticPr fontId="5"/>
  </si>
  <si>
    <t>アウトカム指標の設定について、研修がその後の職務遂行に役立つものとなったかどうかがわかる指標を設けられないか検討を行う。また、一者応札の抑制等の取組については、引き続き、公告期間の延長等による取組を行う。</t>
    <rPh sb="5" eb="7">
      <t>シヒョウ</t>
    </rPh>
    <rPh sb="8" eb="10">
      <t>セッテイ</t>
    </rPh>
    <rPh sb="15" eb="17">
      <t>ケンシュウ</t>
    </rPh>
    <rPh sb="20" eb="21">
      <t>ゴ</t>
    </rPh>
    <rPh sb="22" eb="24">
      <t>ショクム</t>
    </rPh>
    <rPh sb="24" eb="26">
      <t>スイコウ</t>
    </rPh>
    <rPh sb="27" eb="29">
      <t>ヤクダ</t>
    </rPh>
    <rPh sb="44" eb="46">
      <t>シヒョウ</t>
    </rPh>
    <rPh sb="47" eb="48">
      <t>モウ</t>
    </rPh>
    <rPh sb="54" eb="56">
      <t>ケントウ</t>
    </rPh>
    <rPh sb="57" eb="58">
      <t>オコナ</t>
    </rPh>
    <rPh sb="63" eb="64">
      <t>イッ</t>
    </rPh>
    <rPh sb="64" eb="65">
      <t>シャ</t>
    </rPh>
    <rPh sb="65" eb="67">
      <t>オウサツ</t>
    </rPh>
    <rPh sb="68" eb="70">
      <t>ヨクセイ</t>
    </rPh>
    <rPh sb="70" eb="71">
      <t>トウ</t>
    </rPh>
    <rPh sb="72" eb="74">
      <t>トリクミ</t>
    </rPh>
    <rPh sb="80" eb="81">
      <t>ヒ</t>
    </rPh>
    <rPh sb="82" eb="83">
      <t>ツヅ</t>
    </rPh>
    <rPh sb="85" eb="87">
      <t>コウコク</t>
    </rPh>
    <rPh sb="87" eb="89">
      <t>キカン</t>
    </rPh>
    <rPh sb="90" eb="92">
      <t>エンチョウ</t>
    </rPh>
    <rPh sb="92" eb="93">
      <t>トウ</t>
    </rPh>
    <rPh sb="96" eb="98">
      <t>トリクミ</t>
    </rPh>
    <rPh sb="99" eb="10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</si>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</sst>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333352</xdr:colOff>
      <xdr:row>756</xdr:row>
      <xdr:rowOff>85725</xdr:rowOff>
    </xdr:to>
    <xdr:pic>
      <xdr:nvPicPr>
        <xdr:cNvPr id="4" name="図 3"/>
        <xdr:cNvPicPr>
          <a:picLocks noChangeAspect="1"/>
        </xdr:cNvPicPr>
      </xdr:nvPicPr>
      <xdr:blipFill>
        <a:blip xmlns:r="http://schemas.openxmlformats.org/officeDocument/2006/relationships" r:embed="rId1"/>
        <a:stretch>
          <a:fillRect/>
        </a:stretch>
      </xdr:blipFill>
      <xdr:spPr>
        <a:xfrm>
          <a:off x="1400175" y="41548050"/>
          <a:ext cx="8734402" cy="5372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1" zoomScaleNormal="75" zoomScaleSheetLayoutView="100" zoomScalePageLayoutView="85" workbookViewId="0">
      <selection activeCell="BE28" sqref="BE2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309</v>
      </c>
      <c r="AT2" s="218"/>
      <c r="AU2" s="218"/>
      <c r="AV2" s="52" t="str">
        <f>IF(AW2="", "", "-")</f>
        <v/>
      </c>
      <c r="AW2" s="402"/>
      <c r="AX2" s="402"/>
    </row>
    <row r="3" spans="1:50" ht="21" customHeight="1" thickBot="1" x14ac:dyDescent="0.25">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548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8" t="s">
        <v>550</v>
      </c>
      <c r="H5" s="559"/>
      <c r="I5" s="559"/>
      <c r="J5" s="559"/>
      <c r="K5" s="559"/>
      <c r="L5" s="559"/>
      <c r="M5" s="560" t="s">
        <v>66</v>
      </c>
      <c r="N5" s="561"/>
      <c r="O5" s="561"/>
      <c r="P5" s="561"/>
      <c r="Q5" s="561"/>
      <c r="R5" s="562"/>
      <c r="S5" s="563" t="s">
        <v>551</v>
      </c>
      <c r="T5" s="559"/>
      <c r="U5" s="559"/>
      <c r="V5" s="559"/>
      <c r="W5" s="559"/>
      <c r="X5" s="564"/>
      <c r="Y5" s="717" t="s">
        <v>3</v>
      </c>
      <c r="Z5" s="718"/>
      <c r="AA5" s="718"/>
      <c r="AB5" s="718"/>
      <c r="AC5" s="718"/>
      <c r="AD5" s="719"/>
      <c r="AE5" s="720" t="s">
        <v>548</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2">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400" t="s">
        <v>545</v>
      </c>
      <c r="Z7" s="294"/>
      <c r="AA7" s="294"/>
      <c r="AB7" s="294"/>
      <c r="AC7" s="294"/>
      <c r="AD7" s="401"/>
      <c r="AE7" s="388" t="s">
        <v>555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32" t="s">
        <v>389</v>
      </c>
      <c r="B8" s="833"/>
      <c r="C8" s="833"/>
      <c r="D8" s="833"/>
      <c r="E8" s="833"/>
      <c r="F8" s="834"/>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2">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2" t="s">
        <v>30</v>
      </c>
      <c r="B10" s="743"/>
      <c r="C10" s="743"/>
      <c r="D10" s="743"/>
      <c r="E10" s="743"/>
      <c r="F10" s="743"/>
      <c r="G10" s="675" t="s">
        <v>657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4"/>
    </row>
    <row r="13" spans="1:50" ht="21" customHeight="1" x14ac:dyDescent="0.2">
      <c r="A13" s="139"/>
      <c r="B13" s="140"/>
      <c r="C13" s="140"/>
      <c r="D13" s="140"/>
      <c r="E13" s="140"/>
      <c r="F13" s="141"/>
      <c r="G13" s="745" t="s">
        <v>6</v>
      </c>
      <c r="H13" s="746"/>
      <c r="I13" s="638" t="s">
        <v>7</v>
      </c>
      <c r="J13" s="639"/>
      <c r="K13" s="639"/>
      <c r="L13" s="639"/>
      <c r="M13" s="639"/>
      <c r="N13" s="639"/>
      <c r="O13" s="640"/>
      <c r="P13" s="97">
        <v>86</v>
      </c>
      <c r="Q13" s="98"/>
      <c r="R13" s="98"/>
      <c r="S13" s="98"/>
      <c r="T13" s="98"/>
      <c r="U13" s="98"/>
      <c r="V13" s="99"/>
      <c r="W13" s="97">
        <v>100</v>
      </c>
      <c r="X13" s="98"/>
      <c r="Y13" s="98"/>
      <c r="Z13" s="98"/>
      <c r="AA13" s="98"/>
      <c r="AB13" s="98"/>
      <c r="AC13" s="99"/>
      <c r="AD13" s="97">
        <v>106</v>
      </c>
      <c r="AE13" s="98"/>
      <c r="AF13" s="98"/>
      <c r="AG13" s="98"/>
      <c r="AH13" s="98"/>
      <c r="AI13" s="98"/>
      <c r="AJ13" s="99"/>
      <c r="AK13" s="97">
        <v>179</v>
      </c>
      <c r="AL13" s="98"/>
      <c r="AM13" s="98"/>
      <c r="AN13" s="98"/>
      <c r="AO13" s="98"/>
      <c r="AP13" s="98"/>
      <c r="AQ13" s="99"/>
      <c r="AR13" s="94">
        <v>132</v>
      </c>
      <c r="AS13" s="95"/>
      <c r="AT13" s="95"/>
      <c r="AU13" s="95"/>
      <c r="AV13" s="95"/>
      <c r="AW13" s="95"/>
      <c r="AX13" s="399"/>
    </row>
    <row r="14" spans="1:50" ht="21" customHeight="1" x14ac:dyDescent="0.2">
      <c r="A14" s="139"/>
      <c r="B14" s="140"/>
      <c r="C14" s="140"/>
      <c r="D14" s="140"/>
      <c r="E14" s="140"/>
      <c r="F14" s="141"/>
      <c r="G14" s="747"/>
      <c r="H14" s="748"/>
      <c r="I14" s="575" t="s">
        <v>8</v>
      </c>
      <c r="J14" s="632"/>
      <c r="K14" s="632"/>
      <c r="L14" s="632"/>
      <c r="M14" s="632"/>
      <c r="N14" s="632"/>
      <c r="O14" s="633"/>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5"/>
      <c r="AS14" s="665"/>
      <c r="AT14" s="665"/>
      <c r="AU14" s="665"/>
      <c r="AV14" s="665"/>
      <c r="AW14" s="665"/>
      <c r="AX14" s="666"/>
    </row>
    <row r="15" spans="1:50" ht="21" customHeight="1" x14ac:dyDescent="0.2">
      <c r="A15" s="139"/>
      <c r="B15" s="140"/>
      <c r="C15" s="140"/>
      <c r="D15" s="140"/>
      <c r="E15" s="140"/>
      <c r="F15" s="141"/>
      <c r="G15" s="747"/>
      <c r="H15" s="748"/>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v>4</v>
      </c>
      <c r="AL15" s="98"/>
      <c r="AM15" s="98"/>
      <c r="AN15" s="98"/>
      <c r="AO15" s="98"/>
      <c r="AP15" s="98"/>
      <c r="AQ15" s="99"/>
      <c r="AR15" s="97" t="s">
        <v>668</v>
      </c>
      <c r="AS15" s="98"/>
      <c r="AT15" s="98"/>
      <c r="AU15" s="98"/>
      <c r="AV15" s="98"/>
      <c r="AW15" s="98"/>
      <c r="AX15" s="631"/>
    </row>
    <row r="16" spans="1:50" ht="21" customHeight="1" x14ac:dyDescent="0.2">
      <c r="A16" s="139"/>
      <c r="B16" s="140"/>
      <c r="C16" s="140"/>
      <c r="D16" s="140"/>
      <c r="E16" s="140"/>
      <c r="F16" s="141"/>
      <c r="G16" s="747"/>
      <c r="H16" s="748"/>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v>-4</v>
      </c>
      <c r="AE16" s="98"/>
      <c r="AF16" s="98"/>
      <c r="AG16" s="98"/>
      <c r="AH16" s="98"/>
      <c r="AI16" s="98"/>
      <c r="AJ16" s="99"/>
      <c r="AK16" s="97" t="s">
        <v>558</v>
      </c>
      <c r="AL16" s="98"/>
      <c r="AM16" s="98"/>
      <c r="AN16" s="98"/>
      <c r="AO16" s="98"/>
      <c r="AP16" s="98"/>
      <c r="AQ16" s="99"/>
      <c r="AR16" s="678"/>
      <c r="AS16" s="679"/>
      <c r="AT16" s="679"/>
      <c r="AU16" s="679"/>
      <c r="AV16" s="679"/>
      <c r="AW16" s="679"/>
      <c r="AX16" s="680"/>
    </row>
    <row r="17" spans="1:50" ht="24.75" customHeight="1" x14ac:dyDescent="0.2">
      <c r="A17" s="139"/>
      <c r="B17" s="140"/>
      <c r="C17" s="140"/>
      <c r="D17" s="140"/>
      <c r="E17" s="140"/>
      <c r="F17" s="141"/>
      <c r="G17" s="747"/>
      <c r="H17" s="748"/>
      <c r="I17" s="575" t="s">
        <v>50</v>
      </c>
      <c r="J17" s="632"/>
      <c r="K17" s="632"/>
      <c r="L17" s="632"/>
      <c r="M17" s="632"/>
      <c r="N17" s="632"/>
      <c r="O17" s="633"/>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7"/>
      <c r="AS17" s="397"/>
      <c r="AT17" s="397"/>
      <c r="AU17" s="397"/>
      <c r="AV17" s="397"/>
      <c r="AW17" s="397"/>
      <c r="AX17" s="398"/>
    </row>
    <row r="18" spans="1:50" ht="24.75" customHeight="1" x14ac:dyDescent="0.2">
      <c r="A18" s="139"/>
      <c r="B18" s="140"/>
      <c r="C18" s="140"/>
      <c r="D18" s="140"/>
      <c r="E18" s="140"/>
      <c r="F18" s="141"/>
      <c r="G18" s="749"/>
      <c r="H18" s="750"/>
      <c r="I18" s="737" t="s">
        <v>20</v>
      </c>
      <c r="J18" s="738"/>
      <c r="K18" s="738"/>
      <c r="L18" s="738"/>
      <c r="M18" s="738"/>
      <c r="N18" s="738"/>
      <c r="O18" s="739"/>
      <c r="P18" s="103">
        <f>SUM(P13:V17)</f>
        <v>86</v>
      </c>
      <c r="Q18" s="104"/>
      <c r="R18" s="104"/>
      <c r="S18" s="104"/>
      <c r="T18" s="104"/>
      <c r="U18" s="104"/>
      <c r="V18" s="105"/>
      <c r="W18" s="103">
        <f>SUM(W13:AC17)</f>
        <v>100</v>
      </c>
      <c r="X18" s="104"/>
      <c r="Y18" s="104"/>
      <c r="Z18" s="104"/>
      <c r="AA18" s="104"/>
      <c r="AB18" s="104"/>
      <c r="AC18" s="105"/>
      <c r="AD18" s="103">
        <f>SUM(AD13:AJ17)</f>
        <v>102</v>
      </c>
      <c r="AE18" s="104"/>
      <c r="AF18" s="104"/>
      <c r="AG18" s="104"/>
      <c r="AH18" s="104"/>
      <c r="AI18" s="104"/>
      <c r="AJ18" s="105"/>
      <c r="AK18" s="103">
        <f>SUM(AK13:AQ17)</f>
        <v>183</v>
      </c>
      <c r="AL18" s="104"/>
      <c r="AM18" s="104"/>
      <c r="AN18" s="104"/>
      <c r="AO18" s="104"/>
      <c r="AP18" s="104"/>
      <c r="AQ18" s="105"/>
      <c r="AR18" s="103">
        <f>SUM(AR13:AX17)</f>
        <v>132</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77</v>
      </c>
      <c r="Q19" s="98"/>
      <c r="R19" s="98"/>
      <c r="S19" s="98"/>
      <c r="T19" s="98"/>
      <c r="U19" s="98"/>
      <c r="V19" s="99"/>
      <c r="W19" s="97">
        <v>98</v>
      </c>
      <c r="X19" s="98"/>
      <c r="Y19" s="98"/>
      <c r="Z19" s="98"/>
      <c r="AA19" s="98"/>
      <c r="AB19" s="98"/>
      <c r="AC19" s="99"/>
      <c r="AD19" s="97">
        <v>93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0.89534883720930236</v>
      </c>
      <c r="Q20" s="539"/>
      <c r="R20" s="539"/>
      <c r="S20" s="539"/>
      <c r="T20" s="539"/>
      <c r="U20" s="539"/>
      <c r="V20" s="539"/>
      <c r="W20" s="539">
        <f t="shared" ref="W20" si="0">IF(W18=0, "-", SUM(W19)/W18)</f>
        <v>0.98</v>
      </c>
      <c r="X20" s="539"/>
      <c r="Y20" s="539"/>
      <c r="Z20" s="539"/>
      <c r="AA20" s="539"/>
      <c r="AB20" s="539"/>
      <c r="AC20" s="539"/>
      <c r="AD20" s="539">
        <f t="shared" ref="AD20" si="1">IF(AD18=0, "-", SUM(AD19)/AD18)</f>
        <v>0.91176470588235292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2" t="s">
        <v>495</v>
      </c>
      <c r="H21" s="933"/>
      <c r="I21" s="933"/>
      <c r="J21" s="933"/>
      <c r="K21" s="933"/>
      <c r="L21" s="933"/>
      <c r="M21" s="933"/>
      <c r="N21" s="933"/>
      <c r="O21" s="933"/>
      <c r="P21" s="539">
        <f>IF(P19=0, "-", SUM(P19)/SUM(P13,P14))</f>
        <v>0.89534883720930236</v>
      </c>
      <c r="Q21" s="539"/>
      <c r="R21" s="539"/>
      <c r="S21" s="539"/>
      <c r="T21" s="539"/>
      <c r="U21" s="539"/>
      <c r="V21" s="539"/>
      <c r="W21" s="539">
        <f t="shared" ref="W21" si="2">IF(W19=0, "-", SUM(W19)/SUM(W13,W14))</f>
        <v>0.98</v>
      </c>
      <c r="X21" s="539"/>
      <c r="Y21" s="539"/>
      <c r="Z21" s="539"/>
      <c r="AA21" s="539"/>
      <c r="AB21" s="539"/>
      <c r="AC21" s="539"/>
      <c r="AD21" s="539">
        <f t="shared" ref="AD21" si="3">IF(AD19=0, "-", SUM(AD19)/SUM(AD13,AD14))</f>
        <v>0.87735849056603776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561</v>
      </c>
      <c r="H23" s="184"/>
      <c r="I23" s="184"/>
      <c r="J23" s="184"/>
      <c r="K23" s="184"/>
      <c r="L23" s="184"/>
      <c r="M23" s="184"/>
      <c r="N23" s="184"/>
      <c r="O23" s="185"/>
      <c r="P23" s="94">
        <v>95</v>
      </c>
      <c r="Q23" s="95"/>
      <c r="R23" s="95"/>
      <c r="S23" s="95"/>
      <c r="T23" s="95"/>
      <c r="U23" s="95"/>
      <c r="V23" s="96"/>
      <c r="W23" s="94">
        <v>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559</v>
      </c>
      <c r="H24" s="187"/>
      <c r="I24" s="187"/>
      <c r="J24" s="187"/>
      <c r="K24" s="187"/>
      <c r="L24" s="187"/>
      <c r="M24" s="187"/>
      <c r="N24" s="187"/>
      <c r="O24" s="188"/>
      <c r="P24" s="97">
        <v>63</v>
      </c>
      <c r="Q24" s="98"/>
      <c r="R24" s="98"/>
      <c r="S24" s="98"/>
      <c r="T24" s="98"/>
      <c r="U24" s="98"/>
      <c r="V24" s="99"/>
      <c r="W24" s="97">
        <v>112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560</v>
      </c>
      <c r="H25" s="187"/>
      <c r="I25" s="187"/>
      <c r="J25" s="187"/>
      <c r="K25" s="187"/>
      <c r="L25" s="187"/>
      <c r="M25" s="187"/>
      <c r="N25" s="187"/>
      <c r="O25" s="188"/>
      <c r="P25" s="97">
        <v>9</v>
      </c>
      <c r="Q25" s="98"/>
      <c r="R25" s="98"/>
      <c r="S25" s="98"/>
      <c r="T25" s="98"/>
      <c r="U25" s="98"/>
      <c r="V25" s="99"/>
      <c r="W25" s="97">
        <v>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t="s">
        <v>562</v>
      </c>
      <c r="H26" s="187"/>
      <c r="I26" s="187"/>
      <c r="J26" s="187"/>
      <c r="K26" s="187"/>
      <c r="L26" s="187"/>
      <c r="M26" s="187"/>
      <c r="N26" s="187"/>
      <c r="O26" s="188"/>
      <c r="P26" s="97">
        <v>6</v>
      </c>
      <c r="Q26" s="98"/>
      <c r="R26" s="98"/>
      <c r="S26" s="98"/>
      <c r="T26" s="98"/>
      <c r="U26" s="98"/>
      <c r="V26" s="99"/>
      <c r="W26" s="97">
        <v>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t="s">
        <v>563</v>
      </c>
      <c r="H27" s="187"/>
      <c r="I27" s="187"/>
      <c r="J27" s="187"/>
      <c r="K27" s="187"/>
      <c r="L27" s="187"/>
      <c r="M27" s="187"/>
      <c r="N27" s="187"/>
      <c r="O27" s="188"/>
      <c r="P27" s="97">
        <v>5</v>
      </c>
      <c r="Q27" s="98"/>
      <c r="R27" s="98"/>
      <c r="S27" s="98"/>
      <c r="T27" s="98"/>
      <c r="U27" s="98"/>
      <c r="V27" s="99"/>
      <c r="W27" s="97">
        <v>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476</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473</v>
      </c>
      <c r="H29" s="193"/>
      <c r="I29" s="193"/>
      <c r="J29" s="193"/>
      <c r="K29" s="193"/>
      <c r="L29" s="193"/>
      <c r="M29" s="193"/>
      <c r="N29" s="193"/>
      <c r="O29" s="194"/>
      <c r="P29" s="225">
        <f>AK13</f>
        <v>179</v>
      </c>
      <c r="Q29" s="226"/>
      <c r="R29" s="226"/>
      <c r="S29" s="226"/>
      <c r="T29" s="226"/>
      <c r="U29" s="226"/>
      <c r="V29" s="227"/>
      <c r="W29" s="225">
        <f>AR13</f>
        <v>132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489</v>
      </c>
      <c r="B30" s="510"/>
      <c r="C30" s="510"/>
      <c r="D30" s="510"/>
      <c r="E30" s="510"/>
      <c r="F30" s="511"/>
      <c r="G30" s="650" t="s">
        <v>265</v>
      </c>
      <c r="H30" s="395"/>
      <c r="I30" s="395"/>
      <c r="J30" s="395"/>
      <c r="K30" s="395"/>
      <c r="L30" s="395"/>
      <c r="M30" s="395"/>
      <c r="N30" s="395"/>
      <c r="O30" s="579"/>
      <c r="P30" s="578" t="s">
        <v>59</v>
      </c>
      <c r="Q30" s="395"/>
      <c r="R30" s="395"/>
      <c r="S30" s="395"/>
      <c r="T30" s="395"/>
      <c r="U30" s="395"/>
      <c r="V30" s="395"/>
      <c r="W30" s="395"/>
      <c r="X30" s="579"/>
      <c r="Y30" s="465"/>
      <c r="Z30" s="466"/>
      <c r="AA30" s="467"/>
      <c r="AB30" s="391" t="s">
        <v>11</v>
      </c>
      <c r="AC30" s="392"/>
      <c r="AD30" s="393"/>
      <c r="AE30" s="391" t="s">
        <v>357</v>
      </c>
      <c r="AF30" s="392"/>
      <c r="AG30" s="392"/>
      <c r="AH30" s="393"/>
      <c r="AI30" s="391" t="s">
        <v>363</v>
      </c>
      <c r="AJ30" s="392"/>
      <c r="AK30" s="392"/>
      <c r="AL30" s="393"/>
      <c r="AM30" s="394" t="s">
        <v>470</v>
      </c>
      <c r="AN30" s="394"/>
      <c r="AO30" s="394"/>
      <c r="AP30" s="391"/>
      <c r="AQ30" s="641" t="s">
        <v>355</v>
      </c>
      <c r="AR30" s="642"/>
      <c r="AS30" s="642"/>
      <c r="AT30" s="643"/>
      <c r="AU30" s="395" t="s">
        <v>253</v>
      </c>
      <c r="AV30" s="395"/>
      <c r="AW30" s="395"/>
      <c r="AX30" s="396"/>
    </row>
    <row r="31" spans="1:50" ht="18.75" customHeight="1" x14ac:dyDescent="0.2">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468"/>
      <c r="Z31" s="469"/>
      <c r="AA31" s="470"/>
      <c r="AB31" s="337"/>
      <c r="AC31" s="338"/>
      <c r="AD31" s="339"/>
      <c r="AE31" s="337"/>
      <c r="AF31" s="338"/>
      <c r="AG31" s="338"/>
      <c r="AH31" s="339"/>
      <c r="AI31" s="337"/>
      <c r="AJ31" s="338"/>
      <c r="AK31" s="338"/>
      <c r="AL31" s="339"/>
      <c r="AM31" s="381"/>
      <c r="AN31" s="381"/>
      <c r="AO31" s="381"/>
      <c r="AP31" s="337"/>
      <c r="AQ31" s="215">
        <v>30</v>
      </c>
      <c r="AR31" s="133"/>
      <c r="AS31" s="134" t="s">
        <v>356</v>
      </c>
      <c r="AT31" s="169"/>
      <c r="AU31" s="269" t="s">
        <v>658</v>
      </c>
      <c r="AV31" s="269"/>
      <c r="AW31" s="384" t="s">
        <v>300</v>
      </c>
      <c r="AX31" s="385"/>
    </row>
    <row r="32" spans="1:50" ht="23.25" customHeight="1" x14ac:dyDescent="0.2">
      <c r="A32" s="515"/>
      <c r="B32" s="513"/>
      <c r="C32" s="513"/>
      <c r="D32" s="513"/>
      <c r="E32" s="513"/>
      <c r="F32" s="514"/>
      <c r="G32" s="540" t="s">
        <v>564</v>
      </c>
      <c r="H32" s="541"/>
      <c r="I32" s="541"/>
      <c r="J32" s="541"/>
      <c r="K32" s="541"/>
      <c r="L32" s="541"/>
      <c r="M32" s="541"/>
      <c r="N32" s="541"/>
      <c r="O32" s="542"/>
      <c r="P32" s="158" t="s">
        <v>565</v>
      </c>
      <c r="Q32" s="158"/>
      <c r="R32" s="158"/>
      <c r="S32" s="158"/>
      <c r="T32" s="158"/>
      <c r="U32" s="158"/>
      <c r="V32" s="158"/>
      <c r="W32" s="158"/>
      <c r="X32" s="229"/>
      <c r="Y32" s="343" t="s">
        <v>12</v>
      </c>
      <c r="Z32" s="549"/>
      <c r="AA32" s="550"/>
      <c r="AB32" s="551" t="s">
        <v>566</v>
      </c>
      <c r="AC32" s="551"/>
      <c r="AD32" s="551"/>
      <c r="AE32" s="356">
        <v>1942</v>
      </c>
      <c r="AF32" s="357"/>
      <c r="AG32" s="357"/>
      <c r="AH32" s="357"/>
      <c r="AI32" s="356">
        <v>1933</v>
      </c>
      <c r="AJ32" s="357"/>
      <c r="AK32" s="357"/>
      <c r="AL32" s="357"/>
      <c r="AM32" s="356">
        <v>1959</v>
      </c>
      <c r="AN32" s="357"/>
      <c r="AO32" s="357"/>
      <c r="AP32" s="357"/>
      <c r="AQ32" s="100" t="s">
        <v>558</v>
      </c>
      <c r="AR32" s="101"/>
      <c r="AS32" s="101"/>
      <c r="AT32" s="102"/>
      <c r="AU32" s="357" t="s">
        <v>558</v>
      </c>
      <c r="AV32" s="357"/>
      <c r="AW32" s="357"/>
      <c r="AX32" s="372"/>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56">
        <v>2012</v>
      </c>
      <c r="AF33" s="357"/>
      <c r="AG33" s="357"/>
      <c r="AH33" s="357"/>
      <c r="AI33" s="356">
        <v>2042</v>
      </c>
      <c r="AJ33" s="357"/>
      <c r="AK33" s="357"/>
      <c r="AL33" s="357"/>
      <c r="AM33" s="356">
        <v>2022</v>
      </c>
      <c r="AN33" s="357"/>
      <c r="AO33" s="357"/>
      <c r="AP33" s="357"/>
      <c r="AQ33" s="100">
        <v>2022</v>
      </c>
      <c r="AR33" s="101"/>
      <c r="AS33" s="101"/>
      <c r="AT33" s="102"/>
      <c r="AU33" s="357" t="s">
        <v>558</v>
      </c>
      <c r="AV33" s="357"/>
      <c r="AW33" s="357"/>
      <c r="AX33" s="372"/>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56">
        <v>97</v>
      </c>
      <c r="AF34" s="357"/>
      <c r="AG34" s="357"/>
      <c r="AH34" s="357"/>
      <c r="AI34" s="356">
        <v>95</v>
      </c>
      <c r="AJ34" s="357"/>
      <c r="AK34" s="357"/>
      <c r="AL34" s="357"/>
      <c r="AM34" s="356">
        <v>97</v>
      </c>
      <c r="AN34" s="357"/>
      <c r="AO34" s="357"/>
      <c r="AP34" s="357"/>
      <c r="AQ34" s="100" t="s">
        <v>558</v>
      </c>
      <c r="AR34" s="101"/>
      <c r="AS34" s="101"/>
      <c r="AT34" s="102"/>
      <c r="AU34" s="357" t="s">
        <v>558</v>
      </c>
      <c r="AV34" s="357"/>
      <c r="AW34" s="357"/>
      <c r="AX34" s="372"/>
    </row>
    <row r="35" spans="1:50" ht="23.25" customHeight="1" x14ac:dyDescent="0.2">
      <c r="A35" s="903" t="s">
        <v>525</v>
      </c>
      <c r="B35" s="904"/>
      <c r="C35" s="904"/>
      <c r="D35" s="904"/>
      <c r="E35" s="904"/>
      <c r="F35" s="905"/>
      <c r="G35" s="909" t="s">
        <v>567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2">
      <c r="A37" s="644" t="s">
        <v>489</v>
      </c>
      <c r="B37" s="645"/>
      <c r="C37" s="645"/>
      <c r="D37" s="645"/>
      <c r="E37" s="645"/>
      <c r="F37" s="646"/>
      <c r="G37" s="565" t="s">
        <v>265</v>
      </c>
      <c r="H37" s="386"/>
      <c r="I37" s="386"/>
      <c r="J37" s="386"/>
      <c r="K37" s="386"/>
      <c r="L37" s="386"/>
      <c r="M37" s="386"/>
      <c r="N37" s="386"/>
      <c r="O37" s="566"/>
      <c r="P37" s="634" t="s">
        <v>59</v>
      </c>
      <c r="Q37" s="386"/>
      <c r="R37" s="386"/>
      <c r="S37" s="386"/>
      <c r="T37" s="386"/>
      <c r="U37" s="386"/>
      <c r="V37" s="386"/>
      <c r="W37" s="386"/>
      <c r="X37" s="566"/>
      <c r="Y37" s="635"/>
      <c r="Z37" s="636"/>
      <c r="AA37" s="637"/>
      <c r="AB37" s="373" t="s">
        <v>11</v>
      </c>
      <c r="AC37" s="374"/>
      <c r="AD37" s="375"/>
      <c r="AE37" s="373" t="s">
        <v>357</v>
      </c>
      <c r="AF37" s="374"/>
      <c r="AG37" s="374"/>
      <c r="AH37" s="375"/>
      <c r="AI37" s="373" t="s">
        <v>363</v>
      </c>
      <c r="AJ37" s="374"/>
      <c r="AK37" s="374"/>
      <c r="AL37" s="375"/>
      <c r="AM37" s="380" t="s">
        <v>470</v>
      </c>
      <c r="AN37" s="380"/>
      <c r="AO37" s="380"/>
      <c r="AP37" s="373"/>
      <c r="AQ37" s="265" t="s">
        <v>355</v>
      </c>
      <c r="AR37" s="266"/>
      <c r="AS37" s="266"/>
      <c r="AT37" s="267"/>
      <c r="AU37" s="386" t="s">
        <v>253</v>
      </c>
      <c r="AV37" s="386"/>
      <c r="AW37" s="386"/>
      <c r="AX37" s="387"/>
    </row>
    <row r="38" spans="1:50" ht="18.75" hidden="1" customHeight="1" x14ac:dyDescent="0.2">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468"/>
      <c r="Z38" s="469"/>
      <c r="AA38" s="470"/>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3" t="s">
        <v>12</v>
      </c>
      <c r="Z39" s="549"/>
      <c r="AA39" s="550"/>
      <c r="AB39" s="551"/>
      <c r="AC39" s="551"/>
      <c r="AD39" s="551"/>
      <c r="AE39" s="356"/>
      <c r="AF39" s="357"/>
      <c r="AG39" s="357"/>
      <c r="AH39" s="357"/>
      <c r="AI39" s="356"/>
      <c r="AJ39" s="357"/>
      <c r="AK39" s="357"/>
      <c r="AL39" s="357"/>
      <c r="AM39" s="356"/>
      <c r="AN39" s="357"/>
      <c r="AO39" s="357"/>
      <c r="AP39" s="357"/>
      <c r="AQ39" s="100"/>
      <c r="AR39" s="101"/>
      <c r="AS39" s="101"/>
      <c r="AT39" s="102"/>
      <c r="AU39" s="357"/>
      <c r="AV39" s="357"/>
      <c r="AW39" s="357"/>
      <c r="AX39" s="372"/>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56"/>
      <c r="AF40" s="357"/>
      <c r="AG40" s="357"/>
      <c r="AH40" s="357"/>
      <c r="AI40" s="356"/>
      <c r="AJ40" s="357"/>
      <c r="AK40" s="357"/>
      <c r="AL40" s="357"/>
      <c r="AM40" s="356"/>
      <c r="AN40" s="357"/>
      <c r="AO40" s="357"/>
      <c r="AP40" s="357"/>
      <c r="AQ40" s="100"/>
      <c r="AR40" s="101"/>
      <c r="AS40" s="101"/>
      <c r="AT40" s="102"/>
      <c r="AU40" s="357"/>
      <c r="AV40" s="357"/>
      <c r="AW40" s="357"/>
      <c r="AX40" s="372"/>
    </row>
    <row r="41" spans="1:50" ht="23.25" hidden="1" customHeight="1" x14ac:dyDescent="0.2">
      <c r="A41" s="647"/>
      <c r="B41" s="648"/>
      <c r="C41" s="648"/>
      <c r="D41" s="648"/>
      <c r="E41" s="648"/>
      <c r="F41" s="649"/>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56"/>
      <c r="AF41" s="357"/>
      <c r="AG41" s="357"/>
      <c r="AH41" s="357"/>
      <c r="AI41" s="356"/>
      <c r="AJ41" s="357"/>
      <c r="AK41" s="357"/>
      <c r="AL41" s="357"/>
      <c r="AM41" s="356"/>
      <c r="AN41" s="357"/>
      <c r="AO41" s="357"/>
      <c r="AP41" s="357"/>
      <c r="AQ41" s="100"/>
      <c r="AR41" s="101"/>
      <c r="AS41" s="101"/>
      <c r="AT41" s="102"/>
      <c r="AU41" s="357"/>
      <c r="AV41" s="357"/>
      <c r="AW41" s="357"/>
      <c r="AX41" s="372"/>
    </row>
    <row r="42" spans="1:50" ht="23.25" hidden="1" customHeight="1" x14ac:dyDescent="0.2">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2">
      <c r="A44" s="644" t="s">
        <v>489</v>
      </c>
      <c r="B44" s="645"/>
      <c r="C44" s="645"/>
      <c r="D44" s="645"/>
      <c r="E44" s="645"/>
      <c r="F44" s="646"/>
      <c r="G44" s="565" t="s">
        <v>265</v>
      </c>
      <c r="H44" s="386"/>
      <c r="I44" s="386"/>
      <c r="J44" s="386"/>
      <c r="K44" s="386"/>
      <c r="L44" s="386"/>
      <c r="M44" s="386"/>
      <c r="N44" s="386"/>
      <c r="O44" s="566"/>
      <c r="P44" s="634" t="s">
        <v>59</v>
      </c>
      <c r="Q44" s="386"/>
      <c r="R44" s="386"/>
      <c r="S44" s="386"/>
      <c r="T44" s="386"/>
      <c r="U44" s="386"/>
      <c r="V44" s="386"/>
      <c r="W44" s="386"/>
      <c r="X44" s="566"/>
      <c r="Y44" s="635"/>
      <c r="Z44" s="636"/>
      <c r="AA44" s="637"/>
      <c r="AB44" s="373" t="s">
        <v>11</v>
      </c>
      <c r="AC44" s="374"/>
      <c r="AD44" s="375"/>
      <c r="AE44" s="373" t="s">
        <v>357</v>
      </c>
      <c r="AF44" s="374"/>
      <c r="AG44" s="374"/>
      <c r="AH44" s="375"/>
      <c r="AI44" s="373" t="s">
        <v>363</v>
      </c>
      <c r="AJ44" s="374"/>
      <c r="AK44" s="374"/>
      <c r="AL44" s="375"/>
      <c r="AM44" s="380" t="s">
        <v>470</v>
      </c>
      <c r="AN44" s="380"/>
      <c r="AO44" s="380"/>
      <c r="AP44" s="373"/>
      <c r="AQ44" s="265" t="s">
        <v>355</v>
      </c>
      <c r="AR44" s="266"/>
      <c r="AS44" s="266"/>
      <c r="AT44" s="267"/>
      <c r="AU44" s="386" t="s">
        <v>253</v>
      </c>
      <c r="AV44" s="386"/>
      <c r="AW44" s="386"/>
      <c r="AX44" s="387"/>
    </row>
    <row r="45" spans="1:50" ht="18.75" hidden="1" customHeight="1" x14ac:dyDescent="0.2">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468"/>
      <c r="Z45" s="469"/>
      <c r="AA45" s="470"/>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3" t="s">
        <v>12</v>
      </c>
      <c r="Z46" s="549"/>
      <c r="AA46" s="550"/>
      <c r="AB46" s="551"/>
      <c r="AC46" s="551"/>
      <c r="AD46" s="551"/>
      <c r="AE46" s="356"/>
      <c r="AF46" s="357"/>
      <c r="AG46" s="357"/>
      <c r="AH46" s="357"/>
      <c r="AI46" s="356"/>
      <c r="AJ46" s="357"/>
      <c r="AK46" s="357"/>
      <c r="AL46" s="357"/>
      <c r="AM46" s="356"/>
      <c r="AN46" s="357"/>
      <c r="AO46" s="357"/>
      <c r="AP46" s="357"/>
      <c r="AQ46" s="100"/>
      <c r="AR46" s="101"/>
      <c r="AS46" s="101"/>
      <c r="AT46" s="102"/>
      <c r="AU46" s="357"/>
      <c r="AV46" s="357"/>
      <c r="AW46" s="357"/>
      <c r="AX46" s="372"/>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56"/>
      <c r="AF47" s="357"/>
      <c r="AG47" s="357"/>
      <c r="AH47" s="357"/>
      <c r="AI47" s="356"/>
      <c r="AJ47" s="357"/>
      <c r="AK47" s="357"/>
      <c r="AL47" s="357"/>
      <c r="AM47" s="356"/>
      <c r="AN47" s="357"/>
      <c r="AO47" s="357"/>
      <c r="AP47" s="357"/>
      <c r="AQ47" s="100"/>
      <c r="AR47" s="101"/>
      <c r="AS47" s="101"/>
      <c r="AT47" s="102"/>
      <c r="AU47" s="357"/>
      <c r="AV47" s="357"/>
      <c r="AW47" s="357"/>
      <c r="AX47" s="372"/>
    </row>
    <row r="48" spans="1:50" ht="23.25" hidden="1" customHeight="1" x14ac:dyDescent="0.2">
      <c r="A48" s="647"/>
      <c r="B48" s="648"/>
      <c r="C48" s="648"/>
      <c r="D48" s="648"/>
      <c r="E48" s="648"/>
      <c r="F48" s="649"/>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56"/>
      <c r="AF48" s="357"/>
      <c r="AG48" s="357"/>
      <c r="AH48" s="357"/>
      <c r="AI48" s="356"/>
      <c r="AJ48" s="357"/>
      <c r="AK48" s="357"/>
      <c r="AL48" s="357"/>
      <c r="AM48" s="356"/>
      <c r="AN48" s="357"/>
      <c r="AO48" s="357"/>
      <c r="AP48" s="357"/>
      <c r="AQ48" s="100"/>
      <c r="AR48" s="101"/>
      <c r="AS48" s="101"/>
      <c r="AT48" s="102"/>
      <c r="AU48" s="357"/>
      <c r="AV48" s="357"/>
      <c r="AW48" s="357"/>
      <c r="AX48" s="372"/>
    </row>
    <row r="49" spans="1:50" ht="23.25" hidden="1" customHeight="1" x14ac:dyDescent="0.2">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2" t="s">
        <v>489</v>
      </c>
      <c r="B51" s="513"/>
      <c r="C51" s="513"/>
      <c r="D51" s="513"/>
      <c r="E51" s="513"/>
      <c r="F51" s="514"/>
      <c r="G51" s="565" t="s">
        <v>265</v>
      </c>
      <c r="H51" s="386"/>
      <c r="I51" s="386"/>
      <c r="J51" s="386"/>
      <c r="K51" s="386"/>
      <c r="L51" s="386"/>
      <c r="M51" s="386"/>
      <c r="N51" s="386"/>
      <c r="O51" s="566"/>
      <c r="P51" s="634" t="s">
        <v>59</v>
      </c>
      <c r="Q51" s="386"/>
      <c r="R51" s="386"/>
      <c r="S51" s="386"/>
      <c r="T51" s="386"/>
      <c r="U51" s="386"/>
      <c r="V51" s="386"/>
      <c r="W51" s="386"/>
      <c r="X51" s="566"/>
      <c r="Y51" s="635"/>
      <c r="Z51" s="636"/>
      <c r="AA51" s="637"/>
      <c r="AB51" s="373" t="s">
        <v>11</v>
      </c>
      <c r="AC51" s="374"/>
      <c r="AD51" s="375"/>
      <c r="AE51" s="373" t="s">
        <v>357</v>
      </c>
      <c r="AF51" s="374"/>
      <c r="AG51" s="374"/>
      <c r="AH51" s="375"/>
      <c r="AI51" s="373" t="s">
        <v>363</v>
      </c>
      <c r="AJ51" s="374"/>
      <c r="AK51" s="374"/>
      <c r="AL51" s="375"/>
      <c r="AM51" s="380" t="s">
        <v>470</v>
      </c>
      <c r="AN51" s="380"/>
      <c r="AO51" s="380"/>
      <c r="AP51" s="373"/>
      <c r="AQ51" s="265" t="s">
        <v>355</v>
      </c>
      <c r="AR51" s="266"/>
      <c r="AS51" s="266"/>
      <c r="AT51" s="267"/>
      <c r="AU51" s="382" t="s">
        <v>253</v>
      </c>
      <c r="AV51" s="382"/>
      <c r="AW51" s="382"/>
      <c r="AX51" s="383"/>
    </row>
    <row r="52" spans="1:50" ht="18.75" hidden="1" customHeight="1" x14ac:dyDescent="0.2">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468"/>
      <c r="Z52" s="469"/>
      <c r="AA52" s="470"/>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3" t="s">
        <v>12</v>
      </c>
      <c r="Z53" s="549"/>
      <c r="AA53" s="550"/>
      <c r="AB53" s="551"/>
      <c r="AC53" s="551"/>
      <c r="AD53" s="551"/>
      <c r="AE53" s="356"/>
      <c r="AF53" s="357"/>
      <c r="AG53" s="357"/>
      <c r="AH53" s="357"/>
      <c r="AI53" s="356"/>
      <c r="AJ53" s="357"/>
      <c r="AK53" s="357"/>
      <c r="AL53" s="357"/>
      <c r="AM53" s="356"/>
      <c r="AN53" s="357"/>
      <c r="AO53" s="357"/>
      <c r="AP53" s="357"/>
      <c r="AQ53" s="100"/>
      <c r="AR53" s="101"/>
      <c r="AS53" s="101"/>
      <c r="AT53" s="102"/>
      <c r="AU53" s="357"/>
      <c r="AV53" s="357"/>
      <c r="AW53" s="357"/>
      <c r="AX53" s="372"/>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56"/>
      <c r="AF54" s="357"/>
      <c r="AG54" s="357"/>
      <c r="AH54" s="357"/>
      <c r="AI54" s="356"/>
      <c r="AJ54" s="357"/>
      <c r="AK54" s="357"/>
      <c r="AL54" s="357"/>
      <c r="AM54" s="356"/>
      <c r="AN54" s="357"/>
      <c r="AO54" s="357"/>
      <c r="AP54" s="357"/>
      <c r="AQ54" s="100"/>
      <c r="AR54" s="101"/>
      <c r="AS54" s="101"/>
      <c r="AT54" s="102"/>
      <c r="AU54" s="357"/>
      <c r="AV54" s="357"/>
      <c r="AW54" s="357"/>
      <c r="AX54" s="372"/>
    </row>
    <row r="55" spans="1:50" ht="23.25" hidden="1" customHeight="1" x14ac:dyDescent="0.2">
      <c r="A55" s="647"/>
      <c r="B55" s="648"/>
      <c r="C55" s="648"/>
      <c r="D55" s="648"/>
      <c r="E55" s="648"/>
      <c r="F55" s="649"/>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56"/>
      <c r="AF55" s="357"/>
      <c r="AG55" s="357"/>
      <c r="AH55" s="357"/>
      <c r="AI55" s="356"/>
      <c r="AJ55" s="357"/>
      <c r="AK55" s="357"/>
      <c r="AL55" s="357"/>
      <c r="AM55" s="356"/>
      <c r="AN55" s="357"/>
      <c r="AO55" s="357"/>
      <c r="AP55" s="357"/>
      <c r="AQ55" s="100"/>
      <c r="AR55" s="101"/>
      <c r="AS55" s="101"/>
      <c r="AT55" s="102"/>
      <c r="AU55" s="357"/>
      <c r="AV55" s="357"/>
      <c r="AW55" s="357"/>
      <c r="AX55" s="372"/>
    </row>
    <row r="56" spans="1:50" ht="23.25" hidden="1" customHeight="1" x14ac:dyDescent="0.2">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2" t="s">
        <v>489</v>
      </c>
      <c r="B58" s="513"/>
      <c r="C58" s="513"/>
      <c r="D58" s="513"/>
      <c r="E58" s="513"/>
      <c r="F58" s="514"/>
      <c r="G58" s="565" t="s">
        <v>265</v>
      </c>
      <c r="H58" s="386"/>
      <c r="I58" s="386"/>
      <c r="J58" s="386"/>
      <c r="K58" s="386"/>
      <c r="L58" s="386"/>
      <c r="M58" s="386"/>
      <c r="N58" s="386"/>
      <c r="O58" s="566"/>
      <c r="P58" s="634" t="s">
        <v>59</v>
      </c>
      <c r="Q58" s="386"/>
      <c r="R58" s="386"/>
      <c r="S58" s="386"/>
      <c r="T58" s="386"/>
      <c r="U58" s="386"/>
      <c r="V58" s="386"/>
      <c r="W58" s="386"/>
      <c r="X58" s="566"/>
      <c r="Y58" s="635"/>
      <c r="Z58" s="636"/>
      <c r="AA58" s="637"/>
      <c r="AB58" s="373" t="s">
        <v>11</v>
      </c>
      <c r="AC58" s="374"/>
      <c r="AD58" s="375"/>
      <c r="AE58" s="373" t="s">
        <v>357</v>
      </c>
      <c r="AF58" s="374"/>
      <c r="AG58" s="374"/>
      <c r="AH58" s="375"/>
      <c r="AI58" s="373" t="s">
        <v>363</v>
      </c>
      <c r="AJ58" s="374"/>
      <c r="AK58" s="374"/>
      <c r="AL58" s="375"/>
      <c r="AM58" s="380" t="s">
        <v>470</v>
      </c>
      <c r="AN58" s="380"/>
      <c r="AO58" s="380"/>
      <c r="AP58" s="373"/>
      <c r="AQ58" s="265" t="s">
        <v>355</v>
      </c>
      <c r="AR58" s="266"/>
      <c r="AS58" s="266"/>
      <c r="AT58" s="267"/>
      <c r="AU58" s="382" t="s">
        <v>253</v>
      </c>
      <c r="AV58" s="382"/>
      <c r="AW58" s="382"/>
      <c r="AX58" s="383"/>
    </row>
    <row r="59" spans="1:50" ht="18.75" hidden="1" customHeight="1" x14ac:dyDescent="0.2">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468"/>
      <c r="Z59" s="469"/>
      <c r="AA59" s="470"/>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3" t="s">
        <v>12</v>
      </c>
      <c r="Z60" s="549"/>
      <c r="AA60" s="550"/>
      <c r="AB60" s="551"/>
      <c r="AC60" s="551"/>
      <c r="AD60" s="551"/>
      <c r="AE60" s="356"/>
      <c r="AF60" s="357"/>
      <c r="AG60" s="357"/>
      <c r="AH60" s="357"/>
      <c r="AI60" s="356"/>
      <c r="AJ60" s="357"/>
      <c r="AK60" s="357"/>
      <c r="AL60" s="357"/>
      <c r="AM60" s="356"/>
      <c r="AN60" s="357"/>
      <c r="AO60" s="357"/>
      <c r="AP60" s="357"/>
      <c r="AQ60" s="100"/>
      <c r="AR60" s="101"/>
      <c r="AS60" s="101"/>
      <c r="AT60" s="102"/>
      <c r="AU60" s="357"/>
      <c r="AV60" s="357"/>
      <c r="AW60" s="357"/>
      <c r="AX60" s="372"/>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56"/>
      <c r="AF61" s="357"/>
      <c r="AG61" s="357"/>
      <c r="AH61" s="357"/>
      <c r="AI61" s="356"/>
      <c r="AJ61" s="357"/>
      <c r="AK61" s="357"/>
      <c r="AL61" s="357"/>
      <c r="AM61" s="356"/>
      <c r="AN61" s="357"/>
      <c r="AO61" s="357"/>
      <c r="AP61" s="357"/>
      <c r="AQ61" s="100"/>
      <c r="AR61" s="101"/>
      <c r="AS61" s="101"/>
      <c r="AT61" s="102"/>
      <c r="AU61" s="357"/>
      <c r="AV61" s="357"/>
      <c r="AW61" s="357"/>
      <c r="AX61" s="372"/>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56"/>
      <c r="AF62" s="357"/>
      <c r="AG62" s="357"/>
      <c r="AH62" s="357"/>
      <c r="AI62" s="356"/>
      <c r="AJ62" s="357"/>
      <c r="AK62" s="357"/>
      <c r="AL62" s="357"/>
      <c r="AM62" s="356"/>
      <c r="AN62" s="357"/>
      <c r="AO62" s="357"/>
      <c r="AP62" s="357"/>
      <c r="AQ62" s="100"/>
      <c r="AR62" s="101"/>
      <c r="AS62" s="101"/>
      <c r="AT62" s="102"/>
      <c r="AU62" s="357"/>
      <c r="AV62" s="357"/>
      <c r="AW62" s="357"/>
      <c r="AX62" s="372"/>
    </row>
    <row r="63" spans="1:50" ht="23.25" hidden="1" customHeight="1" x14ac:dyDescent="0.2">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2">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73" t="s">
        <v>357</v>
      </c>
      <c r="AF65" s="374"/>
      <c r="AG65" s="374"/>
      <c r="AH65" s="375"/>
      <c r="AI65" s="373" t="s">
        <v>363</v>
      </c>
      <c r="AJ65" s="374"/>
      <c r="AK65" s="374"/>
      <c r="AL65" s="375"/>
      <c r="AM65" s="380" t="s">
        <v>470</v>
      </c>
      <c r="AN65" s="380"/>
      <c r="AO65" s="380"/>
      <c r="AP65" s="373"/>
      <c r="AQ65" s="873" t="s">
        <v>355</v>
      </c>
      <c r="AR65" s="869"/>
      <c r="AS65" s="869"/>
      <c r="AT65" s="870"/>
      <c r="AU65" s="982" t="s">
        <v>253</v>
      </c>
      <c r="AV65" s="982"/>
      <c r="AW65" s="982"/>
      <c r="AX65" s="983"/>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37"/>
      <c r="AQ66" s="268"/>
      <c r="AR66" s="269"/>
      <c r="AS66" s="871" t="s">
        <v>356</v>
      </c>
      <c r="AT66" s="872"/>
      <c r="AU66" s="269"/>
      <c r="AV66" s="269"/>
      <c r="AW66" s="871" t="s">
        <v>488</v>
      </c>
      <c r="AX66" s="984"/>
    </row>
    <row r="67" spans="1:50" ht="23.25" hidden="1" customHeight="1" x14ac:dyDescent="0.2">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56"/>
      <c r="AF67" s="357"/>
      <c r="AG67" s="357"/>
      <c r="AH67" s="357"/>
      <c r="AI67" s="356"/>
      <c r="AJ67" s="357"/>
      <c r="AK67" s="357"/>
      <c r="AL67" s="357"/>
      <c r="AM67" s="356"/>
      <c r="AN67" s="357"/>
      <c r="AO67" s="357"/>
      <c r="AP67" s="357"/>
      <c r="AQ67" s="356"/>
      <c r="AR67" s="357"/>
      <c r="AS67" s="357"/>
      <c r="AT67" s="358"/>
      <c r="AU67" s="357"/>
      <c r="AV67" s="357"/>
      <c r="AW67" s="357"/>
      <c r="AX67" s="372"/>
    </row>
    <row r="68" spans="1:50" ht="23.25" hidden="1" customHeight="1" x14ac:dyDescent="0.2">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515</v>
      </c>
      <c r="AC68" s="980"/>
      <c r="AD68" s="980"/>
      <c r="AE68" s="356"/>
      <c r="AF68" s="357"/>
      <c r="AG68" s="357"/>
      <c r="AH68" s="357"/>
      <c r="AI68" s="356"/>
      <c r="AJ68" s="357"/>
      <c r="AK68" s="357"/>
      <c r="AL68" s="357"/>
      <c r="AM68" s="356"/>
      <c r="AN68" s="357"/>
      <c r="AO68" s="357"/>
      <c r="AP68" s="357"/>
      <c r="AQ68" s="356"/>
      <c r="AR68" s="357"/>
      <c r="AS68" s="357"/>
      <c r="AT68" s="358"/>
      <c r="AU68" s="357"/>
      <c r="AV68" s="357"/>
      <c r="AW68" s="357"/>
      <c r="AX68" s="372"/>
    </row>
    <row r="69" spans="1:50" ht="23.25" hidden="1" customHeight="1" x14ac:dyDescent="0.2">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516</v>
      </c>
      <c r="AC69" s="981"/>
      <c r="AD69" s="981"/>
      <c r="AE69" s="820"/>
      <c r="AF69" s="821"/>
      <c r="AG69" s="821"/>
      <c r="AH69" s="821"/>
      <c r="AI69" s="820"/>
      <c r="AJ69" s="821"/>
      <c r="AK69" s="821"/>
      <c r="AL69" s="821"/>
      <c r="AM69" s="820"/>
      <c r="AN69" s="821"/>
      <c r="AO69" s="821"/>
      <c r="AP69" s="821"/>
      <c r="AQ69" s="356"/>
      <c r="AR69" s="357"/>
      <c r="AS69" s="357"/>
      <c r="AT69" s="358"/>
      <c r="AU69" s="357"/>
      <c r="AV69" s="357"/>
      <c r="AW69" s="357"/>
      <c r="AX69" s="372"/>
    </row>
    <row r="70" spans="1:50" ht="23.25" hidden="1" customHeight="1" x14ac:dyDescent="0.2">
      <c r="A70" s="857" t="s">
        <v>496</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56"/>
      <c r="AF70" s="357"/>
      <c r="AG70" s="357"/>
      <c r="AH70" s="357"/>
      <c r="AI70" s="356"/>
      <c r="AJ70" s="357"/>
      <c r="AK70" s="357"/>
      <c r="AL70" s="357"/>
      <c r="AM70" s="356"/>
      <c r="AN70" s="357"/>
      <c r="AO70" s="357"/>
      <c r="AP70" s="357"/>
      <c r="AQ70" s="356"/>
      <c r="AR70" s="357"/>
      <c r="AS70" s="357"/>
      <c r="AT70" s="358"/>
      <c r="AU70" s="357"/>
      <c r="AV70" s="357"/>
      <c r="AW70" s="357"/>
      <c r="AX70" s="372"/>
    </row>
    <row r="71" spans="1:50" ht="23.25" hidden="1" customHeight="1" x14ac:dyDescent="0.2">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515</v>
      </c>
      <c r="AC71" s="980"/>
      <c r="AD71" s="980"/>
      <c r="AE71" s="356"/>
      <c r="AF71" s="357"/>
      <c r="AG71" s="357"/>
      <c r="AH71" s="357"/>
      <c r="AI71" s="356"/>
      <c r="AJ71" s="357"/>
      <c r="AK71" s="357"/>
      <c r="AL71" s="357"/>
      <c r="AM71" s="356"/>
      <c r="AN71" s="357"/>
      <c r="AO71" s="357"/>
      <c r="AP71" s="357"/>
      <c r="AQ71" s="356"/>
      <c r="AR71" s="357"/>
      <c r="AS71" s="357"/>
      <c r="AT71" s="358"/>
      <c r="AU71" s="357"/>
      <c r="AV71" s="357"/>
      <c r="AW71" s="357"/>
      <c r="AX71" s="372"/>
    </row>
    <row r="72" spans="1:50" ht="23.25" hidden="1" customHeight="1" x14ac:dyDescent="0.2">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516</v>
      </c>
      <c r="AC72" s="981"/>
      <c r="AD72" s="981"/>
      <c r="AE72" s="356"/>
      <c r="AF72" s="357"/>
      <c r="AG72" s="357"/>
      <c r="AH72" s="357"/>
      <c r="AI72" s="356"/>
      <c r="AJ72" s="357"/>
      <c r="AK72" s="357"/>
      <c r="AL72" s="357"/>
      <c r="AM72" s="356"/>
      <c r="AN72" s="357"/>
      <c r="AO72" s="357"/>
      <c r="AP72" s="358"/>
      <c r="AQ72" s="356"/>
      <c r="AR72" s="357"/>
      <c r="AS72" s="357"/>
      <c r="AT72" s="358"/>
      <c r="AU72" s="357"/>
      <c r="AV72" s="357"/>
      <c r="AW72" s="357"/>
      <c r="AX72" s="372"/>
    </row>
    <row r="73" spans="1:50" ht="18.75" hidden="1" customHeight="1" x14ac:dyDescent="0.2">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3" t="s">
        <v>357</v>
      </c>
      <c r="AF73" s="374"/>
      <c r="AG73" s="374"/>
      <c r="AH73" s="375"/>
      <c r="AI73" s="373" t="s">
        <v>363</v>
      </c>
      <c r="AJ73" s="374"/>
      <c r="AK73" s="374"/>
      <c r="AL73" s="375"/>
      <c r="AM73" s="380" t="s">
        <v>470</v>
      </c>
      <c r="AN73" s="380"/>
      <c r="AO73" s="380"/>
      <c r="AP73" s="373"/>
      <c r="AQ73" s="173" t="s">
        <v>355</v>
      </c>
      <c r="AR73" s="166"/>
      <c r="AS73" s="166"/>
      <c r="AT73" s="167"/>
      <c r="AU73" s="271" t="s">
        <v>253</v>
      </c>
      <c r="AV73" s="131"/>
      <c r="AW73" s="131"/>
      <c r="AX73" s="132"/>
    </row>
    <row r="74" spans="1:50" ht="18.75" hidden="1" customHeight="1" x14ac:dyDescent="0.2">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2">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7"/>
      <c r="AV75" s="357"/>
      <c r="AW75" s="357"/>
      <c r="AX75" s="372"/>
    </row>
    <row r="76" spans="1:50" ht="23.25" hidden="1" customHeight="1" x14ac:dyDescent="0.2">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7"/>
      <c r="AV76" s="357"/>
      <c r="AW76" s="357"/>
      <c r="AX76" s="372"/>
    </row>
    <row r="77" spans="1:50" ht="23.25" hidden="1" customHeight="1" x14ac:dyDescent="0.2">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57"/>
      <c r="AV77" s="357"/>
      <c r="AW77" s="357"/>
      <c r="AX77" s="372"/>
    </row>
    <row r="78" spans="1:50" ht="69.75" hidden="1" customHeight="1" x14ac:dyDescent="0.2">
      <c r="A78" s="917" t="s">
        <v>528</v>
      </c>
      <c r="B78" s="918"/>
      <c r="C78" s="918"/>
      <c r="D78" s="918"/>
      <c r="E78" s="915" t="s">
        <v>463</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hidden="1" customHeight="1" x14ac:dyDescent="0.2">
      <c r="A80" s="519" t="s">
        <v>266</v>
      </c>
      <c r="B80" s="852" t="s">
        <v>481</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2">
      <c r="A81" s="520"/>
      <c r="B81" s="855"/>
      <c r="C81" s="552"/>
      <c r="D81" s="552"/>
      <c r="E81" s="552"/>
      <c r="F81" s="553"/>
      <c r="G81" s="384"/>
      <c r="H81" s="384"/>
      <c r="I81" s="384"/>
      <c r="J81" s="384"/>
      <c r="K81" s="384"/>
      <c r="L81" s="384"/>
      <c r="M81" s="384"/>
      <c r="N81" s="384"/>
      <c r="O81" s="384"/>
      <c r="P81" s="384"/>
      <c r="Q81" s="384"/>
      <c r="R81" s="384"/>
      <c r="S81" s="384"/>
      <c r="T81" s="384"/>
      <c r="U81" s="384"/>
      <c r="V81" s="384"/>
      <c r="W81" s="384"/>
      <c r="X81" s="384"/>
      <c r="Y81" s="384"/>
      <c r="Z81" s="384"/>
      <c r="AA81" s="568"/>
      <c r="AB81" s="58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73" t="s">
        <v>357</v>
      </c>
      <c r="AF85" s="374"/>
      <c r="AG85" s="374"/>
      <c r="AH85" s="375"/>
      <c r="AI85" s="373" t="s">
        <v>363</v>
      </c>
      <c r="AJ85" s="374"/>
      <c r="AK85" s="374"/>
      <c r="AL85" s="375"/>
      <c r="AM85" s="380" t="s">
        <v>470</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2">
      <c r="A86" s="520"/>
      <c r="B86" s="552"/>
      <c r="C86" s="552"/>
      <c r="D86" s="552"/>
      <c r="E86" s="552"/>
      <c r="F86" s="553"/>
      <c r="G86" s="567"/>
      <c r="H86" s="384"/>
      <c r="I86" s="384"/>
      <c r="J86" s="384"/>
      <c r="K86" s="384"/>
      <c r="L86" s="384"/>
      <c r="M86" s="384"/>
      <c r="N86" s="384"/>
      <c r="O86" s="568"/>
      <c r="P86" s="580"/>
      <c r="Q86" s="384"/>
      <c r="R86" s="384"/>
      <c r="S86" s="384"/>
      <c r="T86" s="384"/>
      <c r="U86" s="384"/>
      <c r="V86" s="384"/>
      <c r="W86" s="384"/>
      <c r="X86" s="568"/>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8" t="s">
        <v>62</v>
      </c>
      <c r="Z87" s="759"/>
      <c r="AA87" s="760"/>
      <c r="AB87" s="551"/>
      <c r="AC87" s="551"/>
      <c r="AD87" s="551"/>
      <c r="AE87" s="356"/>
      <c r="AF87" s="357"/>
      <c r="AG87" s="357"/>
      <c r="AH87" s="357"/>
      <c r="AI87" s="356"/>
      <c r="AJ87" s="357"/>
      <c r="AK87" s="357"/>
      <c r="AL87" s="357"/>
      <c r="AM87" s="356"/>
      <c r="AN87" s="357"/>
      <c r="AO87" s="357"/>
      <c r="AP87" s="357"/>
      <c r="AQ87" s="100"/>
      <c r="AR87" s="101"/>
      <c r="AS87" s="101"/>
      <c r="AT87" s="102"/>
      <c r="AU87" s="357"/>
      <c r="AV87" s="357"/>
      <c r="AW87" s="357"/>
      <c r="AX87" s="372"/>
    </row>
    <row r="88" spans="1:60" ht="23.25" hidden="1" customHeight="1" x14ac:dyDescent="0.2">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2" t="s">
        <v>54</v>
      </c>
      <c r="Z88" s="733"/>
      <c r="AA88" s="734"/>
      <c r="AB88" s="522"/>
      <c r="AC88" s="522"/>
      <c r="AD88" s="522"/>
      <c r="AE88" s="356"/>
      <c r="AF88" s="357"/>
      <c r="AG88" s="357"/>
      <c r="AH88" s="357"/>
      <c r="AI88" s="356"/>
      <c r="AJ88" s="357"/>
      <c r="AK88" s="357"/>
      <c r="AL88" s="357"/>
      <c r="AM88" s="356"/>
      <c r="AN88" s="357"/>
      <c r="AO88" s="357"/>
      <c r="AP88" s="357"/>
      <c r="AQ88" s="100"/>
      <c r="AR88" s="101"/>
      <c r="AS88" s="101"/>
      <c r="AT88" s="102"/>
      <c r="AU88" s="357"/>
      <c r="AV88" s="357"/>
      <c r="AW88" s="357"/>
      <c r="AX88" s="372"/>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56"/>
      <c r="AF89" s="357"/>
      <c r="AG89" s="357"/>
      <c r="AH89" s="357"/>
      <c r="AI89" s="356"/>
      <c r="AJ89" s="357"/>
      <c r="AK89" s="357"/>
      <c r="AL89" s="357"/>
      <c r="AM89" s="356"/>
      <c r="AN89" s="357"/>
      <c r="AO89" s="357"/>
      <c r="AP89" s="357"/>
      <c r="AQ89" s="100"/>
      <c r="AR89" s="101"/>
      <c r="AS89" s="101"/>
      <c r="AT89" s="102"/>
      <c r="AU89" s="357"/>
      <c r="AV89" s="357"/>
      <c r="AW89" s="357"/>
      <c r="AX89" s="372"/>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73" t="s">
        <v>357</v>
      </c>
      <c r="AF90" s="374"/>
      <c r="AG90" s="374"/>
      <c r="AH90" s="375"/>
      <c r="AI90" s="373" t="s">
        <v>363</v>
      </c>
      <c r="AJ90" s="374"/>
      <c r="AK90" s="374"/>
      <c r="AL90" s="375"/>
      <c r="AM90" s="380" t="s">
        <v>470</v>
      </c>
      <c r="AN90" s="380"/>
      <c r="AO90" s="380"/>
      <c r="AP90" s="373"/>
      <c r="AQ90" s="173" t="s">
        <v>355</v>
      </c>
      <c r="AR90" s="166"/>
      <c r="AS90" s="166"/>
      <c r="AT90" s="167"/>
      <c r="AU90" s="378" t="s">
        <v>253</v>
      </c>
      <c r="AV90" s="378"/>
      <c r="AW90" s="378"/>
      <c r="AX90" s="379"/>
    </row>
    <row r="91" spans="1:60" ht="18.75" hidden="1" customHeight="1" x14ac:dyDescent="0.2">
      <c r="A91" s="520"/>
      <c r="B91" s="552"/>
      <c r="C91" s="552"/>
      <c r="D91" s="552"/>
      <c r="E91" s="552"/>
      <c r="F91" s="553"/>
      <c r="G91" s="567"/>
      <c r="H91" s="384"/>
      <c r="I91" s="384"/>
      <c r="J91" s="384"/>
      <c r="K91" s="384"/>
      <c r="L91" s="384"/>
      <c r="M91" s="384"/>
      <c r="N91" s="384"/>
      <c r="O91" s="568"/>
      <c r="P91" s="580"/>
      <c r="Q91" s="384"/>
      <c r="R91" s="384"/>
      <c r="S91" s="384"/>
      <c r="T91" s="384"/>
      <c r="U91" s="384"/>
      <c r="V91" s="384"/>
      <c r="W91" s="384"/>
      <c r="X91" s="568"/>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8" t="s">
        <v>62</v>
      </c>
      <c r="Z92" s="759"/>
      <c r="AA92" s="760"/>
      <c r="AB92" s="551"/>
      <c r="AC92" s="551"/>
      <c r="AD92" s="551"/>
      <c r="AE92" s="356"/>
      <c r="AF92" s="357"/>
      <c r="AG92" s="357"/>
      <c r="AH92" s="357"/>
      <c r="AI92" s="356"/>
      <c r="AJ92" s="357"/>
      <c r="AK92" s="357"/>
      <c r="AL92" s="357"/>
      <c r="AM92" s="356"/>
      <c r="AN92" s="357"/>
      <c r="AO92" s="357"/>
      <c r="AP92" s="357"/>
      <c r="AQ92" s="100"/>
      <c r="AR92" s="101"/>
      <c r="AS92" s="101"/>
      <c r="AT92" s="102"/>
      <c r="AU92" s="357"/>
      <c r="AV92" s="357"/>
      <c r="AW92" s="357"/>
      <c r="AX92" s="372"/>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2" t="s">
        <v>54</v>
      </c>
      <c r="Z93" s="733"/>
      <c r="AA93" s="734"/>
      <c r="AB93" s="522"/>
      <c r="AC93" s="522"/>
      <c r="AD93" s="522"/>
      <c r="AE93" s="356"/>
      <c r="AF93" s="357"/>
      <c r="AG93" s="357"/>
      <c r="AH93" s="357"/>
      <c r="AI93" s="356"/>
      <c r="AJ93" s="357"/>
      <c r="AK93" s="357"/>
      <c r="AL93" s="357"/>
      <c r="AM93" s="356"/>
      <c r="AN93" s="357"/>
      <c r="AO93" s="357"/>
      <c r="AP93" s="357"/>
      <c r="AQ93" s="100"/>
      <c r="AR93" s="101"/>
      <c r="AS93" s="101"/>
      <c r="AT93" s="102"/>
      <c r="AU93" s="357"/>
      <c r="AV93" s="357"/>
      <c r="AW93" s="357"/>
      <c r="AX93" s="372"/>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56"/>
      <c r="AF94" s="357"/>
      <c r="AG94" s="357"/>
      <c r="AH94" s="357"/>
      <c r="AI94" s="356"/>
      <c r="AJ94" s="357"/>
      <c r="AK94" s="357"/>
      <c r="AL94" s="357"/>
      <c r="AM94" s="356"/>
      <c r="AN94" s="357"/>
      <c r="AO94" s="357"/>
      <c r="AP94" s="357"/>
      <c r="AQ94" s="100"/>
      <c r="AR94" s="101"/>
      <c r="AS94" s="101"/>
      <c r="AT94" s="102"/>
      <c r="AU94" s="357"/>
      <c r="AV94" s="357"/>
      <c r="AW94" s="357"/>
      <c r="AX94" s="372"/>
      <c r="AY94" s="10"/>
      <c r="AZ94" s="10"/>
      <c r="BA94" s="10"/>
      <c r="BB94" s="10"/>
      <c r="BC94" s="10"/>
    </row>
    <row r="95" spans="1:60" ht="18.75" hidden="1" customHeight="1" x14ac:dyDescent="0.2">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73" t="s">
        <v>357</v>
      </c>
      <c r="AF95" s="374"/>
      <c r="AG95" s="374"/>
      <c r="AH95" s="375"/>
      <c r="AI95" s="373" t="s">
        <v>363</v>
      </c>
      <c r="AJ95" s="374"/>
      <c r="AK95" s="374"/>
      <c r="AL95" s="375"/>
      <c r="AM95" s="380" t="s">
        <v>470</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4"/>
      <c r="I96" s="384"/>
      <c r="J96" s="384"/>
      <c r="K96" s="384"/>
      <c r="L96" s="384"/>
      <c r="M96" s="384"/>
      <c r="N96" s="384"/>
      <c r="O96" s="568"/>
      <c r="P96" s="580"/>
      <c r="Q96" s="384"/>
      <c r="R96" s="384"/>
      <c r="S96" s="384"/>
      <c r="T96" s="384"/>
      <c r="U96" s="384"/>
      <c r="V96" s="384"/>
      <c r="W96" s="384"/>
      <c r="X96" s="568"/>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2">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8" t="s">
        <v>62</v>
      </c>
      <c r="Z97" s="759"/>
      <c r="AA97" s="760"/>
      <c r="AB97" s="411"/>
      <c r="AC97" s="412"/>
      <c r="AD97" s="413"/>
      <c r="AE97" s="356"/>
      <c r="AF97" s="357"/>
      <c r="AG97" s="357"/>
      <c r="AH97" s="358"/>
      <c r="AI97" s="356"/>
      <c r="AJ97" s="357"/>
      <c r="AK97" s="357"/>
      <c r="AL97" s="358"/>
      <c r="AM97" s="356"/>
      <c r="AN97" s="357"/>
      <c r="AO97" s="357"/>
      <c r="AP97" s="357"/>
      <c r="AQ97" s="100"/>
      <c r="AR97" s="101"/>
      <c r="AS97" s="101"/>
      <c r="AT97" s="102"/>
      <c r="AU97" s="357"/>
      <c r="AV97" s="357"/>
      <c r="AW97" s="357"/>
      <c r="AX97" s="372"/>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56"/>
      <c r="AF98" s="357"/>
      <c r="AG98" s="357"/>
      <c r="AH98" s="358"/>
      <c r="AI98" s="356"/>
      <c r="AJ98" s="357"/>
      <c r="AK98" s="357"/>
      <c r="AL98" s="358"/>
      <c r="AM98" s="356"/>
      <c r="AN98" s="357"/>
      <c r="AO98" s="357"/>
      <c r="AP98" s="357"/>
      <c r="AQ98" s="100"/>
      <c r="AR98" s="101"/>
      <c r="AS98" s="101"/>
      <c r="AT98" s="102"/>
      <c r="AU98" s="357"/>
      <c r="AV98" s="357"/>
      <c r="AW98" s="357"/>
      <c r="AX98" s="372"/>
      <c r="AY98" s="10"/>
      <c r="AZ98" s="10"/>
      <c r="BA98" s="10"/>
      <c r="BB98" s="10"/>
      <c r="BC98" s="10"/>
      <c r="BD98" s="10"/>
      <c r="BE98" s="10"/>
      <c r="BF98" s="10"/>
      <c r="BG98" s="10"/>
      <c r="BH98" s="10"/>
    </row>
    <row r="99" spans="1:60" ht="23.25" hidden="1" customHeight="1" thickBot="1" x14ac:dyDescent="0.25">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470</v>
      </c>
      <c r="AN100" s="830"/>
      <c r="AO100" s="830"/>
      <c r="AP100" s="831"/>
      <c r="AQ100" s="934" t="s">
        <v>492</v>
      </c>
      <c r="AR100" s="935"/>
      <c r="AS100" s="935"/>
      <c r="AT100" s="936"/>
      <c r="AU100" s="934" t="s">
        <v>538</v>
      </c>
      <c r="AV100" s="935"/>
      <c r="AW100" s="935"/>
      <c r="AX100" s="937"/>
    </row>
    <row r="101" spans="1:60" ht="23.25" customHeight="1" x14ac:dyDescent="0.2">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1" t="s">
        <v>569</v>
      </c>
      <c r="AC101" s="551"/>
      <c r="AD101" s="551"/>
      <c r="AE101" s="356">
        <v>49</v>
      </c>
      <c r="AF101" s="357"/>
      <c r="AG101" s="357"/>
      <c r="AH101" s="358"/>
      <c r="AI101" s="356">
        <v>52</v>
      </c>
      <c r="AJ101" s="357"/>
      <c r="AK101" s="357"/>
      <c r="AL101" s="358"/>
      <c r="AM101" s="356">
        <v>54</v>
      </c>
      <c r="AN101" s="357"/>
      <c r="AO101" s="357"/>
      <c r="AP101" s="358"/>
      <c r="AQ101" s="356" t="s">
        <v>558</v>
      </c>
      <c r="AR101" s="357"/>
      <c r="AS101" s="357"/>
      <c r="AT101" s="358"/>
      <c r="AU101" s="356"/>
      <c r="AV101" s="357"/>
      <c r="AW101" s="357"/>
      <c r="AX101" s="358"/>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4"/>
      <c r="AA102" s="345"/>
      <c r="AB102" s="551" t="s">
        <v>569</v>
      </c>
      <c r="AC102" s="551"/>
      <c r="AD102" s="551"/>
      <c r="AE102" s="366">
        <v>49</v>
      </c>
      <c r="AF102" s="366"/>
      <c r="AG102" s="366"/>
      <c r="AH102" s="366"/>
      <c r="AI102" s="366">
        <v>52</v>
      </c>
      <c r="AJ102" s="366"/>
      <c r="AK102" s="366"/>
      <c r="AL102" s="366"/>
      <c r="AM102" s="366">
        <v>55</v>
      </c>
      <c r="AN102" s="366"/>
      <c r="AO102" s="366"/>
      <c r="AP102" s="366"/>
      <c r="AQ102" s="820">
        <v>56</v>
      </c>
      <c r="AR102" s="821"/>
      <c r="AS102" s="821"/>
      <c r="AT102" s="822"/>
      <c r="AU102" s="820"/>
      <c r="AV102" s="821"/>
      <c r="AW102" s="821"/>
      <c r="AX102" s="822"/>
    </row>
    <row r="103" spans="1:60" ht="31.5" hidden="1" customHeight="1" x14ac:dyDescent="0.2">
      <c r="A103" s="488" t="s">
        <v>491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8" t="s">
        <v>492</v>
      </c>
      <c r="AR103" s="369"/>
      <c r="AS103" s="369"/>
      <c r="AT103" s="370"/>
      <c r="AU103" s="368" t="s">
        <v>538</v>
      </c>
      <c r="AV103" s="369"/>
      <c r="AW103" s="369"/>
      <c r="AX103" s="37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11"/>
      <c r="AC105" s="412"/>
      <c r="AD105" s="413"/>
      <c r="AE105" s="366"/>
      <c r="AF105" s="366"/>
      <c r="AG105" s="366"/>
      <c r="AH105" s="366"/>
      <c r="AI105" s="366"/>
      <c r="AJ105" s="366"/>
      <c r="AK105" s="366"/>
      <c r="AL105" s="366"/>
      <c r="AM105" s="366"/>
      <c r="AN105" s="366"/>
      <c r="AO105" s="366"/>
      <c r="AP105" s="366"/>
      <c r="AQ105" s="356"/>
      <c r="AR105" s="357"/>
      <c r="AS105" s="357"/>
      <c r="AT105" s="358"/>
      <c r="AU105" s="820"/>
      <c r="AV105" s="821"/>
      <c r="AW105" s="821"/>
      <c r="AX105" s="822"/>
    </row>
    <row r="106" spans="1:60" ht="31.5" hidden="1" customHeight="1" x14ac:dyDescent="0.2">
      <c r="A106" s="488" t="s">
        <v>491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8" t="s">
        <v>492</v>
      </c>
      <c r="AR106" s="369"/>
      <c r="AS106" s="369"/>
      <c r="AT106" s="370"/>
      <c r="AU106" s="368" t="s">
        <v>538</v>
      </c>
      <c r="AV106" s="369"/>
      <c r="AW106" s="369"/>
      <c r="AX106" s="37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6"/>
      <c r="AF107" s="366"/>
      <c r="AG107" s="366"/>
      <c r="AH107" s="366"/>
      <c r="AI107" s="366"/>
      <c r="AJ107" s="366"/>
      <c r="AK107" s="366"/>
      <c r="AL107" s="366"/>
      <c r="AM107" s="366"/>
      <c r="AN107" s="366"/>
      <c r="AO107" s="366"/>
      <c r="AP107" s="366"/>
      <c r="AQ107" s="356"/>
      <c r="AR107" s="357"/>
      <c r="AS107" s="357"/>
      <c r="AT107" s="358"/>
      <c r="AU107" s="356"/>
      <c r="AV107" s="357"/>
      <c r="AW107" s="357"/>
      <c r="AX107" s="358"/>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11"/>
      <c r="AC108" s="412"/>
      <c r="AD108" s="413"/>
      <c r="AE108" s="366"/>
      <c r="AF108" s="366"/>
      <c r="AG108" s="366"/>
      <c r="AH108" s="366"/>
      <c r="AI108" s="366"/>
      <c r="AJ108" s="366"/>
      <c r="AK108" s="366"/>
      <c r="AL108" s="366"/>
      <c r="AM108" s="366"/>
      <c r="AN108" s="366"/>
      <c r="AO108" s="366"/>
      <c r="AP108" s="366"/>
      <c r="AQ108" s="356"/>
      <c r="AR108" s="357"/>
      <c r="AS108" s="357"/>
      <c r="AT108" s="358"/>
      <c r="AU108" s="820"/>
      <c r="AV108" s="821"/>
      <c r="AW108" s="821"/>
      <c r="AX108" s="822"/>
    </row>
    <row r="109" spans="1:60" ht="31.5" hidden="1" customHeight="1" x14ac:dyDescent="0.2">
      <c r="A109" s="488" t="s">
        <v>491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8" t="s">
        <v>492</v>
      </c>
      <c r="AR109" s="369"/>
      <c r="AS109" s="369"/>
      <c r="AT109" s="370"/>
      <c r="AU109" s="368" t="s">
        <v>538</v>
      </c>
      <c r="AV109" s="369"/>
      <c r="AW109" s="369"/>
      <c r="AX109" s="37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6"/>
      <c r="AF110" s="366"/>
      <c r="AG110" s="366"/>
      <c r="AH110" s="366"/>
      <c r="AI110" s="366"/>
      <c r="AJ110" s="366"/>
      <c r="AK110" s="366"/>
      <c r="AL110" s="366"/>
      <c r="AM110" s="366"/>
      <c r="AN110" s="366"/>
      <c r="AO110" s="366"/>
      <c r="AP110" s="366"/>
      <c r="AQ110" s="356"/>
      <c r="AR110" s="357"/>
      <c r="AS110" s="357"/>
      <c r="AT110" s="358"/>
      <c r="AU110" s="356"/>
      <c r="AV110" s="357"/>
      <c r="AW110" s="357"/>
      <c r="AX110" s="358"/>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11"/>
      <c r="AC111" s="412"/>
      <c r="AD111" s="413"/>
      <c r="AE111" s="366"/>
      <c r="AF111" s="366"/>
      <c r="AG111" s="366"/>
      <c r="AH111" s="366"/>
      <c r="AI111" s="366"/>
      <c r="AJ111" s="366"/>
      <c r="AK111" s="366"/>
      <c r="AL111" s="366"/>
      <c r="AM111" s="366"/>
      <c r="AN111" s="366"/>
      <c r="AO111" s="366"/>
      <c r="AP111" s="366"/>
      <c r="AQ111" s="356"/>
      <c r="AR111" s="357"/>
      <c r="AS111" s="357"/>
      <c r="AT111" s="358"/>
      <c r="AU111" s="820"/>
      <c r="AV111" s="821"/>
      <c r="AW111" s="821"/>
      <c r="AX111" s="822"/>
    </row>
    <row r="112" spans="1:60" ht="31.5" hidden="1" customHeight="1" x14ac:dyDescent="0.2">
      <c r="A112" s="488" t="s">
        <v>491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8" t="s">
        <v>492</v>
      </c>
      <c r="AR112" s="369"/>
      <c r="AS112" s="369"/>
      <c r="AT112" s="370"/>
      <c r="AU112" s="368" t="s">
        <v>538</v>
      </c>
      <c r="AV112" s="369"/>
      <c r="AW112" s="369"/>
      <c r="AX112" s="37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6"/>
      <c r="AF113" s="366"/>
      <c r="AG113" s="366"/>
      <c r="AH113" s="366"/>
      <c r="AI113" s="366"/>
      <c r="AJ113" s="366"/>
      <c r="AK113" s="366"/>
      <c r="AL113" s="366"/>
      <c r="AM113" s="366"/>
      <c r="AN113" s="366"/>
      <c r="AO113" s="366"/>
      <c r="AP113" s="366"/>
      <c r="AQ113" s="356"/>
      <c r="AR113" s="357"/>
      <c r="AS113" s="357"/>
      <c r="AT113" s="358"/>
      <c r="AU113" s="356"/>
      <c r="AV113" s="357"/>
      <c r="AW113" s="357"/>
      <c r="AX113" s="358"/>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11"/>
      <c r="AC114" s="412"/>
      <c r="AD114" s="413"/>
      <c r="AE114" s="366"/>
      <c r="AF114" s="366"/>
      <c r="AG114" s="366"/>
      <c r="AH114" s="366"/>
      <c r="AI114" s="366"/>
      <c r="AJ114" s="366"/>
      <c r="AK114" s="366"/>
      <c r="AL114" s="366"/>
      <c r="AM114" s="366"/>
      <c r="AN114" s="366"/>
      <c r="AO114" s="366"/>
      <c r="AP114" s="366"/>
      <c r="AQ114" s="356"/>
      <c r="AR114" s="357"/>
      <c r="AS114" s="357"/>
      <c r="AT114" s="358"/>
      <c r="AU114" s="356"/>
      <c r="AV114" s="357"/>
      <c r="AW114" s="357"/>
      <c r="AX114" s="358"/>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40" t="s">
        <v>539</v>
      </c>
      <c r="AR115" s="341"/>
      <c r="AS115" s="341"/>
      <c r="AT115" s="341"/>
      <c r="AU115" s="341"/>
      <c r="AV115" s="341"/>
      <c r="AW115" s="341"/>
      <c r="AX115" s="342"/>
    </row>
    <row r="116" spans="1:50" ht="23.25" customHeight="1" x14ac:dyDescent="0.2">
      <c r="A116" s="290"/>
      <c r="B116" s="291"/>
      <c r="C116" s="291"/>
      <c r="D116" s="291"/>
      <c r="E116" s="291"/>
      <c r="F116" s="292"/>
      <c r="G116" s="359" t="s">
        <v>659</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8" t="s">
        <v>570</v>
      </c>
      <c r="AC116" s="299"/>
      <c r="AD116" s="300"/>
      <c r="AE116" s="366">
        <v>40</v>
      </c>
      <c r="AF116" s="366"/>
      <c r="AG116" s="366"/>
      <c r="AH116" s="366"/>
      <c r="AI116" s="366">
        <v>51</v>
      </c>
      <c r="AJ116" s="366"/>
      <c r="AK116" s="366"/>
      <c r="AL116" s="366"/>
      <c r="AM116" s="366">
        <v>47</v>
      </c>
      <c r="AN116" s="366"/>
      <c r="AO116" s="366"/>
      <c r="AP116" s="366"/>
      <c r="AQ116" s="356">
        <v>41</v>
      </c>
      <c r="AR116" s="357"/>
      <c r="AS116" s="357"/>
      <c r="AT116" s="357"/>
      <c r="AU116" s="357"/>
      <c r="AV116" s="357"/>
      <c r="AW116" s="357"/>
      <c r="AX116" s="372"/>
    </row>
    <row r="117" spans="1:50" ht="46.5" customHeight="1" thickBot="1" x14ac:dyDescent="0.25">
      <c r="A117" s="293"/>
      <c r="B117" s="294"/>
      <c r="C117" s="294"/>
      <c r="D117" s="294"/>
      <c r="E117" s="294"/>
      <c r="F117" s="295"/>
      <c r="G117" s="361"/>
      <c r="H117" s="361"/>
      <c r="I117" s="361"/>
      <c r="J117" s="361"/>
      <c r="K117" s="361"/>
      <c r="L117" s="361"/>
      <c r="M117" s="361"/>
      <c r="N117" s="361"/>
      <c r="O117" s="361"/>
      <c r="P117" s="361"/>
      <c r="Q117" s="361"/>
      <c r="R117" s="361"/>
      <c r="S117" s="361"/>
      <c r="T117" s="361"/>
      <c r="U117" s="361"/>
      <c r="V117" s="361"/>
      <c r="W117" s="361"/>
      <c r="X117" s="361"/>
      <c r="Y117" s="343" t="s">
        <v>49</v>
      </c>
      <c r="Z117" s="344"/>
      <c r="AA117" s="345"/>
      <c r="AB117" s="346" t="s">
        <v>571</v>
      </c>
      <c r="AC117" s="347"/>
      <c r="AD117" s="348"/>
      <c r="AE117" s="304" t="s">
        <v>572</v>
      </c>
      <c r="AF117" s="304"/>
      <c r="AG117" s="304"/>
      <c r="AH117" s="304"/>
      <c r="AI117" s="304" t="s">
        <v>573</v>
      </c>
      <c r="AJ117" s="304"/>
      <c r="AK117" s="304"/>
      <c r="AL117" s="304"/>
      <c r="AM117" s="304" t="s">
        <v>663</v>
      </c>
      <c r="AN117" s="304"/>
      <c r="AO117" s="304"/>
      <c r="AP117" s="304"/>
      <c r="AQ117" s="304" t="s">
        <v>664</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40" t="s">
        <v>539</v>
      </c>
      <c r="AR118" s="341"/>
      <c r="AS118" s="341"/>
      <c r="AT118" s="341"/>
      <c r="AU118" s="341"/>
      <c r="AV118" s="341"/>
      <c r="AW118" s="341"/>
      <c r="AX118" s="342"/>
    </row>
    <row r="119" spans="1:50" ht="23.25" hidden="1" customHeight="1" x14ac:dyDescent="0.2">
      <c r="A119" s="290"/>
      <c r="B119" s="291"/>
      <c r="C119" s="291"/>
      <c r="D119" s="291"/>
      <c r="E119" s="291"/>
      <c r="F119" s="292"/>
      <c r="G119" s="359" t="s">
        <v>501</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298"/>
      <c r="AC119" s="299"/>
      <c r="AD119" s="30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2">
      <c r="A120" s="293"/>
      <c r="B120" s="294"/>
      <c r="C120" s="294"/>
      <c r="D120" s="294"/>
      <c r="E120" s="294"/>
      <c r="F120" s="295"/>
      <c r="G120" s="361"/>
      <c r="H120" s="361"/>
      <c r="I120" s="361"/>
      <c r="J120" s="361"/>
      <c r="K120" s="361"/>
      <c r="L120" s="361"/>
      <c r="M120" s="361"/>
      <c r="N120" s="361"/>
      <c r="O120" s="361"/>
      <c r="P120" s="361"/>
      <c r="Q120" s="361"/>
      <c r="R120" s="361"/>
      <c r="S120" s="361"/>
      <c r="T120" s="361"/>
      <c r="U120" s="361"/>
      <c r="V120" s="361"/>
      <c r="W120" s="361"/>
      <c r="X120" s="361"/>
      <c r="Y120" s="343" t="s">
        <v>49</v>
      </c>
      <c r="Z120" s="344"/>
      <c r="AA120" s="345"/>
      <c r="AB120" s="346" t="s">
        <v>500</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40" t="s">
        <v>539</v>
      </c>
      <c r="AR121" s="341"/>
      <c r="AS121" s="341"/>
      <c r="AT121" s="341"/>
      <c r="AU121" s="341"/>
      <c r="AV121" s="341"/>
      <c r="AW121" s="341"/>
      <c r="AX121" s="342"/>
    </row>
    <row r="122" spans="1:50" ht="23.25" hidden="1" customHeight="1" x14ac:dyDescent="0.2">
      <c r="A122" s="290"/>
      <c r="B122" s="291"/>
      <c r="C122" s="291"/>
      <c r="D122" s="291"/>
      <c r="E122" s="291"/>
      <c r="F122" s="292"/>
      <c r="G122" s="359" t="s">
        <v>502</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8"/>
      <c r="AC122" s="299"/>
      <c r="AD122" s="30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2">
      <c r="A123" s="293"/>
      <c r="B123" s="294"/>
      <c r="C123" s="294"/>
      <c r="D123" s="294"/>
      <c r="E123" s="294"/>
      <c r="F123" s="295"/>
      <c r="G123" s="361"/>
      <c r="H123" s="361"/>
      <c r="I123" s="361"/>
      <c r="J123" s="361"/>
      <c r="K123" s="361"/>
      <c r="L123" s="361"/>
      <c r="M123" s="361"/>
      <c r="N123" s="361"/>
      <c r="O123" s="361"/>
      <c r="P123" s="361"/>
      <c r="Q123" s="361"/>
      <c r="R123" s="361"/>
      <c r="S123" s="361"/>
      <c r="T123" s="361"/>
      <c r="U123" s="361"/>
      <c r="V123" s="361"/>
      <c r="W123" s="361"/>
      <c r="X123" s="361"/>
      <c r="Y123" s="343" t="s">
        <v>49</v>
      </c>
      <c r="Z123" s="344"/>
      <c r="AA123" s="345"/>
      <c r="AB123" s="346" t="s">
        <v>503</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40" t="s">
        <v>539</v>
      </c>
      <c r="AR124" s="341"/>
      <c r="AS124" s="341"/>
      <c r="AT124" s="341"/>
      <c r="AU124" s="341"/>
      <c r="AV124" s="341"/>
      <c r="AW124" s="341"/>
      <c r="AX124" s="342"/>
    </row>
    <row r="125" spans="1:50" ht="23.25" hidden="1" customHeight="1" x14ac:dyDescent="0.2">
      <c r="A125" s="290"/>
      <c r="B125" s="291"/>
      <c r="C125" s="291"/>
      <c r="D125" s="291"/>
      <c r="E125" s="291"/>
      <c r="F125" s="292"/>
      <c r="G125" s="359" t="s">
        <v>502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8"/>
      <c r="AC125" s="299"/>
      <c r="AD125" s="30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2">
      <c r="A126" s="293"/>
      <c r="B126" s="294"/>
      <c r="C126" s="294"/>
      <c r="D126" s="294"/>
      <c r="E126" s="294"/>
      <c r="F126" s="295"/>
      <c r="G126" s="361"/>
      <c r="H126" s="361"/>
      <c r="I126" s="361"/>
      <c r="J126" s="361"/>
      <c r="K126" s="361"/>
      <c r="L126" s="361"/>
      <c r="M126" s="361"/>
      <c r="N126" s="361"/>
      <c r="O126" s="361"/>
      <c r="P126" s="361"/>
      <c r="Q126" s="361"/>
      <c r="R126" s="361"/>
      <c r="S126" s="361"/>
      <c r="T126" s="361"/>
      <c r="U126" s="361"/>
      <c r="V126" s="361"/>
      <c r="W126" s="361"/>
      <c r="X126" s="362"/>
      <c r="Y126" s="343" t="s">
        <v>49</v>
      </c>
      <c r="Z126" s="344"/>
      <c r="AA126" s="345"/>
      <c r="AB126" s="346" t="s">
        <v>500</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470</v>
      </c>
      <c r="AN127" s="296"/>
      <c r="AO127" s="296"/>
      <c r="AP127" s="297"/>
      <c r="AQ127" s="340" t="s">
        <v>539</v>
      </c>
      <c r="AR127" s="341"/>
      <c r="AS127" s="341"/>
      <c r="AT127" s="341"/>
      <c r="AU127" s="341"/>
      <c r="AV127" s="341"/>
      <c r="AW127" s="341"/>
      <c r="AX127" s="342"/>
    </row>
    <row r="128" spans="1:50" ht="23.25" hidden="1" customHeight="1" x14ac:dyDescent="0.2">
      <c r="A128" s="290"/>
      <c r="B128" s="291"/>
      <c r="C128" s="291"/>
      <c r="D128" s="291"/>
      <c r="E128" s="291"/>
      <c r="F128" s="292"/>
      <c r="G128" s="359" t="s">
        <v>502</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8"/>
      <c r="AC128" s="299"/>
      <c r="AD128" s="30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5">
      <c r="A129" s="293"/>
      <c r="B129" s="294"/>
      <c r="C129" s="294"/>
      <c r="D129" s="294"/>
      <c r="E129" s="294"/>
      <c r="F129" s="295"/>
      <c r="G129" s="361"/>
      <c r="H129" s="361"/>
      <c r="I129" s="361"/>
      <c r="J129" s="361"/>
      <c r="K129" s="361"/>
      <c r="L129" s="361"/>
      <c r="M129" s="361"/>
      <c r="N129" s="361"/>
      <c r="O129" s="361"/>
      <c r="P129" s="361"/>
      <c r="Q129" s="361"/>
      <c r="R129" s="361"/>
      <c r="S129" s="361"/>
      <c r="T129" s="361"/>
      <c r="U129" s="361"/>
      <c r="V129" s="361"/>
      <c r="W129" s="361"/>
      <c r="X129" s="361"/>
      <c r="Y129" s="343" t="s">
        <v>49</v>
      </c>
      <c r="Z129" s="344"/>
      <c r="AA129" s="345"/>
      <c r="AB129" s="346" t="s">
        <v>500</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9" t="s">
        <v>369</v>
      </c>
      <c r="B130" s="997"/>
      <c r="C130" s="996" t="s">
        <v>366</v>
      </c>
      <c r="D130" s="997"/>
      <c r="E130" s="306" t="s">
        <v>399</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0"/>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2">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t="s">
        <v>558</v>
      </c>
      <c r="AV133" s="133"/>
      <c r="AW133" s="134" t="s">
        <v>300</v>
      </c>
      <c r="AX133" s="135"/>
    </row>
    <row r="134" spans="1:50" ht="39.75" customHeight="1" x14ac:dyDescent="0.2">
      <c r="A134" s="1000"/>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356">
        <v>49</v>
      </c>
      <c r="AF134" s="357"/>
      <c r="AG134" s="357"/>
      <c r="AH134" s="358"/>
      <c r="AI134" s="356">
        <v>52</v>
      </c>
      <c r="AJ134" s="357"/>
      <c r="AK134" s="357"/>
      <c r="AL134" s="358"/>
      <c r="AM134" s="356">
        <v>54</v>
      </c>
      <c r="AN134" s="357"/>
      <c r="AO134" s="357"/>
      <c r="AP134" s="358"/>
      <c r="AQ134" s="264" t="s">
        <v>558</v>
      </c>
      <c r="AR134" s="101"/>
      <c r="AS134" s="101"/>
      <c r="AT134" s="101"/>
      <c r="AU134" s="264" t="s">
        <v>558</v>
      </c>
      <c r="AV134" s="101"/>
      <c r="AW134" s="101"/>
      <c r="AX134" s="220"/>
    </row>
    <row r="135" spans="1:50" ht="39.75" customHeight="1" x14ac:dyDescent="0.2">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366">
        <v>49</v>
      </c>
      <c r="AF135" s="366"/>
      <c r="AG135" s="366"/>
      <c r="AH135" s="366"/>
      <c r="AI135" s="366">
        <v>52</v>
      </c>
      <c r="AJ135" s="366"/>
      <c r="AK135" s="366"/>
      <c r="AL135" s="366"/>
      <c r="AM135" s="366">
        <v>55</v>
      </c>
      <c r="AN135" s="366"/>
      <c r="AO135" s="366"/>
      <c r="AP135" s="366"/>
      <c r="AQ135" s="264" t="s">
        <v>558</v>
      </c>
      <c r="AR135" s="101"/>
      <c r="AS135" s="101"/>
      <c r="AT135" s="101"/>
      <c r="AU135" s="264" t="s">
        <v>558</v>
      </c>
      <c r="AV135" s="101"/>
      <c r="AW135" s="101"/>
      <c r="AX135" s="220"/>
    </row>
    <row r="136" spans="1:50" ht="18.75" hidden="1" customHeight="1" x14ac:dyDescent="0.2">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2">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2">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2">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2">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2">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0"/>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2">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2">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2">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2">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2">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2">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2">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2">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2">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2">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2">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2">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2">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2">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2">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2">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2">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2">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2">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2">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2">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2">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2">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2">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0"/>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2">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2">
      <c r="A433" s="1000"/>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2">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576</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2">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577</v>
      </c>
      <c r="AJ435" s="101"/>
      <c r="AK435" s="101"/>
      <c r="AL435" s="101"/>
      <c r="AM435" s="100" t="s">
        <v>558</v>
      </c>
      <c r="AN435" s="101"/>
      <c r="AO435" s="101"/>
      <c r="AP435" s="102"/>
      <c r="AQ435" s="100" t="s">
        <v>577</v>
      </c>
      <c r="AR435" s="101"/>
      <c r="AS435" s="101"/>
      <c r="AT435" s="102"/>
      <c r="AU435" s="101" t="s">
        <v>558</v>
      </c>
      <c r="AV435" s="101"/>
      <c r="AW435" s="101"/>
      <c r="AX435" s="220"/>
    </row>
    <row r="436" spans="1:50" ht="18.75" hidden="1" customHeight="1" x14ac:dyDescent="0.2">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2">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2">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2">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2">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2">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3.25" customHeight="1" x14ac:dyDescent="0.2">
      <c r="A458" s="1000"/>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578</v>
      </c>
      <c r="AF458" s="101"/>
      <c r="AG458" s="101"/>
      <c r="AH458" s="101"/>
      <c r="AI458" s="100" t="s">
        <v>578</v>
      </c>
      <c r="AJ458" s="101"/>
      <c r="AK458" s="101"/>
      <c r="AL458" s="101"/>
      <c r="AM458" s="100" t="s">
        <v>578</v>
      </c>
      <c r="AN458" s="101"/>
      <c r="AO458" s="101"/>
      <c r="AP458" s="102"/>
      <c r="AQ458" s="100" t="s">
        <v>578</v>
      </c>
      <c r="AR458" s="101"/>
      <c r="AS458" s="101"/>
      <c r="AT458" s="102"/>
      <c r="AU458" s="101" t="s">
        <v>558</v>
      </c>
      <c r="AV458" s="101"/>
      <c r="AW458" s="101"/>
      <c r="AX458" s="220"/>
    </row>
    <row r="459" spans="1:50" ht="23.25" customHeight="1" x14ac:dyDescent="0.2">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579</v>
      </c>
      <c r="AF459" s="101"/>
      <c r="AG459" s="101"/>
      <c r="AH459" s="102"/>
      <c r="AI459" s="100" t="s">
        <v>580</v>
      </c>
      <c r="AJ459" s="101"/>
      <c r="AK459" s="101"/>
      <c r="AL459" s="101"/>
      <c r="AM459" s="100" t="s">
        <v>579</v>
      </c>
      <c r="AN459" s="101"/>
      <c r="AO459" s="101"/>
      <c r="AP459" s="102"/>
      <c r="AQ459" s="100" t="s">
        <v>579</v>
      </c>
      <c r="AR459" s="101"/>
      <c r="AS459" s="101"/>
      <c r="AT459" s="102"/>
      <c r="AU459" s="101" t="s">
        <v>579</v>
      </c>
      <c r="AV459" s="101"/>
      <c r="AW459" s="101"/>
      <c r="AX459" s="220"/>
    </row>
    <row r="460" spans="1:50" ht="23.25" customHeight="1" x14ac:dyDescent="0.2">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579</v>
      </c>
      <c r="AN460" s="101"/>
      <c r="AO460" s="101"/>
      <c r="AP460" s="102"/>
      <c r="AQ460" s="100" t="s">
        <v>558</v>
      </c>
      <c r="AR460" s="101"/>
      <c r="AS460" s="101"/>
      <c r="AT460" s="102"/>
      <c r="AU460" s="101" t="s">
        <v>558</v>
      </c>
      <c r="AV460" s="101"/>
      <c r="AW460" s="101"/>
      <c r="AX460" s="220"/>
    </row>
    <row r="461" spans="1:50" ht="18.75" hidden="1" customHeight="1" x14ac:dyDescent="0.2">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2">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2">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2">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2">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0"/>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2">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2">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2">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2">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2">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2">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2">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2">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2">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2">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2">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2">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2">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2">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2">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2">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2">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2">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2">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2">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2">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2">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2">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2">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2">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2">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2">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2">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2">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2">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2">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2">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2">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2">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2">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2">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2">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2">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2">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2">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2">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553</v>
      </c>
      <c r="AE702" s="902"/>
      <c r="AF702" s="902"/>
      <c r="AG702" s="891" t="s">
        <v>582</v>
      </c>
      <c r="AH702" s="892"/>
      <c r="AI702" s="892"/>
      <c r="AJ702" s="892"/>
      <c r="AK702" s="892"/>
      <c r="AL702" s="892"/>
      <c r="AM702" s="892"/>
      <c r="AN702" s="892"/>
      <c r="AO702" s="892"/>
      <c r="AP702" s="892"/>
      <c r="AQ702" s="892"/>
      <c r="AR702" s="892"/>
      <c r="AS702" s="892"/>
      <c r="AT702" s="892"/>
      <c r="AU702" s="892"/>
      <c r="AV702" s="892"/>
      <c r="AW702" s="892"/>
      <c r="AX702" s="893"/>
    </row>
    <row r="703" spans="1:50" ht="61.5" customHeight="1" x14ac:dyDescent="0.2">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583</v>
      </c>
      <c r="AE703" s="152"/>
      <c r="AF703" s="152"/>
      <c r="AG703" s="667" t="s">
        <v>584</v>
      </c>
      <c r="AH703" s="668"/>
      <c r="AI703" s="668"/>
      <c r="AJ703" s="668"/>
      <c r="AK703" s="668"/>
      <c r="AL703" s="668"/>
      <c r="AM703" s="668"/>
      <c r="AN703" s="668"/>
      <c r="AO703" s="668"/>
      <c r="AP703" s="668"/>
      <c r="AQ703" s="668"/>
      <c r="AR703" s="668"/>
      <c r="AS703" s="668"/>
      <c r="AT703" s="668"/>
      <c r="AU703" s="668"/>
      <c r="AV703" s="668"/>
      <c r="AW703" s="668"/>
      <c r="AX703" s="669"/>
    </row>
    <row r="704" spans="1:50" ht="61.5" customHeight="1" x14ac:dyDescent="0.2">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5" t="s">
        <v>553</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553</v>
      </c>
      <c r="AE705" s="736"/>
      <c r="AF705" s="736"/>
      <c r="AG705" s="157" t="s">
        <v>660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8"/>
      <c r="B706" s="773"/>
      <c r="C706" s="617"/>
      <c r="D706" s="618"/>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588</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589</v>
      </c>
      <c r="AE709" s="152"/>
      <c r="AF709" s="152"/>
      <c r="AG709" s="667" t="s">
        <v>590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588</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583</v>
      </c>
      <c r="AE711" s="152"/>
      <c r="AF711" s="152"/>
      <c r="AG711" s="667" t="s">
        <v>591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5" t="s">
        <v>588</v>
      </c>
      <c r="AE712" s="586"/>
      <c r="AF712" s="586"/>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49.5" customHeight="1" x14ac:dyDescent="0.2">
      <c r="A714" s="660"/>
      <c r="B714" s="661"/>
      <c r="C714" s="774" t="s">
        <v>459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583</v>
      </c>
      <c r="AE714" s="595"/>
      <c r="AF714" s="596"/>
      <c r="AG714" s="692" t="s">
        <v>592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0"/>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594</v>
      </c>
      <c r="AE716" s="762"/>
      <c r="AF716" s="762"/>
      <c r="AG716" s="667" t="s">
        <v>595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594</v>
      </c>
      <c r="AE717" s="152"/>
      <c r="AF717" s="152"/>
      <c r="AG717" s="667" t="s">
        <v>596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597</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588</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2">
      <c r="A720" s="653"/>
      <c r="B720" s="654"/>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4" t="s">
        <v>48</v>
      </c>
      <c r="B726" s="625"/>
      <c r="C726" s="444" t="s">
        <v>53</v>
      </c>
      <c r="D726" s="581"/>
      <c r="E726" s="581"/>
      <c r="F726" s="582"/>
      <c r="G726" s="800" t="s">
        <v>599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6"/>
      <c r="B727" s="627"/>
      <c r="C727" s="698" t="s">
        <v>57</v>
      </c>
      <c r="D727" s="699"/>
      <c r="E727" s="699"/>
      <c r="F727" s="700"/>
      <c r="G727" s="798" t="s">
        <v>600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t="s">
        <v>666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257</v>
      </c>
      <c r="B731" s="622"/>
      <c r="C731" s="622"/>
      <c r="D731" s="622"/>
      <c r="E731" s="623"/>
      <c r="F731" s="683" t="s">
        <v>665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2" t="s">
        <v>257</v>
      </c>
      <c r="B733" s="753"/>
      <c r="C733" s="753"/>
      <c r="D733" s="753"/>
      <c r="E733" s="754"/>
      <c r="F733" s="769" t="s">
        <v>667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493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2">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480</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540</v>
      </c>
      <c r="B739" s="123"/>
      <c r="C739" s="123"/>
      <c r="D739" s="124"/>
      <c r="E739" s="125" t="s">
        <v>547</v>
      </c>
      <c r="F739" s="126"/>
      <c r="G739" s="126"/>
      <c r="H739" s="91" t="str">
        <f>IF(E739="", "", "(")</f>
        <v>(</v>
      </c>
      <c r="I739" s="106"/>
      <c r="J739" s="106"/>
      <c r="K739" s="91" t="str">
        <f>IF(OR(I739="　", I739=""), "", "-")</f>
        <v/>
      </c>
      <c r="L739" s="107">
        <v>309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531</v>
      </c>
      <c r="B779" s="764"/>
      <c r="C779" s="764"/>
      <c r="D779" s="764"/>
      <c r="E779" s="764"/>
      <c r="F779" s="765"/>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6"/>
      <c r="C781" s="766"/>
      <c r="D781" s="766"/>
      <c r="E781" s="766"/>
      <c r="F781" s="767"/>
      <c r="G781" s="449"/>
      <c r="H781" s="450"/>
      <c r="I781" s="450"/>
      <c r="J781" s="450"/>
      <c r="K781" s="451"/>
      <c r="L781" s="587"/>
      <c r="M781" s="588"/>
      <c r="N781" s="588"/>
      <c r="O781" s="588"/>
      <c r="P781" s="588"/>
      <c r="Q781" s="588"/>
      <c r="R781" s="588"/>
      <c r="S781" s="588"/>
      <c r="T781" s="588"/>
      <c r="U781" s="588"/>
      <c r="V781" s="588"/>
      <c r="W781" s="588"/>
      <c r="X781" s="589"/>
      <c r="Y781" s="455">
        <v>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v>0</v>
      </c>
      <c r="AV781" s="456"/>
      <c r="AW781" s="456"/>
      <c r="AX781" s="457"/>
    </row>
    <row r="782" spans="1:50" ht="24.75" customHeight="1" x14ac:dyDescent="0.2">
      <c r="A782" s="556"/>
      <c r="B782" s="766"/>
      <c r="C782" s="766"/>
      <c r="D782" s="766"/>
      <c r="E782" s="766"/>
      <c r="F782" s="767"/>
      <c r="G782" s="353"/>
      <c r="H782" s="354"/>
      <c r="I782" s="354"/>
      <c r="J782" s="354"/>
      <c r="K782" s="355"/>
      <c r="L782" s="452"/>
      <c r="M782" s="453"/>
      <c r="N782" s="453"/>
      <c r="O782" s="453"/>
      <c r="P782" s="453"/>
      <c r="Q782" s="453"/>
      <c r="R782" s="453"/>
      <c r="S782" s="453"/>
      <c r="T782" s="453"/>
      <c r="U782" s="453"/>
      <c r="V782" s="453"/>
      <c r="W782" s="453"/>
      <c r="X782" s="454"/>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2">
      <c r="A783" s="556"/>
      <c r="B783" s="766"/>
      <c r="C783" s="766"/>
      <c r="D783" s="766"/>
      <c r="E783" s="766"/>
      <c r="F783" s="767"/>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2">
      <c r="A784" s="556"/>
      <c r="B784" s="766"/>
      <c r="C784" s="766"/>
      <c r="D784" s="766"/>
      <c r="E784" s="766"/>
      <c r="F784" s="76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2">
      <c r="A785" s="556"/>
      <c r="B785" s="766"/>
      <c r="C785" s="766"/>
      <c r="D785" s="766"/>
      <c r="E785" s="766"/>
      <c r="F785" s="76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2">
      <c r="A786" s="556"/>
      <c r="B786" s="766"/>
      <c r="C786" s="766"/>
      <c r="D786" s="766"/>
      <c r="E786" s="766"/>
      <c r="F786" s="76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2">
      <c r="A787" s="556"/>
      <c r="B787" s="766"/>
      <c r="C787" s="766"/>
      <c r="D787" s="766"/>
      <c r="E787" s="766"/>
      <c r="F787" s="76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2">
      <c r="A788" s="556"/>
      <c r="B788" s="766"/>
      <c r="C788" s="766"/>
      <c r="D788" s="766"/>
      <c r="E788" s="766"/>
      <c r="F788" s="76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2">
      <c r="A789" s="556"/>
      <c r="B789" s="766"/>
      <c r="C789" s="766"/>
      <c r="D789" s="766"/>
      <c r="E789" s="766"/>
      <c r="F789" s="76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2">
      <c r="A790" s="556"/>
      <c r="B790" s="766"/>
      <c r="C790" s="766"/>
      <c r="D790" s="766"/>
      <c r="E790" s="766"/>
      <c r="F790" s="76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5">
      <c r="A791" s="556"/>
      <c r="B791" s="766"/>
      <c r="C791" s="766"/>
      <c r="D791" s="766"/>
      <c r="E791" s="766"/>
      <c r="F791" s="767"/>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customHeight="1" x14ac:dyDescent="0.2">
      <c r="A792" s="556"/>
      <c r="B792" s="766"/>
      <c r="C792" s="766"/>
      <c r="D792" s="766"/>
      <c r="E792" s="766"/>
      <c r="F792" s="767"/>
      <c r="G792" s="440" t="s">
        <v>661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662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6"/>
      <c r="C794" s="766"/>
      <c r="D794" s="766"/>
      <c r="E794" s="766"/>
      <c r="F794" s="767"/>
      <c r="G794" s="449" t="s">
        <v>609</v>
      </c>
      <c r="H794" s="450"/>
      <c r="I794" s="450"/>
      <c r="J794" s="450"/>
      <c r="K794" s="451"/>
      <c r="L794" s="452" t="s">
        <v>610</v>
      </c>
      <c r="M794" s="453"/>
      <c r="N794" s="453"/>
      <c r="O794" s="453"/>
      <c r="P794" s="453"/>
      <c r="Q794" s="453"/>
      <c r="R794" s="453"/>
      <c r="S794" s="453"/>
      <c r="T794" s="453"/>
      <c r="U794" s="453"/>
      <c r="V794" s="453"/>
      <c r="W794" s="453"/>
      <c r="X794" s="454"/>
      <c r="Y794" s="455">
        <v>28</v>
      </c>
      <c r="Z794" s="456"/>
      <c r="AA794" s="456"/>
      <c r="AB794" s="557"/>
      <c r="AC794" s="449" t="s">
        <v>611</v>
      </c>
      <c r="AD794" s="450"/>
      <c r="AE794" s="450"/>
      <c r="AF794" s="450"/>
      <c r="AG794" s="451"/>
      <c r="AH794" s="452" t="s">
        <v>612</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2">
      <c r="A795" s="556"/>
      <c r="B795" s="766"/>
      <c r="C795" s="766"/>
      <c r="D795" s="766"/>
      <c r="E795" s="766"/>
      <c r="F795" s="767"/>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2">
      <c r="A796" s="556"/>
      <c r="B796" s="766"/>
      <c r="C796" s="766"/>
      <c r="D796" s="766"/>
      <c r="E796" s="766"/>
      <c r="F796" s="76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2">
      <c r="A797" s="556"/>
      <c r="B797" s="766"/>
      <c r="C797" s="766"/>
      <c r="D797" s="766"/>
      <c r="E797" s="766"/>
      <c r="F797" s="76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2">
      <c r="A798" s="556"/>
      <c r="B798" s="766"/>
      <c r="C798" s="766"/>
      <c r="D798" s="766"/>
      <c r="E798" s="766"/>
      <c r="F798" s="76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2">
      <c r="A799" s="556"/>
      <c r="B799" s="766"/>
      <c r="C799" s="766"/>
      <c r="D799" s="766"/>
      <c r="E799" s="766"/>
      <c r="F799" s="76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2">
      <c r="A800" s="556"/>
      <c r="B800" s="766"/>
      <c r="C800" s="766"/>
      <c r="D800" s="766"/>
      <c r="E800" s="766"/>
      <c r="F800" s="76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56"/>
      <c r="B801" s="766"/>
      <c r="C801" s="766"/>
      <c r="D801" s="766"/>
      <c r="E801" s="766"/>
      <c r="F801" s="76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56"/>
      <c r="B802" s="766"/>
      <c r="C802" s="766"/>
      <c r="D802" s="766"/>
      <c r="E802" s="766"/>
      <c r="F802" s="76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56"/>
      <c r="B803" s="766"/>
      <c r="C803" s="766"/>
      <c r="D803" s="766"/>
      <c r="E803" s="766"/>
      <c r="F803" s="76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56"/>
      <c r="B804" s="766"/>
      <c r="C804" s="766"/>
      <c r="D804" s="766"/>
      <c r="E804" s="766"/>
      <c r="F804" s="767"/>
      <c r="G804" s="414" t="s">
        <v>20</v>
      </c>
      <c r="H804" s="415"/>
      <c r="I804" s="415"/>
      <c r="J804" s="415"/>
      <c r="K804" s="415"/>
      <c r="L804" s="416"/>
      <c r="M804" s="417"/>
      <c r="N804" s="417"/>
      <c r="O804" s="417"/>
      <c r="P804" s="417"/>
      <c r="Q804" s="417"/>
      <c r="R804" s="417"/>
      <c r="S804" s="417"/>
      <c r="T804" s="417"/>
      <c r="U804" s="417"/>
      <c r="V804" s="417"/>
      <c r="W804" s="417"/>
      <c r="X804" s="418"/>
      <c r="Y804" s="419">
        <f>SUM(Y794:AB803)</f>
        <v>28</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v>
      </c>
      <c r="AV804" s="420"/>
      <c r="AW804" s="420"/>
      <c r="AX804" s="422"/>
    </row>
    <row r="805" spans="1:50" ht="24.75" hidden="1" customHeight="1" x14ac:dyDescent="0.2">
      <c r="A805" s="556"/>
      <c r="B805" s="766"/>
      <c r="C805" s="766"/>
      <c r="D805" s="766"/>
      <c r="E805" s="766"/>
      <c r="F805" s="767"/>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6"/>
      <c r="C808" s="766"/>
      <c r="D808" s="766"/>
      <c r="E808" s="766"/>
      <c r="F808" s="767"/>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2">
      <c r="A809" s="556"/>
      <c r="B809" s="766"/>
      <c r="C809" s="766"/>
      <c r="D809" s="766"/>
      <c r="E809" s="766"/>
      <c r="F809" s="76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2">
      <c r="A810" s="556"/>
      <c r="B810" s="766"/>
      <c r="C810" s="766"/>
      <c r="D810" s="766"/>
      <c r="E810" s="766"/>
      <c r="F810" s="76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2">
      <c r="A811" s="556"/>
      <c r="B811" s="766"/>
      <c r="C811" s="766"/>
      <c r="D811" s="766"/>
      <c r="E811" s="766"/>
      <c r="F811" s="76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2">
      <c r="A812" s="556"/>
      <c r="B812" s="766"/>
      <c r="C812" s="766"/>
      <c r="D812" s="766"/>
      <c r="E812" s="766"/>
      <c r="F812" s="76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2">
      <c r="A813" s="556"/>
      <c r="B813" s="766"/>
      <c r="C813" s="766"/>
      <c r="D813" s="766"/>
      <c r="E813" s="766"/>
      <c r="F813" s="76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56"/>
      <c r="B814" s="766"/>
      <c r="C814" s="766"/>
      <c r="D814" s="766"/>
      <c r="E814" s="766"/>
      <c r="F814" s="76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56"/>
      <c r="B815" s="766"/>
      <c r="C815" s="766"/>
      <c r="D815" s="766"/>
      <c r="E815" s="766"/>
      <c r="F815" s="76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56"/>
      <c r="B816" s="766"/>
      <c r="C816" s="766"/>
      <c r="D816" s="766"/>
      <c r="E816" s="766"/>
      <c r="F816" s="76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5">
      <c r="A817" s="556"/>
      <c r="B817" s="766"/>
      <c r="C817" s="766"/>
      <c r="D817" s="766"/>
      <c r="E817" s="766"/>
      <c r="F817" s="76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2">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6"/>
      <c r="C821" s="766"/>
      <c r="D821" s="766"/>
      <c r="E821" s="766"/>
      <c r="F821" s="767"/>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2">
      <c r="A822" s="556"/>
      <c r="B822" s="766"/>
      <c r="C822" s="766"/>
      <c r="D822" s="766"/>
      <c r="E822" s="766"/>
      <c r="F822" s="76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56"/>
      <c r="B823" s="766"/>
      <c r="C823" s="766"/>
      <c r="D823" s="766"/>
      <c r="E823" s="766"/>
      <c r="F823" s="76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56"/>
      <c r="B824" s="766"/>
      <c r="C824" s="766"/>
      <c r="D824" s="766"/>
      <c r="E824" s="766"/>
      <c r="F824" s="76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56"/>
      <c r="B825" s="766"/>
      <c r="C825" s="766"/>
      <c r="D825" s="766"/>
      <c r="E825" s="766"/>
      <c r="F825" s="76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56"/>
      <c r="B826" s="766"/>
      <c r="C826" s="766"/>
      <c r="D826" s="766"/>
      <c r="E826" s="766"/>
      <c r="F826" s="76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56"/>
      <c r="B827" s="766"/>
      <c r="C827" s="766"/>
      <c r="D827" s="766"/>
      <c r="E827" s="766"/>
      <c r="F827" s="76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56"/>
      <c r="B828" s="766"/>
      <c r="C828" s="766"/>
      <c r="D828" s="766"/>
      <c r="E828" s="766"/>
      <c r="F828" s="76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56"/>
      <c r="B829" s="766"/>
      <c r="C829" s="766"/>
      <c r="D829" s="766"/>
      <c r="E829" s="766"/>
      <c r="F829" s="76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56"/>
      <c r="B830" s="766"/>
      <c r="C830" s="766"/>
      <c r="D830" s="766"/>
      <c r="E830" s="766"/>
      <c r="F830" s="76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484</v>
      </c>
      <c r="AM831" s="962"/>
      <c r="AN831" s="962"/>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477</v>
      </c>
      <c r="AD836" s="275"/>
      <c r="AE836" s="275"/>
      <c r="AF836" s="275"/>
      <c r="AG836" s="275"/>
      <c r="AH836" s="349" t="s">
        <v>512</v>
      </c>
      <c r="AI836" s="351"/>
      <c r="AJ836" s="351"/>
      <c r="AK836" s="351"/>
      <c r="AL836" s="351" t="s">
        <v>21</v>
      </c>
      <c r="AM836" s="351"/>
      <c r="AN836" s="351"/>
      <c r="AO836" s="427"/>
      <c r="AP836" s="428" t="s">
        <v>433</v>
      </c>
      <c r="AQ836" s="428"/>
      <c r="AR836" s="428"/>
      <c r="AS836" s="428"/>
      <c r="AT836" s="428"/>
      <c r="AU836" s="428"/>
      <c r="AV836" s="428"/>
      <c r="AW836" s="428"/>
      <c r="AX836" s="428"/>
    </row>
    <row r="837" spans="1:50" ht="30" customHeight="1" x14ac:dyDescent="0.2">
      <c r="A837" s="409">
        <v>1</v>
      </c>
      <c r="B837" s="409">
        <v>1</v>
      </c>
      <c r="C837" s="426" t="s">
        <v>613</v>
      </c>
      <c r="D837" s="423"/>
      <c r="E837" s="423"/>
      <c r="F837" s="423"/>
      <c r="G837" s="423"/>
      <c r="H837" s="423"/>
      <c r="I837" s="423"/>
      <c r="J837" s="424">
        <v>7011805002669</v>
      </c>
      <c r="K837" s="425"/>
      <c r="L837" s="425"/>
      <c r="M837" s="425"/>
      <c r="N837" s="425"/>
      <c r="O837" s="425"/>
      <c r="P837" s="315" t="s">
        <v>618</v>
      </c>
      <c r="Q837" s="316"/>
      <c r="R837" s="316"/>
      <c r="S837" s="316"/>
      <c r="T837" s="316"/>
      <c r="U837" s="316"/>
      <c r="V837" s="316"/>
      <c r="W837" s="316"/>
      <c r="X837" s="316"/>
      <c r="Y837" s="317">
        <v>0</v>
      </c>
      <c r="Z837" s="318"/>
      <c r="AA837" s="318"/>
      <c r="AB837" s="319"/>
      <c r="AC837" s="327" t="s">
        <v>523</v>
      </c>
      <c r="AD837" s="328"/>
      <c r="AE837" s="328"/>
      <c r="AF837" s="328"/>
      <c r="AG837" s="328"/>
      <c r="AH837" s="329" t="s">
        <v>614</v>
      </c>
      <c r="AI837" s="330"/>
      <c r="AJ837" s="330"/>
      <c r="AK837" s="330"/>
      <c r="AL837" s="331" t="s">
        <v>620</v>
      </c>
      <c r="AM837" s="332"/>
      <c r="AN837" s="332"/>
      <c r="AO837" s="333"/>
      <c r="AP837" s="320" t="s">
        <v>614</v>
      </c>
      <c r="AQ837" s="320"/>
      <c r="AR837" s="320"/>
      <c r="AS837" s="320"/>
      <c r="AT837" s="320"/>
      <c r="AU837" s="320"/>
      <c r="AV837" s="320"/>
      <c r="AW837" s="320"/>
      <c r="AX837" s="320"/>
    </row>
    <row r="838" spans="1:50" ht="30" customHeight="1" x14ac:dyDescent="0.2">
      <c r="A838" s="409">
        <v>2</v>
      </c>
      <c r="B838" s="409">
        <v>1</v>
      </c>
      <c r="C838" s="426" t="s">
        <v>615</v>
      </c>
      <c r="D838" s="423"/>
      <c r="E838" s="423"/>
      <c r="F838" s="423"/>
      <c r="G838" s="423"/>
      <c r="H838" s="423"/>
      <c r="I838" s="423"/>
      <c r="J838" s="424" t="s">
        <v>617</v>
      </c>
      <c r="K838" s="425"/>
      <c r="L838" s="425"/>
      <c r="M838" s="425"/>
      <c r="N838" s="425"/>
      <c r="O838" s="425"/>
      <c r="P838" s="315" t="s">
        <v>619</v>
      </c>
      <c r="Q838" s="316"/>
      <c r="R838" s="316"/>
      <c r="S838" s="316"/>
      <c r="T838" s="316"/>
      <c r="U838" s="316"/>
      <c r="V838" s="316"/>
      <c r="W838" s="316"/>
      <c r="X838" s="316"/>
      <c r="Y838" s="317">
        <v>0</v>
      </c>
      <c r="Z838" s="318"/>
      <c r="AA838" s="318"/>
      <c r="AB838" s="319"/>
      <c r="AC838" s="327" t="s">
        <v>196</v>
      </c>
      <c r="AD838" s="327"/>
      <c r="AE838" s="327"/>
      <c r="AF838" s="327"/>
      <c r="AG838" s="327"/>
      <c r="AH838" s="329" t="s">
        <v>614</v>
      </c>
      <c r="AI838" s="330"/>
      <c r="AJ838" s="330"/>
      <c r="AK838" s="330"/>
      <c r="AL838" s="331" t="s">
        <v>620</v>
      </c>
      <c r="AM838" s="332"/>
      <c r="AN838" s="332"/>
      <c r="AO838" s="333"/>
      <c r="AP838" s="320" t="s">
        <v>614</v>
      </c>
      <c r="AQ838" s="320"/>
      <c r="AR838" s="320"/>
      <c r="AS838" s="320"/>
      <c r="AT838" s="320"/>
      <c r="AU838" s="320"/>
      <c r="AV838" s="320"/>
      <c r="AW838" s="320"/>
      <c r="AX838" s="320"/>
    </row>
    <row r="839" spans="1:50" ht="30" customHeight="1" x14ac:dyDescent="0.2">
      <c r="A839" s="409">
        <v>3</v>
      </c>
      <c r="B839" s="409">
        <v>1</v>
      </c>
      <c r="C839" s="426" t="s">
        <v>621</v>
      </c>
      <c r="D839" s="423"/>
      <c r="E839" s="423"/>
      <c r="F839" s="423"/>
      <c r="G839" s="423"/>
      <c r="H839" s="423"/>
      <c r="I839" s="423"/>
      <c r="J839" s="424" t="s">
        <v>614</v>
      </c>
      <c r="K839" s="425"/>
      <c r="L839" s="425"/>
      <c r="M839" s="425"/>
      <c r="N839" s="425"/>
      <c r="O839" s="425"/>
      <c r="P839" s="315" t="s">
        <v>622</v>
      </c>
      <c r="Q839" s="316"/>
      <c r="R839" s="316"/>
      <c r="S839" s="316"/>
      <c r="T839" s="316"/>
      <c r="U839" s="316"/>
      <c r="V839" s="316"/>
      <c r="W839" s="316"/>
      <c r="X839" s="316"/>
      <c r="Y839" s="317">
        <v>0</v>
      </c>
      <c r="Z839" s="318"/>
      <c r="AA839" s="318"/>
      <c r="AB839" s="319"/>
      <c r="AC839" s="327" t="s">
        <v>196</v>
      </c>
      <c r="AD839" s="327"/>
      <c r="AE839" s="327"/>
      <c r="AF839" s="327"/>
      <c r="AG839" s="327"/>
      <c r="AH839" s="329" t="s">
        <v>614</v>
      </c>
      <c r="AI839" s="330"/>
      <c r="AJ839" s="330"/>
      <c r="AK839" s="330"/>
      <c r="AL839" s="331" t="s">
        <v>620</v>
      </c>
      <c r="AM839" s="332"/>
      <c r="AN839" s="332"/>
      <c r="AO839" s="333"/>
      <c r="AP839" s="320" t="s">
        <v>614</v>
      </c>
      <c r="AQ839" s="320"/>
      <c r="AR839" s="320"/>
      <c r="AS839" s="320"/>
      <c r="AT839" s="320"/>
      <c r="AU839" s="320"/>
      <c r="AV839" s="320"/>
      <c r="AW839" s="320"/>
      <c r="AX839" s="320"/>
    </row>
    <row r="840" spans="1:50" ht="30" customHeight="1" x14ac:dyDescent="0.2">
      <c r="A840" s="409">
        <v>4</v>
      </c>
      <c r="B840" s="409">
        <v>1</v>
      </c>
      <c r="C840" s="426" t="s">
        <v>623</v>
      </c>
      <c r="D840" s="423"/>
      <c r="E840" s="423"/>
      <c r="F840" s="423"/>
      <c r="G840" s="423"/>
      <c r="H840" s="423"/>
      <c r="I840" s="423"/>
      <c r="J840" s="424" t="s">
        <v>614</v>
      </c>
      <c r="K840" s="425"/>
      <c r="L840" s="425"/>
      <c r="M840" s="425"/>
      <c r="N840" s="425"/>
      <c r="O840" s="425"/>
      <c r="P840" s="315" t="s">
        <v>624</v>
      </c>
      <c r="Q840" s="316"/>
      <c r="R840" s="316"/>
      <c r="S840" s="316"/>
      <c r="T840" s="316"/>
      <c r="U840" s="316"/>
      <c r="V840" s="316"/>
      <c r="W840" s="316"/>
      <c r="X840" s="316"/>
      <c r="Y840" s="317">
        <v>0</v>
      </c>
      <c r="Z840" s="318"/>
      <c r="AA840" s="318"/>
      <c r="AB840" s="319"/>
      <c r="AC840" s="327" t="s">
        <v>196</v>
      </c>
      <c r="AD840" s="327"/>
      <c r="AE840" s="327"/>
      <c r="AF840" s="327"/>
      <c r="AG840" s="327"/>
      <c r="AH840" s="329" t="s">
        <v>614</v>
      </c>
      <c r="AI840" s="330"/>
      <c r="AJ840" s="330"/>
      <c r="AK840" s="330"/>
      <c r="AL840" s="331" t="s">
        <v>620</v>
      </c>
      <c r="AM840" s="332"/>
      <c r="AN840" s="332"/>
      <c r="AO840" s="333"/>
      <c r="AP840" s="320" t="s">
        <v>614</v>
      </c>
      <c r="AQ840" s="320"/>
      <c r="AR840" s="320"/>
      <c r="AS840" s="320"/>
      <c r="AT840" s="320"/>
      <c r="AU840" s="320"/>
      <c r="AV840" s="320"/>
      <c r="AW840" s="320"/>
      <c r="AX840" s="320"/>
    </row>
    <row r="841" spans="1:50" ht="30" customHeight="1" x14ac:dyDescent="0.2">
      <c r="A841" s="409">
        <v>5</v>
      </c>
      <c r="B841" s="409">
        <v>1</v>
      </c>
      <c r="C841" s="426" t="s">
        <v>625</v>
      </c>
      <c r="D841" s="423"/>
      <c r="E841" s="423"/>
      <c r="F841" s="423"/>
      <c r="G841" s="423"/>
      <c r="H841" s="423"/>
      <c r="I841" s="423"/>
      <c r="J841" s="424" t="s">
        <v>614</v>
      </c>
      <c r="K841" s="425"/>
      <c r="L841" s="425"/>
      <c r="M841" s="425"/>
      <c r="N841" s="425"/>
      <c r="O841" s="425"/>
      <c r="P841" s="315" t="s">
        <v>626</v>
      </c>
      <c r="Q841" s="316"/>
      <c r="R841" s="316"/>
      <c r="S841" s="316"/>
      <c r="T841" s="316"/>
      <c r="U841" s="316"/>
      <c r="V841" s="316"/>
      <c r="W841" s="316"/>
      <c r="X841" s="316"/>
      <c r="Y841" s="317">
        <v>0</v>
      </c>
      <c r="Z841" s="318"/>
      <c r="AA841" s="318"/>
      <c r="AB841" s="319"/>
      <c r="AC841" s="327" t="s">
        <v>196</v>
      </c>
      <c r="AD841" s="327"/>
      <c r="AE841" s="327"/>
      <c r="AF841" s="327"/>
      <c r="AG841" s="327"/>
      <c r="AH841" s="329" t="s">
        <v>614</v>
      </c>
      <c r="AI841" s="330"/>
      <c r="AJ841" s="330"/>
      <c r="AK841" s="330"/>
      <c r="AL841" s="331" t="s">
        <v>620</v>
      </c>
      <c r="AM841" s="332"/>
      <c r="AN841" s="332"/>
      <c r="AO841" s="333"/>
      <c r="AP841" s="320" t="s">
        <v>614</v>
      </c>
      <c r="AQ841" s="320"/>
      <c r="AR841" s="320"/>
      <c r="AS841" s="320"/>
      <c r="AT841" s="320"/>
      <c r="AU841" s="320"/>
      <c r="AV841" s="320"/>
      <c r="AW841" s="320"/>
      <c r="AX841" s="320"/>
    </row>
    <row r="842" spans="1:50" ht="30" customHeight="1" x14ac:dyDescent="0.2">
      <c r="A842" s="409">
        <v>6</v>
      </c>
      <c r="B842" s="409">
        <v>1</v>
      </c>
      <c r="C842" s="426" t="s">
        <v>627</v>
      </c>
      <c r="D842" s="423"/>
      <c r="E842" s="423"/>
      <c r="F842" s="423"/>
      <c r="G842" s="423"/>
      <c r="H842" s="423"/>
      <c r="I842" s="423"/>
      <c r="J842" s="424" t="s">
        <v>614</v>
      </c>
      <c r="K842" s="425"/>
      <c r="L842" s="425"/>
      <c r="M842" s="425"/>
      <c r="N842" s="425"/>
      <c r="O842" s="425"/>
      <c r="P842" s="315" t="s">
        <v>628</v>
      </c>
      <c r="Q842" s="316"/>
      <c r="R842" s="316"/>
      <c r="S842" s="316"/>
      <c r="T842" s="316"/>
      <c r="U842" s="316"/>
      <c r="V842" s="316"/>
      <c r="W842" s="316"/>
      <c r="X842" s="316"/>
      <c r="Y842" s="317">
        <v>0</v>
      </c>
      <c r="Z842" s="318"/>
      <c r="AA842" s="318"/>
      <c r="AB842" s="319"/>
      <c r="AC842" s="327" t="s">
        <v>196</v>
      </c>
      <c r="AD842" s="327"/>
      <c r="AE842" s="327"/>
      <c r="AF842" s="327"/>
      <c r="AG842" s="327"/>
      <c r="AH842" s="329" t="s">
        <v>614</v>
      </c>
      <c r="AI842" s="330"/>
      <c r="AJ842" s="330"/>
      <c r="AK842" s="330"/>
      <c r="AL842" s="331" t="s">
        <v>620</v>
      </c>
      <c r="AM842" s="332"/>
      <c r="AN842" s="332"/>
      <c r="AO842" s="333"/>
      <c r="AP842" s="320" t="s">
        <v>614</v>
      </c>
      <c r="AQ842" s="320"/>
      <c r="AR842" s="320"/>
      <c r="AS842" s="320"/>
      <c r="AT842" s="320"/>
      <c r="AU842" s="320"/>
      <c r="AV842" s="320"/>
      <c r="AW842" s="320"/>
      <c r="AX842" s="320"/>
    </row>
    <row r="843" spans="1:50" ht="48.75" customHeight="1" x14ac:dyDescent="0.2">
      <c r="A843" s="409">
        <v>7</v>
      </c>
      <c r="B843" s="409">
        <v>1</v>
      </c>
      <c r="C843" s="426" t="s">
        <v>629</v>
      </c>
      <c r="D843" s="423"/>
      <c r="E843" s="423"/>
      <c r="F843" s="423"/>
      <c r="G843" s="423"/>
      <c r="H843" s="423"/>
      <c r="I843" s="423"/>
      <c r="J843" s="424" t="s">
        <v>614</v>
      </c>
      <c r="K843" s="425"/>
      <c r="L843" s="425"/>
      <c r="M843" s="425"/>
      <c r="N843" s="425"/>
      <c r="O843" s="425"/>
      <c r="P843" s="315" t="s">
        <v>630</v>
      </c>
      <c r="Q843" s="316"/>
      <c r="R843" s="316"/>
      <c r="S843" s="316"/>
      <c r="T843" s="316"/>
      <c r="U843" s="316"/>
      <c r="V843" s="316"/>
      <c r="W843" s="316"/>
      <c r="X843" s="316"/>
      <c r="Y843" s="317">
        <v>0</v>
      </c>
      <c r="Z843" s="318"/>
      <c r="AA843" s="318"/>
      <c r="AB843" s="319"/>
      <c r="AC843" s="327" t="s">
        <v>196</v>
      </c>
      <c r="AD843" s="327"/>
      <c r="AE843" s="327"/>
      <c r="AF843" s="327"/>
      <c r="AG843" s="327"/>
      <c r="AH843" s="329" t="s">
        <v>614</v>
      </c>
      <c r="AI843" s="330"/>
      <c r="AJ843" s="330"/>
      <c r="AK843" s="330"/>
      <c r="AL843" s="331" t="s">
        <v>620</v>
      </c>
      <c r="AM843" s="332"/>
      <c r="AN843" s="332"/>
      <c r="AO843" s="333"/>
      <c r="AP843" s="320" t="s">
        <v>614</v>
      </c>
      <c r="AQ843" s="320"/>
      <c r="AR843" s="320"/>
      <c r="AS843" s="320"/>
      <c r="AT843" s="320"/>
      <c r="AU843" s="320"/>
      <c r="AV843" s="320"/>
      <c r="AW843" s="320"/>
      <c r="AX843" s="320"/>
    </row>
    <row r="844" spans="1:50" ht="30" customHeight="1" x14ac:dyDescent="0.2">
      <c r="A844" s="409">
        <v>8</v>
      </c>
      <c r="B844" s="409">
        <v>1</v>
      </c>
      <c r="C844" s="426" t="s">
        <v>631</v>
      </c>
      <c r="D844" s="423"/>
      <c r="E844" s="423"/>
      <c r="F844" s="423"/>
      <c r="G844" s="423"/>
      <c r="H844" s="423"/>
      <c r="I844" s="423"/>
      <c r="J844" s="424" t="s">
        <v>614</v>
      </c>
      <c r="K844" s="425"/>
      <c r="L844" s="425"/>
      <c r="M844" s="425"/>
      <c r="N844" s="425"/>
      <c r="O844" s="425"/>
      <c r="P844" s="315" t="s">
        <v>632</v>
      </c>
      <c r="Q844" s="316"/>
      <c r="R844" s="316"/>
      <c r="S844" s="316"/>
      <c r="T844" s="316"/>
      <c r="U844" s="316"/>
      <c r="V844" s="316"/>
      <c r="W844" s="316"/>
      <c r="X844" s="316"/>
      <c r="Y844" s="317">
        <v>0</v>
      </c>
      <c r="Z844" s="318"/>
      <c r="AA844" s="318"/>
      <c r="AB844" s="319"/>
      <c r="AC844" s="327" t="s">
        <v>196</v>
      </c>
      <c r="AD844" s="327"/>
      <c r="AE844" s="327"/>
      <c r="AF844" s="327"/>
      <c r="AG844" s="327"/>
      <c r="AH844" s="329" t="s">
        <v>614</v>
      </c>
      <c r="AI844" s="330"/>
      <c r="AJ844" s="330"/>
      <c r="AK844" s="330"/>
      <c r="AL844" s="331" t="s">
        <v>620</v>
      </c>
      <c r="AM844" s="332"/>
      <c r="AN844" s="332"/>
      <c r="AO844" s="333"/>
      <c r="AP844" s="320" t="s">
        <v>614</v>
      </c>
      <c r="AQ844" s="320"/>
      <c r="AR844" s="320"/>
      <c r="AS844" s="320"/>
      <c r="AT844" s="320"/>
      <c r="AU844" s="320"/>
      <c r="AV844" s="320"/>
      <c r="AW844" s="320"/>
      <c r="AX844" s="320"/>
    </row>
    <row r="845" spans="1:50" ht="30" customHeight="1" x14ac:dyDescent="0.2">
      <c r="A845" s="409">
        <v>9</v>
      </c>
      <c r="B845" s="409">
        <v>1</v>
      </c>
      <c r="C845" s="426" t="s">
        <v>633</v>
      </c>
      <c r="D845" s="423"/>
      <c r="E845" s="423"/>
      <c r="F845" s="423"/>
      <c r="G845" s="423"/>
      <c r="H845" s="423"/>
      <c r="I845" s="423"/>
      <c r="J845" s="424" t="s">
        <v>614</v>
      </c>
      <c r="K845" s="425"/>
      <c r="L845" s="425"/>
      <c r="M845" s="425"/>
      <c r="N845" s="425"/>
      <c r="O845" s="425"/>
      <c r="P845" s="315" t="s">
        <v>628</v>
      </c>
      <c r="Q845" s="316"/>
      <c r="R845" s="316"/>
      <c r="S845" s="316"/>
      <c r="T845" s="316"/>
      <c r="U845" s="316"/>
      <c r="V845" s="316"/>
      <c r="W845" s="316"/>
      <c r="X845" s="316"/>
      <c r="Y845" s="317">
        <v>0</v>
      </c>
      <c r="Z845" s="318"/>
      <c r="AA845" s="318"/>
      <c r="AB845" s="319"/>
      <c r="AC845" s="327" t="s">
        <v>196</v>
      </c>
      <c r="AD845" s="327"/>
      <c r="AE845" s="327"/>
      <c r="AF845" s="327"/>
      <c r="AG845" s="327"/>
      <c r="AH845" s="329" t="s">
        <v>614</v>
      </c>
      <c r="AI845" s="330"/>
      <c r="AJ845" s="330"/>
      <c r="AK845" s="330"/>
      <c r="AL845" s="331" t="s">
        <v>620</v>
      </c>
      <c r="AM845" s="332"/>
      <c r="AN845" s="332"/>
      <c r="AO845" s="333"/>
      <c r="AP845" s="320" t="s">
        <v>614</v>
      </c>
      <c r="AQ845" s="320"/>
      <c r="AR845" s="320"/>
      <c r="AS845" s="320"/>
      <c r="AT845" s="320"/>
      <c r="AU845" s="320"/>
      <c r="AV845" s="320"/>
      <c r="AW845" s="320"/>
      <c r="AX845" s="320"/>
    </row>
    <row r="846" spans="1:50" ht="30" customHeight="1" x14ac:dyDescent="0.2">
      <c r="A846" s="409">
        <v>10</v>
      </c>
      <c r="B846" s="409">
        <v>1</v>
      </c>
      <c r="C846" s="426" t="s">
        <v>634</v>
      </c>
      <c r="D846" s="423"/>
      <c r="E846" s="423"/>
      <c r="F846" s="423"/>
      <c r="G846" s="423"/>
      <c r="H846" s="423"/>
      <c r="I846" s="423"/>
      <c r="J846" s="424">
        <v>3140001093480</v>
      </c>
      <c r="K846" s="425"/>
      <c r="L846" s="425"/>
      <c r="M846" s="425"/>
      <c r="N846" s="425"/>
      <c r="O846" s="425"/>
      <c r="P846" s="315" t="s">
        <v>635</v>
      </c>
      <c r="Q846" s="316"/>
      <c r="R846" s="316"/>
      <c r="S846" s="316"/>
      <c r="T846" s="316"/>
      <c r="U846" s="316"/>
      <c r="V846" s="316"/>
      <c r="W846" s="316"/>
      <c r="X846" s="316"/>
      <c r="Y846" s="317">
        <v>0</v>
      </c>
      <c r="Z846" s="318"/>
      <c r="AA846" s="318"/>
      <c r="AB846" s="319"/>
      <c r="AC846" s="327" t="s">
        <v>523</v>
      </c>
      <c r="AD846" s="328"/>
      <c r="AE846" s="328"/>
      <c r="AF846" s="328"/>
      <c r="AG846" s="328"/>
      <c r="AH846" s="329" t="s">
        <v>614</v>
      </c>
      <c r="AI846" s="330"/>
      <c r="AJ846" s="330"/>
      <c r="AK846" s="330"/>
      <c r="AL846" s="331" t="s">
        <v>620</v>
      </c>
      <c r="AM846" s="332"/>
      <c r="AN846" s="332"/>
      <c r="AO846" s="333"/>
      <c r="AP846" s="320" t="s">
        <v>614</v>
      </c>
      <c r="AQ846" s="320"/>
      <c r="AR846" s="320"/>
      <c r="AS846" s="320"/>
      <c r="AT846" s="320"/>
      <c r="AU846" s="320"/>
      <c r="AV846" s="320"/>
      <c r="AW846" s="320"/>
      <c r="AX846" s="320"/>
    </row>
    <row r="847" spans="1:50" ht="30" hidden="1" customHeight="1" x14ac:dyDescent="0.2">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477</v>
      </c>
      <c r="AD869" s="275"/>
      <c r="AE869" s="275"/>
      <c r="AF869" s="275"/>
      <c r="AG869" s="275"/>
      <c r="AH869" s="349" t="s">
        <v>512</v>
      </c>
      <c r="AI869" s="351"/>
      <c r="AJ869" s="351"/>
      <c r="AK869" s="351"/>
      <c r="AL869" s="351" t="s">
        <v>21</v>
      </c>
      <c r="AM869" s="351"/>
      <c r="AN869" s="351"/>
      <c r="AO869" s="427"/>
      <c r="AP869" s="428" t="s">
        <v>433</v>
      </c>
      <c r="AQ869" s="428"/>
      <c r="AR869" s="428"/>
      <c r="AS869" s="428"/>
      <c r="AT869" s="428"/>
      <c r="AU869" s="428"/>
      <c r="AV869" s="428"/>
      <c r="AW869" s="428"/>
      <c r="AX869" s="428"/>
    </row>
    <row r="870" spans="1:50" ht="30" customHeight="1" x14ac:dyDescent="0.2">
      <c r="A870" s="409">
        <v>1</v>
      </c>
      <c r="B870" s="409">
        <v>1</v>
      </c>
      <c r="C870" s="426" t="s">
        <v>615</v>
      </c>
      <c r="D870" s="423"/>
      <c r="E870" s="423"/>
      <c r="F870" s="423"/>
      <c r="G870" s="423"/>
      <c r="H870" s="423"/>
      <c r="I870" s="423"/>
      <c r="J870" s="424" t="s">
        <v>614</v>
      </c>
      <c r="K870" s="425"/>
      <c r="L870" s="425"/>
      <c r="M870" s="425"/>
      <c r="N870" s="425"/>
      <c r="O870" s="425"/>
      <c r="P870" s="315" t="s">
        <v>638</v>
      </c>
      <c r="Q870" s="316"/>
      <c r="R870" s="316"/>
      <c r="S870" s="316"/>
      <c r="T870" s="316"/>
      <c r="U870" s="316"/>
      <c r="V870" s="316"/>
      <c r="W870" s="316"/>
      <c r="X870" s="316"/>
      <c r="Y870" s="317">
        <v>0</v>
      </c>
      <c r="Z870" s="318"/>
      <c r="AA870" s="318"/>
      <c r="AB870" s="319"/>
      <c r="AC870" s="327" t="s">
        <v>196</v>
      </c>
      <c r="AD870" s="327"/>
      <c r="AE870" s="327"/>
      <c r="AF870" s="327"/>
      <c r="AG870" s="327"/>
      <c r="AH870" s="329" t="s">
        <v>614</v>
      </c>
      <c r="AI870" s="330"/>
      <c r="AJ870" s="330"/>
      <c r="AK870" s="330"/>
      <c r="AL870" s="331" t="s">
        <v>620</v>
      </c>
      <c r="AM870" s="332"/>
      <c r="AN870" s="332"/>
      <c r="AO870" s="333"/>
      <c r="AP870" s="320" t="s">
        <v>614</v>
      </c>
      <c r="AQ870" s="320"/>
      <c r="AR870" s="320"/>
      <c r="AS870" s="320"/>
      <c r="AT870" s="320"/>
      <c r="AU870" s="320"/>
      <c r="AV870" s="320"/>
      <c r="AW870" s="320"/>
      <c r="AX870" s="320"/>
    </row>
    <row r="871" spans="1:50" ht="30" customHeight="1" x14ac:dyDescent="0.2">
      <c r="A871" s="409">
        <v>2</v>
      </c>
      <c r="B871" s="409">
        <v>1</v>
      </c>
      <c r="C871" s="426" t="s">
        <v>621</v>
      </c>
      <c r="D871" s="423"/>
      <c r="E871" s="423"/>
      <c r="F871" s="423"/>
      <c r="G871" s="423"/>
      <c r="H871" s="423"/>
      <c r="I871" s="423"/>
      <c r="J871" s="424" t="s">
        <v>614</v>
      </c>
      <c r="K871" s="425"/>
      <c r="L871" s="425"/>
      <c r="M871" s="425"/>
      <c r="N871" s="425"/>
      <c r="O871" s="425"/>
      <c r="P871" s="315" t="s">
        <v>639</v>
      </c>
      <c r="Q871" s="316"/>
      <c r="R871" s="316"/>
      <c r="S871" s="316"/>
      <c r="T871" s="316"/>
      <c r="U871" s="316"/>
      <c r="V871" s="316"/>
      <c r="W871" s="316"/>
      <c r="X871" s="316"/>
      <c r="Y871" s="317">
        <v>0</v>
      </c>
      <c r="Z871" s="318"/>
      <c r="AA871" s="318"/>
      <c r="AB871" s="319"/>
      <c r="AC871" s="327" t="s">
        <v>196</v>
      </c>
      <c r="AD871" s="327"/>
      <c r="AE871" s="327"/>
      <c r="AF871" s="327"/>
      <c r="AG871" s="327"/>
      <c r="AH871" s="329" t="s">
        <v>614</v>
      </c>
      <c r="AI871" s="330"/>
      <c r="AJ871" s="330"/>
      <c r="AK871" s="330"/>
      <c r="AL871" s="331" t="s">
        <v>620</v>
      </c>
      <c r="AM871" s="332"/>
      <c r="AN871" s="332"/>
      <c r="AO871" s="333"/>
      <c r="AP871" s="320" t="s">
        <v>614</v>
      </c>
      <c r="AQ871" s="320"/>
      <c r="AR871" s="320"/>
      <c r="AS871" s="320"/>
      <c r="AT871" s="320"/>
      <c r="AU871" s="320"/>
      <c r="AV871" s="320"/>
      <c r="AW871" s="320"/>
      <c r="AX871" s="320"/>
    </row>
    <row r="872" spans="1:50" ht="30" customHeight="1" x14ac:dyDescent="0.2">
      <c r="A872" s="409">
        <v>3</v>
      </c>
      <c r="B872" s="409">
        <v>1</v>
      </c>
      <c r="C872" s="426" t="s">
        <v>623</v>
      </c>
      <c r="D872" s="423"/>
      <c r="E872" s="423"/>
      <c r="F872" s="423"/>
      <c r="G872" s="423"/>
      <c r="H872" s="423"/>
      <c r="I872" s="423"/>
      <c r="J872" s="424" t="s">
        <v>614</v>
      </c>
      <c r="K872" s="425"/>
      <c r="L872" s="425"/>
      <c r="M872" s="425"/>
      <c r="N872" s="425"/>
      <c r="O872" s="425"/>
      <c r="P872" s="315" t="s">
        <v>624</v>
      </c>
      <c r="Q872" s="316"/>
      <c r="R872" s="316"/>
      <c r="S872" s="316"/>
      <c r="T872" s="316"/>
      <c r="U872" s="316"/>
      <c r="V872" s="316"/>
      <c r="W872" s="316"/>
      <c r="X872" s="316"/>
      <c r="Y872" s="317">
        <v>0</v>
      </c>
      <c r="Z872" s="318"/>
      <c r="AA872" s="318"/>
      <c r="AB872" s="319"/>
      <c r="AC872" s="327" t="s">
        <v>196</v>
      </c>
      <c r="AD872" s="327"/>
      <c r="AE872" s="327"/>
      <c r="AF872" s="327"/>
      <c r="AG872" s="327"/>
      <c r="AH872" s="329" t="s">
        <v>614</v>
      </c>
      <c r="AI872" s="330"/>
      <c r="AJ872" s="330"/>
      <c r="AK872" s="330"/>
      <c r="AL872" s="331" t="s">
        <v>620</v>
      </c>
      <c r="AM872" s="332"/>
      <c r="AN872" s="332"/>
      <c r="AO872" s="333"/>
      <c r="AP872" s="320" t="s">
        <v>614</v>
      </c>
      <c r="AQ872" s="320"/>
      <c r="AR872" s="320"/>
      <c r="AS872" s="320"/>
      <c r="AT872" s="320"/>
      <c r="AU872" s="320"/>
      <c r="AV872" s="320"/>
      <c r="AW872" s="320"/>
      <c r="AX872" s="320"/>
    </row>
    <row r="873" spans="1:50" ht="30" customHeight="1" x14ac:dyDescent="0.2">
      <c r="A873" s="409">
        <v>4</v>
      </c>
      <c r="B873" s="409">
        <v>1</v>
      </c>
      <c r="C873" s="426" t="s">
        <v>625</v>
      </c>
      <c r="D873" s="423"/>
      <c r="E873" s="423"/>
      <c r="F873" s="423"/>
      <c r="G873" s="423"/>
      <c r="H873" s="423"/>
      <c r="I873" s="423"/>
      <c r="J873" s="424" t="s">
        <v>614</v>
      </c>
      <c r="K873" s="425"/>
      <c r="L873" s="425"/>
      <c r="M873" s="425"/>
      <c r="N873" s="425"/>
      <c r="O873" s="425"/>
      <c r="P873" s="315" t="s">
        <v>640</v>
      </c>
      <c r="Q873" s="316"/>
      <c r="R873" s="316"/>
      <c r="S873" s="316"/>
      <c r="T873" s="316"/>
      <c r="U873" s="316"/>
      <c r="V873" s="316"/>
      <c r="W873" s="316"/>
      <c r="X873" s="316"/>
      <c r="Y873" s="317">
        <v>0</v>
      </c>
      <c r="Z873" s="318"/>
      <c r="AA873" s="318"/>
      <c r="AB873" s="319"/>
      <c r="AC873" s="327" t="s">
        <v>196</v>
      </c>
      <c r="AD873" s="327"/>
      <c r="AE873" s="327"/>
      <c r="AF873" s="327"/>
      <c r="AG873" s="327"/>
      <c r="AH873" s="329" t="s">
        <v>614</v>
      </c>
      <c r="AI873" s="330"/>
      <c r="AJ873" s="330"/>
      <c r="AK873" s="330"/>
      <c r="AL873" s="331" t="s">
        <v>620</v>
      </c>
      <c r="AM873" s="332"/>
      <c r="AN873" s="332"/>
      <c r="AO873" s="333"/>
      <c r="AP873" s="320" t="s">
        <v>614</v>
      </c>
      <c r="AQ873" s="320"/>
      <c r="AR873" s="320"/>
      <c r="AS873" s="320"/>
      <c r="AT873" s="320"/>
      <c r="AU873" s="320"/>
      <c r="AV873" s="320"/>
      <c r="AW873" s="320"/>
      <c r="AX873" s="320"/>
    </row>
    <row r="874" spans="1:50" ht="30" customHeight="1" x14ac:dyDescent="0.2">
      <c r="A874" s="409">
        <v>5</v>
      </c>
      <c r="B874" s="409">
        <v>1</v>
      </c>
      <c r="C874" s="426" t="s">
        <v>627</v>
      </c>
      <c r="D874" s="423"/>
      <c r="E874" s="423"/>
      <c r="F874" s="423"/>
      <c r="G874" s="423"/>
      <c r="H874" s="423"/>
      <c r="I874" s="423"/>
      <c r="J874" s="424" t="s">
        <v>614</v>
      </c>
      <c r="K874" s="425"/>
      <c r="L874" s="425"/>
      <c r="M874" s="425"/>
      <c r="N874" s="425"/>
      <c r="O874" s="425"/>
      <c r="P874" s="315" t="s">
        <v>641</v>
      </c>
      <c r="Q874" s="316"/>
      <c r="R874" s="316"/>
      <c r="S874" s="316"/>
      <c r="T874" s="316"/>
      <c r="U874" s="316"/>
      <c r="V874" s="316"/>
      <c r="W874" s="316"/>
      <c r="X874" s="316"/>
      <c r="Y874" s="317">
        <v>0</v>
      </c>
      <c r="Z874" s="318"/>
      <c r="AA874" s="318"/>
      <c r="AB874" s="319"/>
      <c r="AC874" s="327" t="s">
        <v>196</v>
      </c>
      <c r="AD874" s="327"/>
      <c r="AE874" s="327"/>
      <c r="AF874" s="327"/>
      <c r="AG874" s="327"/>
      <c r="AH874" s="329" t="s">
        <v>614</v>
      </c>
      <c r="AI874" s="330"/>
      <c r="AJ874" s="330"/>
      <c r="AK874" s="330"/>
      <c r="AL874" s="331" t="s">
        <v>620</v>
      </c>
      <c r="AM874" s="332"/>
      <c r="AN874" s="332"/>
      <c r="AO874" s="333"/>
      <c r="AP874" s="320" t="s">
        <v>614</v>
      </c>
      <c r="AQ874" s="320"/>
      <c r="AR874" s="320"/>
      <c r="AS874" s="320"/>
      <c r="AT874" s="320"/>
      <c r="AU874" s="320"/>
      <c r="AV874" s="320"/>
      <c r="AW874" s="320"/>
      <c r="AX874" s="320"/>
    </row>
    <row r="875" spans="1:50" ht="30" customHeight="1" x14ac:dyDescent="0.2">
      <c r="A875" s="409">
        <v>6</v>
      </c>
      <c r="B875" s="409">
        <v>1</v>
      </c>
      <c r="C875" s="426" t="s">
        <v>629</v>
      </c>
      <c r="D875" s="423"/>
      <c r="E875" s="423"/>
      <c r="F875" s="423"/>
      <c r="G875" s="423"/>
      <c r="H875" s="423"/>
      <c r="I875" s="423"/>
      <c r="J875" s="424" t="s">
        <v>614</v>
      </c>
      <c r="K875" s="425"/>
      <c r="L875" s="425"/>
      <c r="M875" s="425"/>
      <c r="N875" s="425"/>
      <c r="O875" s="425"/>
      <c r="P875" s="315" t="s">
        <v>639</v>
      </c>
      <c r="Q875" s="316"/>
      <c r="R875" s="316"/>
      <c r="S875" s="316"/>
      <c r="T875" s="316"/>
      <c r="U875" s="316"/>
      <c r="V875" s="316"/>
      <c r="W875" s="316"/>
      <c r="X875" s="316"/>
      <c r="Y875" s="317">
        <v>0</v>
      </c>
      <c r="Z875" s="318"/>
      <c r="AA875" s="318"/>
      <c r="AB875" s="319"/>
      <c r="AC875" s="327" t="s">
        <v>196</v>
      </c>
      <c r="AD875" s="327"/>
      <c r="AE875" s="327"/>
      <c r="AF875" s="327"/>
      <c r="AG875" s="327"/>
      <c r="AH875" s="329" t="s">
        <v>614</v>
      </c>
      <c r="AI875" s="330"/>
      <c r="AJ875" s="330"/>
      <c r="AK875" s="330"/>
      <c r="AL875" s="331" t="s">
        <v>620</v>
      </c>
      <c r="AM875" s="332"/>
      <c r="AN875" s="332"/>
      <c r="AO875" s="333"/>
      <c r="AP875" s="320" t="s">
        <v>614</v>
      </c>
      <c r="AQ875" s="320"/>
      <c r="AR875" s="320"/>
      <c r="AS875" s="320"/>
      <c r="AT875" s="320"/>
      <c r="AU875" s="320"/>
      <c r="AV875" s="320"/>
      <c r="AW875" s="320"/>
      <c r="AX875" s="320"/>
    </row>
    <row r="876" spans="1:50" ht="30" customHeight="1" x14ac:dyDescent="0.2">
      <c r="A876" s="409">
        <v>7</v>
      </c>
      <c r="B876" s="409">
        <v>1</v>
      </c>
      <c r="C876" s="426" t="s">
        <v>631</v>
      </c>
      <c r="D876" s="423"/>
      <c r="E876" s="423"/>
      <c r="F876" s="423"/>
      <c r="G876" s="423"/>
      <c r="H876" s="423"/>
      <c r="I876" s="423"/>
      <c r="J876" s="424" t="s">
        <v>614</v>
      </c>
      <c r="K876" s="425"/>
      <c r="L876" s="425"/>
      <c r="M876" s="425"/>
      <c r="N876" s="425"/>
      <c r="O876" s="425"/>
      <c r="P876" s="315" t="s">
        <v>642</v>
      </c>
      <c r="Q876" s="316"/>
      <c r="R876" s="316"/>
      <c r="S876" s="316"/>
      <c r="T876" s="316"/>
      <c r="U876" s="316"/>
      <c r="V876" s="316"/>
      <c r="W876" s="316"/>
      <c r="X876" s="316"/>
      <c r="Y876" s="317">
        <v>0</v>
      </c>
      <c r="Z876" s="318"/>
      <c r="AA876" s="318"/>
      <c r="AB876" s="319"/>
      <c r="AC876" s="327" t="s">
        <v>196</v>
      </c>
      <c r="AD876" s="327"/>
      <c r="AE876" s="327"/>
      <c r="AF876" s="327"/>
      <c r="AG876" s="327"/>
      <c r="AH876" s="329" t="s">
        <v>614</v>
      </c>
      <c r="AI876" s="330"/>
      <c r="AJ876" s="330"/>
      <c r="AK876" s="330"/>
      <c r="AL876" s="331" t="s">
        <v>620</v>
      </c>
      <c r="AM876" s="332"/>
      <c r="AN876" s="332"/>
      <c r="AO876" s="333"/>
      <c r="AP876" s="320" t="s">
        <v>614</v>
      </c>
      <c r="AQ876" s="320"/>
      <c r="AR876" s="320"/>
      <c r="AS876" s="320"/>
      <c r="AT876" s="320"/>
      <c r="AU876" s="320"/>
      <c r="AV876" s="320"/>
      <c r="AW876" s="320"/>
      <c r="AX876" s="320"/>
    </row>
    <row r="877" spans="1:50" ht="30" customHeight="1" x14ac:dyDescent="0.2">
      <c r="A877" s="409">
        <v>8</v>
      </c>
      <c r="B877" s="409">
        <v>1</v>
      </c>
      <c r="C877" s="426" t="s">
        <v>633</v>
      </c>
      <c r="D877" s="423"/>
      <c r="E877" s="423"/>
      <c r="F877" s="423"/>
      <c r="G877" s="423"/>
      <c r="H877" s="423"/>
      <c r="I877" s="423"/>
      <c r="J877" s="424" t="s">
        <v>614</v>
      </c>
      <c r="K877" s="425"/>
      <c r="L877" s="425"/>
      <c r="M877" s="425"/>
      <c r="N877" s="425"/>
      <c r="O877" s="425"/>
      <c r="P877" s="315" t="s">
        <v>643</v>
      </c>
      <c r="Q877" s="316"/>
      <c r="R877" s="316"/>
      <c r="S877" s="316"/>
      <c r="T877" s="316"/>
      <c r="U877" s="316"/>
      <c r="V877" s="316"/>
      <c r="W877" s="316"/>
      <c r="X877" s="316"/>
      <c r="Y877" s="317">
        <v>0</v>
      </c>
      <c r="Z877" s="318"/>
      <c r="AA877" s="318"/>
      <c r="AB877" s="319"/>
      <c r="AC877" s="327" t="s">
        <v>196</v>
      </c>
      <c r="AD877" s="327"/>
      <c r="AE877" s="327"/>
      <c r="AF877" s="327"/>
      <c r="AG877" s="327"/>
      <c r="AH877" s="329" t="s">
        <v>614</v>
      </c>
      <c r="AI877" s="330"/>
      <c r="AJ877" s="330"/>
      <c r="AK877" s="330"/>
      <c r="AL877" s="331" t="s">
        <v>620</v>
      </c>
      <c r="AM877" s="332"/>
      <c r="AN877" s="332"/>
      <c r="AO877" s="333"/>
      <c r="AP877" s="320" t="s">
        <v>614</v>
      </c>
      <c r="AQ877" s="320"/>
      <c r="AR877" s="320"/>
      <c r="AS877" s="320"/>
      <c r="AT877" s="320"/>
      <c r="AU877" s="320"/>
      <c r="AV877" s="320"/>
      <c r="AW877" s="320"/>
      <c r="AX877" s="320"/>
    </row>
    <row r="878" spans="1:50" ht="30" customHeight="1" x14ac:dyDescent="0.2">
      <c r="A878" s="409">
        <v>9</v>
      </c>
      <c r="B878" s="409">
        <v>1</v>
      </c>
      <c r="C878" s="426" t="s">
        <v>636</v>
      </c>
      <c r="D878" s="423"/>
      <c r="E878" s="423"/>
      <c r="F878" s="423"/>
      <c r="G878" s="423"/>
      <c r="H878" s="423"/>
      <c r="I878" s="423"/>
      <c r="J878" s="424" t="s">
        <v>614</v>
      </c>
      <c r="K878" s="425"/>
      <c r="L878" s="425"/>
      <c r="M878" s="425"/>
      <c r="N878" s="425"/>
      <c r="O878" s="425"/>
      <c r="P878" s="315" t="s">
        <v>641</v>
      </c>
      <c r="Q878" s="316"/>
      <c r="R878" s="316"/>
      <c r="S878" s="316"/>
      <c r="T878" s="316"/>
      <c r="U878" s="316"/>
      <c r="V878" s="316"/>
      <c r="W878" s="316"/>
      <c r="X878" s="316"/>
      <c r="Y878" s="317">
        <v>0</v>
      </c>
      <c r="Z878" s="318"/>
      <c r="AA878" s="318"/>
      <c r="AB878" s="319"/>
      <c r="AC878" s="327" t="s">
        <v>196</v>
      </c>
      <c r="AD878" s="327"/>
      <c r="AE878" s="327"/>
      <c r="AF878" s="327"/>
      <c r="AG878" s="327"/>
      <c r="AH878" s="329" t="s">
        <v>614</v>
      </c>
      <c r="AI878" s="330"/>
      <c r="AJ878" s="330"/>
      <c r="AK878" s="330"/>
      <c r="AL878" s="331" t="s">
        <v>620</v>
      </c>
      <c r="AM878" s="332"/>
      <c r="AN878" s="332"/>
      <c r="AO878" s="333"/>
      <c r="AP878" s="320" t="s">
        <v>614</v>
      </c>
      <c r="AQ878" s="320"/>
      <c r="AR878" s="320"/>
      <c r="AS878" s="320"/>
      <c r="AT878" s="320"/>
      <c r="AU878" s="320"/>
      <c r="AV878" s="320"/>
      <c r="AW878" s="320"/>
      <c r="AX878" s="320"/>
    </row>
    <row r="879" spans="1:50" ht="30" customHeight="1" x14ac:dyDescent="0.2">
      <c r="A879" s="409">
        <v>10</v>
      </c>
      <c r="B879" s="409">
        <v>1</v>
      </c>
      <c r="C879" s="426" t="s">
        <v>637</v>
      </c>
      <c r="D879" s="423"/>
      <c r="E879" s="423"/>
      <c r="F879" s="423"/>
      <c r="G879" s="423"/>
      <c r="H879" s="423"/>
      <c r="I879" s="423"/>
      <c r="J879" s="424" t="s">
        <v>614</v>
      </c>
      <c r="K879" s="425"/>
      <c r="L879" s="425"/>
      <c r="M879" s="425"/>
      <c r="N879" s="425"/>
      <c r="O879" s="425"/>
      <c r="P879" s="315" t="s">
        <v>644</v>
      </c>
      <c r="Q879" s="316"/>
      <c r="R879" s="316"/>
      <c r="S879" s="316"/>
      <c r="T879" s="316"/>
      <c r="U879" s="316"/>
      <c r="V879" s="316"/>
      <c r="W879" s="316"/>
      <c r="X879" s="316"/>
      <c r="Y879" s="317">
        <v>0</v>
      </c>
      <c r="Z879" s="318"/>
      <c r="AA879" s="318"/>
      <c r="AB879" s="319"/>
      <c r="AC879" s="327" t="s">
        <v>196</v>
      </c>
      <c r="AD879" s="327"/>
      <c r="AE879" s="327"/>
      <c r="AF879" s="327"/>
      <c r="AG879" s="327"/>
      <c r="AH879" s="329" t="s">
        <v>614</v>
      </c>
      <c r="AI879" s="330"/>
      <c r="AJ879" s="330"/>
      <c r="AK879" s="330"/>
      <c r="AL879" s="331" t="s">
        <v>620</v>
      </c>
      <c r="AM879" s="332"/>
      <c r="AN879" s="332"/>
      <c r="AO879" s="333"/>
      <c r="AP879" s="320" t="s">
        <v>614</v>
      </c>
      <c r="AQ879" s="320"/>
      <c r="AR879" s="320"/>
      <c r="AS879" s="320"/>
      <c r="AT879" s="320"/>
      <c r="AU879" s="320"/>
      <c r="AV879" s="320"/>
      <c r="AW879" s="320"/>
      <c r="AX879" s="320"/>
    </row>
    <row r="880" spans="1:50" ht="30" hidden="1" customHeight="1" x14ac:dyDescent="0.2">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477</v>
      </c>
      <c r="AD902" s="275"/>
      <c r="AE902" s="275"/>
      <c r="AF902" s="275"/>
      <c r="AG902" s="275"/>
      <c r="AH902" s="349" t="s">
        <v>512</v>
      </c>
      <c r="AI902" s="351"/>
      <c r="AJ902" s="351"/>
      <c r="AK902" s="351"/>
      <c r="AL902" s="351" t="s">
        <v>21</v>
      </c>
      <c r="AM902" s="351"/>
      <c r="AN902" s="351"/>
      <c r="AO902" s="427"/>
      <c r="AP902" s="428" t="s">
        <v>433</v>
      </c>
      <c r="AQ902" s="428"/>
      <c r="AR902" s="428"/>
      <c r="AS902" s="428"/>
      <c r="AT902" s="428"/>
      <c r="AU902" s="428"/>
      <c r="AV902" s="428"/>
      <c r="AW902" s="428"/>
      <c r="AX902" s="428"/>
    </row>
    <row r="903" spans="1:50" ht="30" customHeight="1" x14ac:dyDescent="0.2">
      <c r="A903" s="409">
        <v>1</v>
      </c>
      <c r="B903" s="409">
        <v>1</v>
      </c>
      <c r="C903" s="426" t="s">
        <v>645</v>
      </c>
      <c r="D903" s="423"/>
      <c r="E903" s="423"/>
      <c r="F903" s="423"/>
      <c r="G903" s="423"/>
      <c r="H903" s="423"/>
      <c r="I903" s="423"/>
      <c r="J903" s="424">
        <v>7011001016408</v>
      </c>
      <c r="K903" s="425"/>
      <c r="L903" s="425"/>
      <c r="M903" s="425"/>
      <c r="N903" s="425"/>
      <c r="O903" s="425"/>
      <c r="P903" s="315" t="s">
        <v>610</v>
      </c>
      <c r="Q903" s="316"/>
      <c r="R903" s="316"/>
      <c r="S903" s="316"/>
      <c r="T903" s="316"/>
      <c r="U903" s="316"/>
      <c r="V903" s="316"/>
      <c r="W903" s="316"/>
      <c r="X903" s="316"/>
      <c r="Y903" s="317">
        <v>28</v>
      </c>
      <c r="Z903" s="318"/>
      <c r="AA903" s="318"/>
      <c r="AB903" s="319"/>
      <c r="AC903" s="327" t="s">
        <v>517</v>
      </c>
      <c r="AD903" s="328"/>
      <c r="AE903" s="328"/>
      <c r="AF903" s="328"/>
      <c r="AG903" s="328"/>
      <c r="AH903" s="329">
        <v>1</v>
      </c>
      <c r="AI903" s="330"/>
      <c r="AJ903" s="330"/>
      <c r="AK903" s="330"/>
      <c r="AL903" s="324">
        <v>97.8</v>
      </c>
      <c r="AM903" s="325"/>
      <c r="AN903" s="325"/>
      <c r="AO903" s="326"/>
      <c r="AP903" s="320" t="s">
        <v>614</v>
      </c>
      <c r="AQ903" s="320"/>
      <c r="AR903" s="320"/>
      <c r="AS903" s="320"/>
      <c r="AT903" s="320"/>
      <c r="AU903" s="320"/>
      <c r="AV903" s="320"/>
      <c r="AW903" s="320"/>
      <c r="AX903" s="320"/>
    </row>
    <row r="904" spans="1:50" ht="30" customHeight="1" x14ac:dyDescent="0.2">
      <c r="A904" s="409">
        <v>2</v>
      </c>
      <c r="B904" s="409">
        <v>1</v>
      </c>
      <c r="C904" s="426" t="s">
        <v>645</v>
      </c>
      <c r="D904" s="423"/>
      <c r="E904" s="423"/>
      <c r="F904" s="423"/>
      <c r="G904" s="423"/>
      <c r="H904" s="423"/>
      <c r="I904" s="423"/>
      <c r="J904" s="424">
        <v>7011001016408</v>
      </c>
      <c r="K904" s="425"/>
      <c r="L904" s="425"/>
      <c r="M904" s="425"/>
      <c r="N904" s="425"/>
      <c r="O904" s="425"/>
      <c r="P904" s="315" t="s">
        <v>610</v>
      </c>
      <c r="Q904" s="316"/>
      <c r="R904" s="316"/>
      <c r="S904" s="316"/>
      <c r="T904" s="316"/>
      <c r="U904" s="316"/>
      <c r="V904" s="316"/>
      <c r="W904" s="316"/>
      <c r="X904" s="316"/>
      <c r="Y904" s="317">
        <v>12</v>
      </c>
      <c r="Z904" s="318"/>
      <c r="AA904" s="318"/>
      <c r="AB904" s="319"/>
      <c r="AC904" s="327" t="s">
        <v>517</v>
      </c>
      <c r="AD904" s="328"/>
      <c r="AE904" s="328"/>
      <c r="AF904" s="328"/>
      <c r="AG904" s="328"/>
      <c r="AH904" s="329">
        <v>1</v>
      </c>
      <c r="AI904" s="330"/>
      <c r="AJ904" s="330"/>
      <c r="AK904" s="330"/>
      <c r="AL904" s="324">
        <v>95.4</v>
      </c>
      <c r="AM904" s="325"/>
      <c r="AN904" s="325"/>
      <c r="AO904" s="326"/>
      <c r="AP904" s="320" t="s">
        <v>614</v>
      </c>
      <c r="AQ904" s="320"/>
      <c r="AR904" s="320"/>
      <c r="AS904" s="320"/>
      <c r="AT904" s="320"/>
      <c r="AU904" s="320"/>
      <c r="AV904" s="320"/>
      <c r="AW904" s="320"/>
      <c r="AX904" s="320"/>
    </row>
    <row r="905" spans="1:50" ht="30" customHeight="1" x14ac:dyDescent="0.2">
      <c r="A905" s="409">
        <v>3</v>
      </c>
      <c r="B905" s="409">
        <v>1</v>
      </c>
      <c r="C905" s="426" t="s">
        <v>645</v>
      </c>
      <c r="D905" s="423"/>
      <c r="E905" s="423"/>
      <c r="F905" s="423"/>
      <c r="G905" s="423"/>
      <c r="H905" s="423"/>
      <c r="I905" s="423"/>
      <c r="J905" s="424">
        <v>7011001016408</v>
      </c>
      <c r="K905" s="425"/>
      <c r="L905" s="425"/>
      <c r="M905" s="425"/>
      <c r="N905" s="425"/>
      <c r="O905" s="425"/>
      <c r="P905" s="315" t="s">
        <v>654</v>
      </c>
      <c r="Q905" s="316"/>
      <c r="R905" s="316"/>
      <c r="S905" s="316"/>
      <c r="T905" s="316"/>
      <c r="U905" s="316"/>
      <c r="V905" s="316"/>
      <c r="W905" s="316"/>
      <c r="X905" s="316"/>
      <c r="Y905" s="317">
        <v>1</v>
      </c>
      <c r="Z905" s="318"/>
      <c r="AA905" s="318"/>
      <c r="AB905" s="319"/>
      <c r="AC905" s="327" t="s">
        <v>517</v>
      </c>
      <c r="AD905" s="328"/>
      <c r="AE905" s="328"/>
      <c r="AF905" s="328"/>
      <c r="AG905" s="328"/>
      <c r="AH905" s="322">
        <v>1</v>
      </c>
      <c r="AI905" s="323"/>
      <c r="AJ905" s="323"/>
      <c r="AK905" s="323"/>
      <c r="AL905" s="324">
        <v>82.2</v>
      </c>
      <c r="AM905" s="325"/>
      <c r="AN905" s="325"/>
      <c r="AO905" s="326"/>
      <c r="AP905" s="320" t="s">
        <v>614</v>
      </c>
      <c r="AQ905" s="320"/>
      <c r="AR905" s="320"/>
      <c r="AS905" s="320"/>
      <c r="AT905" s="320"/>
      <c r="AU905" s="320"/>
      <c r="AV905" s="320"/>
      <c r="AW905" s="320"/>
      <c r="AX905" s="320"/>
    </row>
    <row r="906" spans="1:50" ht="30" customHeight="1" x14ac:dyDescent="0.2">
      <c r="A906" s="409">
        <v>4</v>
      </c>
      <c r="B906" s="409">
        <v>1</v>
      </c>
      <c r="C906" s="426" t="s">
        <v>646</v>
      </c>
      <c r="D906" s="423"/>
      <c r="E906" s="423"/>
      <c r="F906" s="423"/>
      <c r="G906" s="423"/>
      <c r="H906" s="423"/>
      <c r="I906" s="423"/>
      <c r="J906" s="424">
        <v>9011001013618</v>
      </c>
      <c r="K906" s="425"/>
      <c r="L906" s="425"/>
      <c r="M906" s="425"/>
      <c r="N906" s="425"/>
      <c r="O906" s="425"/>
      <c r="P906" s="315" t="s">
        <v>610</v>
      </c>
      <c r="Q906" s="316"/>
      <c r="R906" s="316"/>
      <c r="S906" s="316"/>
      <c r="T906" s="316"/>
      <c r="U906" s="316"/>
      <c r="V906" s="316"/>
      <c r="W906" s="316"/>
      <c r="X906" s="316"/>
      <c r="Y906" s="317">
        <v>8</v>
      </c>
      <c r="Z906" s="318"/>
      <c r="AA906" s="318"/>
      <c r="AB906" s="319"/>
      <c r="AC906" s="327" t="s">
        <v>517</v>
      </c>
      <c r="AD906" s="328"/>
      <c r="AE906" s="328"/>
      <c r="AF906" s="328"/>
      <c r="AG906" s="328"/>
      <c r="AH906" s="322">
        <v>1</v>
      </c>
      <c r="AI906" s="323"/>
      <c r="AJ906" s="323"/>
      <c r="AK906" s="323"/>
      <c r="AL906" s="324">
        <v>90</v>
      </c>
      <c r="AM906" s="325"/>
      <c r="AN906" s="325"/>
      <c r="AO906" s="326"/>
      <c r="AP906" s="320" t="s">
        <v>614</v>
      </c>
      <c r="AQ906" s="320"/>
      <c r="AR906" s="320"/>
      <c r="AS906" s="320"/>
      <c r="AT906" s="320"/>
      <c r="AU906" s="320"/>
      <c r="AV906" s="320"/>
      <c r="AW906" s="320"/>
      <c r="AX906" s="320"/>
    </row>
    <row r="907" spans="1:50" ht="30" customHeight="1" x14ac:dyDescent="0.2">
      <c r="A907" s="409">
        <v>5</v>
      </c>
      <c r="B907" s="409">
        <v>1</v>
      </c>
      <c r="C907" s="426" t="s">
        <v>646</v>
      </c>
      <c r="D907" s="423"/>
      <c r="E907" s="423"/>
      <c r="F907" s="423"/>
      <c r="G907" s="423"/>
      <c r="H907" s="423"/>
      <c r="I907" s="423"/>
      <c r="J907" s="424">
        <v>9011001013618</v>
      </c>
      <c r="K907" s="425"/>
      <c r="L907" s="425"/>
      <c r="M907" s="425"/>
      <c r="N907" s="425"/>
      <c r="O907" s="425"/>
      <c r="P907" s="315" t="s">
        <v>647</v>
      </c>
      <c r="Q907" s="316"/>
      <c r="R907" s="316"/>
      <c r="S907" s="316"/>
      <c r="T907" s="316"/>
      <c r="U907" s="316"/>
      <c r="V907" s="316"/>
      <c r="W907" s="316"/>
      <c r="X907" s="316"/>
      <c r="Y907" s="317">
        <v>8</v>
      </c>
      <c r="Z907" s="318"/>
      <c r="AA907" s="318"/>
      <c r="AB907" s="319"/>
      <c r="AC907" s="327" t="s">
        <v>517</v>
      </c>
      <c r="AD907" s="328"/>
      <c r="AE907" s="328"/>
      <c r="AF907" s="328"/>
      <c r="AG907" s="328"/>
      <c r="AH907" s="322">
        <v>1</v>
      </c>
      <c r="AI907" s="323"/>
      <c r="AJ907" s="323"/>
      <c r="AK907" s="323"/>
      <c r="AL907" s="324">
        <v>98.5</v>
      </c>
      <c r="AM907" s="325"/>
      <c r="AN907" s="325"/>
      <c r="AO907" s="326"/>
      <c r="AP907" s="320" t="s">
        <v>614</v>
      </c>
      <c r="AQ907" s="320"/>
      <c r="AR907" s="320"/>
      <c r="AS907" s="320"/>
      <c r="AT907" s="320"/>
      <c r="AU907" s="320"/>
      <c r="AV907" s="320"/>
      <c r="AW907" s="320"/>
      <c r="AX907" s="320"/>
    </row>
    <row r="908" spans="1:50" ht="30" customHeight="1" x14ac:dyDescent="0.2">
      <c r="A908" s="409">
        <v>6</v>
      </c>
      <c r="B908" s="409">
        <v>1</v>
      </c>
      <c r="C908" s="426" t="s">
        <v>648</v>
      </c>
      <c r="D908" s="423"/>
      <c r="E908" s="423"/>
      <c r="F908" s="423"/>
      <c r="G908" s="423"/>
      <c r="H908" s="423"/>
      <c r="I908" s="423"/>
      <c r="J908" s="424">
        <v>2020001067068</v>
      </c>
      <c r="K908" s="425"/>
      <c r="L908" s="425"/>
      <c r="M908" s="425"/>
      <c r="N908" s="425"/>
      <c r="O908" s="425"/>
      <c r="P908" s="315" t="s">
        <v>610</v>
      </c>
      <c r="Q908" s="316"/>
      <c r="R908" s="316"/>
      <c r="S908" s="316"/>
      <c r="T908" s="316"/>
      <c r="U908" s="316"/>
      <c r="V908" s="316"/>
      <c r="W908" s="316"/>
      <c r="X908" s="316"/>
      <c r="Y908" s="317">
        <v>8</v>
      </c>
      <c r="Z908" s="318"/>
      <c r="AA908" s="318"/>
      <c r="AB908" s="319"/>
      <c r="AC908" s="327" t="s">
        <v>517</v>
      </c>
      <c r="AD908" s="328"/>
      <c r="AE908" s="328"/>
      <c r="AF908" s="328"/>
      <c r="AG908" s="328"/>
      <c r="AH908" s="322">
        <v>1</v>
      </c>
      <c r="AI908" s="323"/>
      <c r="AJ908" s="323"/>
      <c r="AK908" s="323"/>
      <c r="AL908" s="324">
        <v>97.7</v>
      </c>
      <c r="AM908" s="325"/>
      <c r="AN908" s="325"/>
      <c r="AO908" s="326"/>
      <c r="AP908" s="320" t="s">
        <v>614</v>
      </c>
      <c r="AQ908" s="320"/>
      <c r="AR908" s="320"/>
      <c r="AS908" s="320"/>
      <c r="AT908" s="320"/>
      <c r="AU908" s="320"/>
      <c r="AV908" s="320"/>
      <c r="AW908" s="320"/>
      <c r="AX908" s="320"/>
    </row>
    <row r="909" spans="1:50" ht="30" customHeight="1" x14ac:dyDescent="0.2">
      <c r="A909" s="409">
        <v>7</v>
      </c>
      <c r="B909" s="409">
        <v>1</v>
      </c>
      <c r="C909" s="426" t="s">
        <v>649</v>
      </c>
      <c r="D909" s="423"/>
      <c r="E909" s="423"/>
      <c r="F909" s="423"/>
      <c r="G909" s="423"/>
      <c r="H909" s="423"/>
      <c r="I909" s="423"/>
      <c r="J909" s="424">
        <v>8290805008210</v>
      </c>
      <c r="K909" s="425"/>
      <c r="L909" s="425"/>
      <c r="M909" s="425"/>
      <c r="N909" s="425"/>
      <c r="O909" s="425"/>
      <c r="P909" s="315" t="s">
        <v>650</v>
      </c>
      <c r="Q909" s="316"/>
      <c r="R909" s="316"/>
      <c r="S909" s="316"/>
      <c r="T909" s="316"/>
      <c r="U909" s="316"/>
      <c r="V909" s="316"/>
      <c r="W909" s="316"/>
      <c r="X909" s="316"/>
      <c r="Y909" s="317">
        <v>5</v>
      </c>
      <c r="Z909" s="318"/>
      <c r="AA909" s="318"/>
      <c r="AB909" s="319"/>
      <c r="AC909" s="327" t="s">
        <v>517</v>
      </c>
      <c r="AD909" s="328"/>
      <c r="AE909" s="328"/>
      <c r="AF909" s="328"/>
      <c r="AG909" s="328"/>
      <c r="AH909" s="322">
        <v>1</v>
      </c>
      <c r="AI909" s="323"/>
      <c r="AJ909" s="323"/>
      <c r="AK909" s="323"/>
      <c r="AL909" s="324">
        <v>90.1</v>
      </c>
      <c r="AM909" s="325"/>
      <c r="AN909" s="325"/>
      <c r="AO909" s="326"/>
      <c r="AP909" s="320" t="s">
        <v>614</v>
      </c>
      <c r="AQ909" s="320"/>
      <c r="AR909" s="320"/>
      <c r="AS909" s="320"/>
      <c r="AT909" s="320"/>
      <c r="AU909" s="320"/>
      <c r="AV909" s="320"/>
      <c r="AW909" s="320"/>
      <c r="AX909" s="320"/>
    </row>
    <row r="910" spans="1:50" ht="30" customHeight="1" x14ac:dyDescent="0.2">
      <c r="A910" s="409">
        <v>8</v>
      </c>
      <c r="B910" s="409">
        <v>1</v>
      </c>
      <c r="C910" s="426" t="s">
        <v>651</v>
      </c>
      <c r="D910" s="423"/>
      <c r="E910" s="423"/>
      <c r="F910" s="423"/>
      <c r="G910" s="423"/>
      <c r="H910" s="423"/>
      <c r="I910" s="423"/>
      <c r="J910" s="424">
        <v>9012801002438</v>
      </c>
      <c r="K910" s="425"/>
      <c r="L910" s="425"/>
      <c r="M910" s="425"/>
      <c r="N910" s="425"/>
      <c r="O910" s="425"/>
      <c r="P910" s="315" t="s">
        <v>652</v>
      </c>
      <c r="Q910" s="316"/>
      <c r="R910" s="316"/>
      <c r="S910" s="316"/>
      <c r="T910" s="316"/>
      <c r="U910" s="316"/>
      <c r="V910" s="316"/>
      <c r="W910" s="316"/>
      <c r="X910" s="316"/>
      <c r="Y910" s="317">
        <v>3</v>
      </c>
      <c r="Z910" s="318"/>
      <c r="AA910" s="318"/>
      <c r="AB910" s="319"/>
      <c r="AC910" s="327" t="s">
        <v>517</v>
      </c>
      <c r="AD910" s="328"/>
      <c r="AE910" s="328"/>
      <c r="AF910" s="328"/>
      <c r="AG910" s="328"/>
      <c r="AH910" s="322">
        <v>1</v>
      </c>
      <c r="AI910" s="323"/>
      <c r="AJ910" s="323"/>
      <c r="AK910" s="323"/>
      <c r="AL910" s="324">
        <v>100</v>
      </c>
      <c r="AM910" s="325"/>
      <c r="AN910" s="325"/>
      <c r="AO910" s="326"/>
      <c r="AP910" s="320" t="s">
        <v>614</v>
      </c>
      <c r="AQ910" s="320"/>
      <c r="AR910" s="320"/>
      <c r="AS910" s="320"/>
      <c r="AT910" s="320"/>
      <c r="AU910" s="320"/>
      <c r="AV910" s="320"/>
      <c r="AW910" s="320"/>
      <c r="AX910" s="320"/>
    </row>
    <row r="911" spans="1:50" ht="30" customHeight="1" x14ac:dyDescent="0.2">
      <c r="A911" s="409">
        <v>9</v>
      </c>
      <c r="B911" s="409">
        <v>1</v>
      </c>
      <c r="C911" s="426" t="s">
        <v>653</v>
      </c>
      <c r="D911" s="423"/>
      <c r="E911" s="423"/>
      <c r="F911" s="423"/>
      <c r="G911" s="423"/>
      <c r="H911" s="423"/>
      <c r="I911" s="423"/>
      <c r="J911" s="424">
        <v>7330005008767</v>
      </c>
      <c r="K911" s="425"/>
      <c r="L911" s="425"/>
      <c r="M911" s="425"/>
      <c r="N911" s="425"/>
      <c r="O911" s="425"/>
      <c r="P911" s="315" t="s">
        <v>650</v>
      </c>
      <c r="Q911" s="316"/>
      <c r="R911" s="316"/>
      <c r="S911" s="316"/>
      <c r="T911" s="316"/>
      <c r="U911" s="316"/>
      <c r="V911" s="316"/>
      <c r="W911" s="316"/>
      <c r="X911" s="316"/>
      <c r="Y911" s="317">
        <v>3</v>
      </c>
      <c r="Z911" s="318"/>
      <c r="AA911" s="318"/>
      <c r="AB911" s="319"/>
      <c r="AC911" s="327" t="s">
        <v>517</v>
      </c>
      <c r="AD911" s="328"/>
      <c r="AE911" s="328"/>
      <c r="AF911" s="328"/>
      <c r="AG911" s="328"/>
      <c r="AH911" s="322">
        <v>1</v>
      </c>
      <c r="AI911" s="323"/>
      <c r="AJ911" s="323"/>
      <c r="AK911" s="323"/>
      <c r="AL911" s="324">
        <v>84.6</v>
      </c>
      <c r="AM911" s="325"/>
      <c r="AN911" s="325"/>
      <c r="AO911" s="326"/>
      <c r="AP911" s="320" t="s">
        <v>614</v>
      </c>
      <c r="AQ911" s="320"/>
      <c r="AR911" s="320"/>
      <c r="AS911" s="320"/>
      <c r="AT911" s="320"/>
      <c r="AU911" s="320"/>
      <c r="AV911" s="320"/>
      <c r="AW911" s="320"/>
      <c r="AX911" s="320"/>
    </row>
    <row r="912" spans="1:50" ht="30" hidden="1" customHeight="1" x14ac:dyDescent="0.2">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477</v>
      </c>
      <c r="AD935" s="275"/>
      <c r="AE935" s="275"/>
      <c r="AF935" s="275"/>
      <c r="AG935" s="275"/>
      <c r="AH935" s="349" t="s">
        <v>512</v>
      </c>
      <c r="AI935" s="351"/>
      <c r="AJ935" s="351"/>
      <c r="AK935" s="351"/>
      <c r="AL935" s="351" t="s">
        <v>21</v>
      </c>
      <c r="AM935" s="351"/>
      <c r="AN935" s="351"/>
      <c r="AO935" s="427"/>
      <c r="AP935" s="428" t="s">
        <v>433</v>
      </c>
      <c r="AQ935" s="428"/>
      <c r="AR935" s="428"/>
      <c r="AS935" s="428"/>
      <c r="AT935" s="428"/>
      <c r="AU935" s="428"/>
      <c r="AV935" s="428"/>
      <c r="AW935" s="428"/>
      <c r="AX935" s="428"/>
    </row>
    <row r="936" spans="1:50" ht="30" customHeight="1" x14ac:dyDescent="0.2">
      <c r="A936" s="409">
        <v>1</v>
      </c>
      <c r="B936" s="409">
        <v>1</v>
      </c>
      <c r="C936" s="426" t="s">
        <v>655</v>
      </c>
      <c r="D936" s="423"/>
      <c r="E936" s="423"/>
      <c r="F936" s="423"/>
      <c r="G936" s="423"/>
      <c r="H936" s="423"/>
      <c r="I936" s="423"/>
      <c r="J936" s="424">
        <v>7013401000164</v>
      </c>
      <c r="K936" s="425"/>
      <c r="L936" s="425"/>
      <c r="M936" s="425"/>
      <c r="N936" s="425"/>
      <c r="O936" s="425"/>
      <c r="P936" s="315" t="s">
        <v>656</v>
      </c>
      <c r="Q936" s="316"/>
      <c r="R936" s="316"/>
      <c r="S936" s="316"/>
      <c r="T936" s="316"/>
      <c r="U936" s="316"/>
      <c r="V936" s="316"/>
      <c r="W936" s="316"/>
      <c r="X936" s="316"/>
      <c r="Y936" s="317">
        <v>1</v>
      </c>
      <c r="Z936" s="318"/>
      <c r="AA936" s="318"/>
      <c r="AB936" s="319"/>
      <c r="AC936" s="327" t="s">
        <v>523</v>
      </c>
      <c r="AD936" s="328"/>
      <c r="AE936" s="328"/>
      <c r="AF936" s="328"/>
      <c r="AG936" s="328"/>
      <c r="AH936" s="329" t="s">
        <v>614</v>
      </c>
      <c r="AI936" s="330"/>
      <c r="AJ936" s="330"/>
      <c r="AK936" s="330"/>
      <c r="AL936" s="324" t="s">
        <v>614</v>
      </c>
      <c r="AM936" s="325"/>
      <c r="AN936" s="325"/>
      <c r="AO936" s="326"/>
      <c r="AP936" s="320" t="s">
        <v>614</v>
      </c>
      <c r="AQ936" s="320"/>
      <c r="AR936" s="320"/>
      <c r="AS936" s="320"/>
      <c r="AT936" s="320"/>
      <c r="AU936" s="320"/>
      <c r="AV936" s="320"/>
      <c r="AW936" s="320"/>
      <c r="AX936" s="320"/>
    </row>
    <row r="937" spans="1:50" ht="30" hidden="1" customHeight="1" x14ac:dyDescent="0.2">
      <c r="A937" s="409">
        <v>2</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331"/>
      <c r="AM937" s="332"/>
      <c r="AN937" s="332"/>
      <c r="AO937" s="333"/>
      <c r="AP937" s="320"/>
      <c r="AQ937" s="320"/>
      <c r="AR937" s="320"/>
      <c r="AS937" s="320"/>
      <c r="AT937" s="320"/>
      <c r="AU937" s="320"/>
      <c r="AV937" s="320"/>
      <c r="AW937" s="320"/>
      <c r="AX937" s="320"/>
    </row>
    <row r="938" spans="1:50" ht="30" hidden="1" customHeight="1" x14ac:dyDescent="0.2">
      <c r="A938" s="409">
        <v>3</v>
      </c>
      <c r="B938" s="409">
        <v>1</v>
      </c>
      <c r="C938" s="426"/>
      <c r="D938" s="423"/>
      <c r="E938" s="423"/>
      <c r="F938" s="423"/>
      <c r="G938" s="423"/>
      <c r="H938" s="423"/>
      <c r="I938" s="423"/>
      <c r="J938" s="424"/>
      <c r="K938" s="425"/>
      <c r="L938" s="425"/>
      <c r="M938" s="425"/>
      <c r="N938" s="425"/>
      <c r="O938" s="425"/>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9">
        <v>4</v>
      </c>
      <c r="B939" s="409">
        <v>1</v>
      </c>
      <c r="C939" s="426"/>
      <c r="D939" s="423"/>
      <c r="E939" s="423"/>
      <c r="F939" s="423"/>
      <c r="G939" s="423"/>
      <c r="H939" s="423"/>
      <c r="I939" s="423"/>
      <c r="J939" s="424"/>
      <c r="K939" s="425"/>
      <c r="L939" s="425"/>
      <c r="M939" s="425"/>
      <c r="N939" s="425"/>
      <c r="O939" s="425"/>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9">
        <v>5</v>
      </c>
      <c r="B940" s="40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477</v>
      </c>
      <c r="AD968" s="275"/>
      <c r="AE968" s="275"/>
      <c r="AF968" s="275"/>
      <c r="AG968" s="275"/>
      <c r="AH968" s="349" t="s">
        <v>512</v>
      </c>
      <c r="AI968" s="351"/>
      <c r="AJ968" s="351"/>
      <c r="AK968" s="351"/>
      <c r="AL968" s="351" t="s">
        <v>21</v>
      </c>
      <c r="AM968" s="351"/>
      <c r="AN968" s="351"/>
      <c r="AO968" s="427"/>
      <c r="AP968" s="428" t="s">
        <v>433</v>
      </c>
      <c r="AQ968" s="428"/>
      <c r="AR968" s="428"/>
      <c r="AS968" s="428"/>
      <c r="AT968" s="428"/>
      <c r="AU968" s="428"/>
      <c r="AV968" s="428"/>
      <c r="AW968" s="428"/>
      <c r="AX968" s="428"/>
    </row>
    <row r="969" spans="1:50" ht="30" hidden="1" customHeight="1" x14ac:dyDescent="0.2">
      <c r="A969" s="409">
        <v>1</v>
      </c>
      <c r="B969" s="409">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2">
      <c r="A970" s="409">
        <v>2</v>
      </c>
      <c r="B970" s="40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331"/>
      <c r="AM970" s="332"/>
      <c r="AN970" s="332"/>
      <c r="AO970" s="333"/>
      <c r="AP970" s="320"/>
      <c r="AQ970" s="320"/>
      <c r="AR970" s="320"/>
      <c r="AS970" s="320"/>
      <c r="AT970" s="320"/>
      <c r="AU970" s="320"/>
      <c r="AV970" s="320"/>
      <c r="AW970" s="320"/>
      <c r="AX970" s="320"/>
    </row>
    <row r="971" spans="1:50" ht="30" hidden="1" customHeight="1" x14ac:dyDescent="0.2">
      <c r="A971" s="409">
        <v>3</v>
      </c>
      <c r="B971" s="409">
        <v>1</v>
      </c>
      <c r="C971" s="426"/>
      <c r="D971" s="423"/>
      <c r="E971" s="423"/>
      <c r="F971" s="423"/>
      <c r="G971" s="423"/>
      <c r="H971" s="423"/>
      <c r="I971" s="423"/>
      <c r="J971" s="424"/>
      <c r="K971" s="425"/>
      <c r="L971" s="425"/>
      <c r="M971" s="425"/>
      <c r="N971" s="425"/>
      <c r="O971" s="425"/>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9">
        <v>4</v>
      </c>
      <c r="B972" s="409">
        <v>1</v>
      </c>
      <c r="C972" s="426"/>
      <c r="D972" s="423"/>
      <c r="E972" s="423"/>
      <c r="F972" s="423"/>
      <c r="G972" s="423"/>
      <c r="H972" s="423"/>
      <c r="I972" s="423"/>
      <c r="J972" s="424"/>
      <c r="K972" s="425"/>
      <c r="L972" s="425"/>
      <c r="M972" s="425"/>
      <c r="N972" s="425"/>
      <c r="O972" s="425"/>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9">
        <v>5</v>
      </c>
      <c r="B973" s="40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9">
        <v>6</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9">
        <v>7</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9">
        <v>8</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9">
        <v>9</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9">
        <v>10</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477</v>
      </c>
      <c r="AD1001" s="275"/>
      <c r="AE1001" s="275"/>
      <c r="AF1001" s="275"/>
      <c r="AG1001" s="275"/>
      <c r="AH1001" s="349" t="s">
        <v>512</v>
      </c>
      <c r="AI1001" s="351"/>
      <c r="AJ1001" s="351"/>
      <c r="AK1001" s="351"/>
      <c r="AL1001" s="351" t="s">
        <v>21</v>
      </c>
      <c r="AM1001" s="351"/>
      <c r="AN1001" s="351"/>
      <c r="AO1001" s="427"/>
      <c r="AP1001" s="428" t="s">
        <v>433</v>
      </c>
      <c r="AQ1001" s="428"/>
      <c r="AR1001" s="428"/>
      <c r="AS1001" s="428"/>
      <c r="AT1001" s="428"/>
      <c r="AU1001" s="428"/>
      <c r="AV1001" s="428"/>
      <c r="AW1001" s="428"/>
      <c r="AX1001" s="428"/>
    </row>
    <row r="1002" spans="1:50" ht="30" hidden="1" customHeight="1" x14ac:dyDescent="0.2">
      <c r="A1002" s="409">
        <v>1</v>
      </c>
      <c r="B1002" s="40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2">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331"/>
      <c r="AM1003" s="332"/>
      <c r="AN1003" s="332"/>
      <c r="AO1003" s="333"/>
      <c r="AP1003" s="320"/>
      <c r="AQ1003" s="320"/>
      <c r="AR1003" s="320"/>
      <c r="AS1003" s="320"/>
      <c r="AT1003" s="320"/>
      <c r="AU1003" s="320"/>
      <c r="AV1003" s="320"/>
      <c r="AW1003" s="320"/>
      <c r="AX1003" s="320"/>
    </row>
    <row r="1004" spans="1:50" ht="30" hidden="1" customHeight="1" x14ac:dyDescent="0.2">
      <c r="A1004" s="409">
        <v>3</v>
      </c>
      <c r="B1004" s="409">
        <v>1</v>
      </c>
      <c r="C1004" s="426"/>
      <c r="D1004" s="423"/>
      <c r="E1004" s="423"/>
      <c r="F1004" s="423"/>
      <c r="G1004" s="423"/>
      <c r="H1004" s="423"/>
      <c r="I1004" s="423"/>
      <c r="J1004" s="424"/>
      <c r="K1004" s="425"/>
      <c r="L1004" s="425"/>
      <c r="M1004" s="425"/>
      <c r="N1004" s="425"/>
      <c r="O1004" s="425"/>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9">
        <v>4</v>
      </c>
      <c r="B1005" s="409">
        <v>1</v>
      </c>
      <c r="C1005" s="426"/>
      <c r="D1005" s="423"/>
      <c r="E1005" s="423"/>
      <c r="F1005" s="423"/>
      <c r="G1005" s="423"/>
      <c r="H1005" s="423"/>
      <c r="I1005" s="423"/>
      <c r="J1005" s="424"/>
      <c r="K1005" s="425"/>
      <c r="L1005" s="425"/>
      <c r="M1005" s="425"/>
      <c r="N1005" s="425"/>
      <c r="O1005" s="425"/>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477</v>
      </c>
      <c r="AD1034" s="275"/>
      <c r="AE1034" s="275"/>
      <c r="AF1034" s="275"/>
      <c r="AG1034" s="275"/>
      <c r="AH1034" s="349" t="s">
        <v>512</v>
      </c>
      <c r="AI1034" s="351"/>
      <c r="AJ1034" s="351"/>
      <c r="AK1034" s="351"/>
      <c r="AL1034" s="351" t="s">
        <v>21</v>
      </c>
      <c r="AM1034" s="351"/>
      <c r="AN1034" s="351"/>
      <c r="AO1034" s="427"/>
      <c r="AP1034" s="428" t="s">
        <v>433</v>
      </c>
      <c r="AQ1034" s="428"/>
      <c r="AR1034" s="428"/>
      <c r="AS1034" s="428"/>
      <c r="AT1034" s="428"/>
      <c r="AU1034" s="428"/>
      <c r="AV1034" s="428"/>
      <c r="AW1034" s="428"/>
      <c r="AX1034" s="428"/>
    </row>
    <row r="1035" spans="1:50" ht="30" hidden="1" customHeight="1" x14ac:dyDescent="0.2">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2">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331"/>
      <c r="AM1036" s="332"/>
      <c r="AN1036" s="332"/>
      <c r="AO1036" s="333"/>
      <c r="AP1036" s="320"/>
      <c r="AQ1036" s="320"/>
      <c r="AR1036" s="320"/>
      <c r="AS1036" s="320"/>
      <c r="AT1036" s="320"/>
      <c r="AU1036" s="320"/>
      <c r="AV1036" s="320"/>
      <c r="AW1036" s="320"/>
      <c r="AX1036" s="320"/>
    </row>
    <row r="1037" spans="1:50" ht="30" hidden="1" customHeight="1" x14ac:dyDescent="0.2">
      <c r="A1037" s="409">
        <v>3</v>
      </c>
      <c r="B1037" s="409">
        <v>1</v>
      </c>
      <c r="C1037" s="426"/>
      <c r="D1037" s="423"/>
      <c r="E1037" s="423"/>
      <c r="F1037" s="423"/>
      <c r="G1037" s="423"/>
      <c r="H1037" s="423"/>
      <c r="I1037" s="423"/>
      <c r="J1037" s="424"/>
      <c r="K1037" s="425"/>
      <c r="L1037" s="425"/>
      <c r="M1037" s="425"/>
      <c r="N1037" s="425"/>
      <c r="O1037" s="425"/>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9">
        <v>4</v>
      </c>
      <c r="B1038" s="409">
        <v>1</v>
      </c>
      <c r="C1038" s="426"/>
      <c r="D1038" s="423"/>
      <c r="E1038" s="423"/>
      <c r="F1038" s="423"/>
      <c r="G1038" s="423"/>
      <c r="H1038" s="423"/>
      <c r="I1038" s="423"/>
      <c r="J1038" s="424"/>
      <c r="K1038" s="425"/>
      <c r="L1038" s="425"/>
      <c r="M1038" s="425"/>
      <c r="N1038" s="425"/>
      <c r="O1038" s="425"/>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477</v>
      </c>
      <c r="AD1067" s="275"/>
      <c r="AE1067" s="275"/>
      <c r="AF1067" s="275"/>
      <c r="AG1067" s="275"/>
      <c r="AH1067" s="349" t="s">
        <v>512</v>
      </c>
      <c r="AI1067" s="351"/>
      <c r="AJ1067" s="351"/>
      <c r="AK1067" s="351"/>
      <c r="AL1067" s="351" t="s">
        <v>21</v>
      </c>
      <c r="AM1067" s="351"/>
      <c r="AN1067" s="351"/>
      <c r="AO1067" s="427"/>
      <c r="AP1067" s="428" t="s">
        <v>433</v>
      </c>
      <c r="AQ1067" s="428"/>
      <c r="AR1067" s="428"/>
      <c r="AS1067" s="428"/>
      <c r="AT1067" s="428"/>
      <c r="AU1067" s="428"/>
      <c r="AV1067" s="428"/>
      <c r="AW1067" s="428"/>
      <c r="AX1067" s="428"/>
    </row>
    <row r="1068" spans="1:50" ht="30" hidden="1" customHeight="1" x14ac:dyDescent="0.2">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2">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331"/>
      <c r="AM1069" s="332"/>
      <c r="AN1069" s="332"/>
      <c r="AO1069" s="333"/>
      <c r="AP1069" s="320"/>
      <c r="AQ1069" s="320"/>
      <c r="AR1069" s="320"/>
      <c r="AS1069" s="320"/>
      <c r="AT1069" s="320"/>
      <c r="AU1069" s="320"/>
      <c r="AV1069" s="320"/>
      <c r="AW1069" s="320"/>
      <c r="AX1069" s="320"/>
    </row>
    <row r="1070" spans="1:50" ht="30" hidden="1" customHeight="1" x14ac:dyDescent="0.2">
      <c r="A1070" s="409">
        <v>3</v>
      </c>
      <c r="B1070" s="409">
        <v>1</v>
      </c>
      <c r="C1070" s="426"/>
      <c r="D1070" s="423"/>
      <c r="E1070" s="423"/>
      <c r="F1070" s="423"/>
      <c r="G1070" s="423"/>
      <c r="H1070" s="423"/>
      <c r="I1070" s="423"/>
      <c r="J1070" s="424"/>
      <c r="K1070" s="425"/>
      <c r="L1070" s="425"/>
      <c r="M1070" s="425"/>
      <c r="N1070" s="425"/>
      <c r="O1070" s="425"/>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9">
        <v>4</v>
      </c>
      <c r="B1071" s="409">
        <v>1</v>
      </c>
      <c r="C1071" s="426"/>
      <c r="D1071" s="423"/>
      <c r="E1071" s="423"/>
      <c r="F1071" s="423"/>
      <c r="G1071" s="423"/>
      <c r="H1071" s="423"/>
      <c r="I1071" s="423"/>
      <c r="J1071" s="424"/>
      <c r="K1071" s="425"/>
      <c r="L1071" s="425"/>
      <c r="M1071" s="425"/>
      <c r="N1071" s="425"/>
      <c r="O1071" s="425"/>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484</v>
      </c>
      <c r="AM1098" s="964"/>
      <c r="AN1098" s="96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9"/>
      <c r="B1101" s="409"/>
      <c r="C1101" s="275" t="s">
        <v>397</v>
      </c>
      <c r="D1101" s="897"/>
      <c r="E1101" s="275" t="s">
        <v>396</v>
      </c>
      <c r="F1101" s="897"/>
      <c r="G1101" s="897"/>
      <c r="H1101" s="897"/>
      <c r="I1101" s="897"/>
      <c r="J1101" s="275" t="s">
        <v>432</v>
      </c>
      <c r="K1101" s="275"/>
      <c r="L1101" s="275"/>
      <c r="M1101" s="275"/>
      <c r="N1101" s="275"/>
      <c r="O1101" s="275"/>
      <c r="P1101" s="349" t="s">
        <v>27</v>
      </c>
      <c r="Q1101" s="349"/>
      <c r="R1101" s="349"/>
      <c r="S1101" s="349"/>
      <c r="T1101" s="349"/>
      <c r="U1101" s="349"/>
      <c r="V1101" s="349"/>
      <c r="W1101" s="349"/>
      <c r="X1101" s="349"/>
      <c r="Y1101" s="275" t="s">
        <v>434</v>
      </c>
      <c r="Z1101" s="897"/>
      <c r="AA1101" s="897"/>
      <c r="AB1101" s="897"/>
      <c r="AC1101" s="275" t="s">
        <v>377</v>
      </c>
      <c r="AD1101" s="275"/>
      <c r="AE1101" s="275"/>
      <c r="AF1101" s="275"/>
      <c r="AG1101" s="275"/>
      <c r="AH1101" s="349" t="s">
        <v>391</v>
      </c>
      <c r="AI1101" s="350"/>
      <c r="AJ1101" s="350"/>
      <c r="AK1101" s="350"/>
      <c r="AL1101" s="350" t="s">
        <v>21</v>
      </c>
      <c r="AM1101" s="350"/>
      <c r="AN1101" s="350"/>
      <c r="AO1101" s="900"/>
      <c r="AP1101" s="428" t="s">
        <v>466</v>
      </c>
      <c r="AQ1101" s="428"/>
      <c r="AR1101" s="428"/>
      <c r="AS1101" s="428"/>
      <c r="AT1101" s="428"/>
      <c r="AU1101" s="428"/>
      <c r="AV1101" s="428"/>
      <c r="AW1101" s="428"/>
      <c r="AX1101" s="428"/>
    </row>
    <row r="1102" spans="1:50" ht="30" hidden="1" customHeight="1" x14ac:dyDescent="0.2">
      <c r="A1102" s="409">
        <v>1</v>
      </c>
      <c r="B1102" s="409">
        <v>1</v>
      </c>
      <c r="C1102" s="899"/>
      <c r="D1102" s="899"/>
      <c r="E1102" s="898"/>
      <c r="F1102" s="898"/>
      <c r="G1102" s="898"/>
      <c r="H1102" s="898"/>
      <c r="I1102" s="898"/>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9">
        <v>2</v>
      </c>
      <c r="B1103" s="409">
        <v>1</v>
      </c>
      <c r="C1103" s="899"/>
      <c r="D1103" s="899"/>
      <c r="E1103" s="898"/>
      <c r="F1103" s="898"/>
      <c r="G1103" s="898"/>
      <c r="H1103" s="898"/>
      <c r="I1103" s="898"/>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9">
        <v>3</v>
      </c>
      <c r="B1104" s="409">
        <v>1</v>
      </c>
      <c r="C1104" s="899"/>
      <c r="D1104" s="899"/>
      <c r="E1104" s="898"/>
      <c r="F1104" s="898"/>
      <c r="G1104" s="898"/>
      <c r="H1104" s="898"/>
      <c r="I1104" s="898"/>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9">
        <v>4</v>
      </c>
      <c r="B1105" s="409">
        <v>1</v>
      </c>
      <c r="C1105" s="899"/>
      <c r="D1105" s="899"/>
      <c r="E1105" s="898"/>
      <c r="F1105" s="898"/>
      <c r="G1105" s="898"/>
      <c r="H1105" s="898"/>
      <c r="I1105" s="898"/>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9">
        <v>5</v>
      </c>
      <c r="B1106" s="409">
        <v>1</v>
      </c>
      <c r="C1106" s="899"/>
      <c r="D1106" s="899"/>
      <c r="E1106" s="898"/>
      <c r="F1106" s="898"/>
      <c r="G1106" s="898"/>
      <c r="H1106" s="898"/>
      <c r="I1106" s="898"/>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9">
        <v>6</v>
      </c>
      <c r="B1107" s="409">
        <v>1</v>
      </c>
      <c r="C1107" s="899"/>
      <c r="D1107" s="899"/>
      <c r="E1107" s="898"/>
      <c r="F1107" s="898"/>
      <c r="G1107" s="898"/>
      <c r="H1107" s="898"/>
      <c r="I1107" s="898"/>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9">
        <v>7</v>
      </c>
      <c r="B1108" s="409">
        <v>1</v>
      </c>
      <c r="C1108" s="899"/>
      <c r="D1108" s="899"/>
      <c r="E1108" s="898"/>
      <c r="F1108" s="898"/>
      <c r="G1108" s="898"/>
      <c r="H1108" s="898"/>
      <c r="I1108" s="898"/>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9">
        <v>8</v>
      </c>
      <c r="B1109" s="409">
        <v>1</v>
      </c>
      <c r="C1109" s="899"/>
      <c r="D1109" s="899"/>
      <c r="E1109" s="898"/>
      <c r="F1109" s="898"/>
      <c r="G1109" s="898"/>
      <c r="H1109" s="898"/>
      <c r="I1109" s="898"/>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9">
        <v>9</v>
      </c>
      <c r="B1110" s="409">
        <v>1</v>
      </c>
      <c r="C1110" s="899"/>
      <c r="D1110" s="899"/>
      <c r="E1110" s="898"/>
      <c r="F1110" s="898"/>
      <c r="G1110" s="898"/>
      <c r="H1110" s="898"/>
      <c r="I1110" s="898"/>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9">
        <v>10</v>
      </c>
      <c r="B1111" s="409">
        <v>1</v>
      </c>
      <c r="C1111" s="899"/>
      <c r="D1111" s="899"/>
      <c r="E1111" s="898"/>
      <c r="F1111" s="898"/>
      <c r="G1111" s="898"/>
      <c r="H1111" s="898"/>
      <c r="I1111" s="898"/>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9">
        <v>11</v>
      </c>
      <c r="B1112" s="409">
        <v>1</v>
      </c>
      <c r="C1112" s="899"/>
      <c r="D1112" s="899"/>
      <c r="E1112" s="898"/>
      <c r="F1112" s="898"/>
      <c r="G1112" s="898"/>
      <c r="H1112" s="898"/>
      <c r="I1112" s="898"/>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9">
        <v>12</v>
      </c>
      <c r="B1113" s="409">
        <v>1</v>
      </c>
      <c r="C1113" s="899"/>
      <c r="D1113" s="899"/>
      <c r="E1113" s="898"/>
      <c r="F1113" s="898"/>
      <c r="G1113" s="898"/>
      <c r="H1113" s="898"/>
      <c r="I1113" s="898"/>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9">
        <v>13</v>
      </c>
      <c r="B1114" s="409">
        <v>1</v>
      </c>
      <c r="C1114" s="899"/>
      <c r="D1114" s="899"/>
      <c r="E1114" s="898"/>
      <c r="F1114" s="898"/>
      <c r="G1114" s="898"/>
      <c r="H1114" s="898"/>
      <c r="I1114" s="898"/>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9">
        <v>14</v>
      </c>
      <c r="B1115" s="409">
        <v>1</v>
      </c>
      <c r="C1115" s="899"/>
      <c r="D1115" s="899"/>
      <c r="E1115" s="898"/>
      <c r="F1115" s="898"/>
      <c r="G1115" s="898"/>
      <c r="H1115" s="898"/>
      <c r="I1115" s="898"/>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9">
        <v>15</v>
      </c>
      <c r="B1116" s="409">
        <v>1</v>
      </c>
      <c r="C1116" s="899"/>
      <c r="D1116" s="899"/>
      <c r="E1116" s="898"/>
      <c r="F1116" s="898"/>
      <c r="G1116" s="898"/>
      <c r="H1116" s="898"/>
      <c r="I1116" s="898"/>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9">
        <v>16</v>
      </c>
      <c r="B1117" s="409">
        <v>1</v>
      </c>
      <c r="C1117" s="899"/>
      <c r="D1117" s="899"/>
      <c r="E1117" s="898"/>
      <c r="F1117" s="898"/>
      <c r="G1117" s="898"/>
      <c r="H1117" s="898"/>
      <c r="I1117" s="898"/>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9">
        <v>17</v>
      </c>
      <c r="B1118" s="409">
        <v>1</v>
      </c>
      <c r="C1118" s="899"/>
      <c r="D1118" s="899"/>
      <c r="E1118" s="898"/>
      <c r="F1118" s="898"/>
      <c r="G1118" s="898"/>
      <c r="H1118" s="898"/>
      <c r="I1118" s="898"/>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9">
        <v>18</v>
      </c>
      <c r="B1119" s="409">
        <v>1</v>
      </c>
      <c r="C1119" s="899"/>
      <c r="D1119" s="899"/>
      <c r="E1119" s="259"/>
      <c r="F1119" s="898"/>
      <c r="G1119" s="898"/>
      <c r="H1119" s="898"/>
      <c r="I1119" s="898"/>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9">
        <v>19</v>
      </c>
      <c r="B1120" s="409">
        <v>1</v>
      </c>
      <c r="C1120" s="899"/>
      <c r="D1120" s="899"/>
      <c r="E1120" s="898"/>
      <c r="F1120" s="898"/>
      <c r="G1120" s="898"/>
      <c r="H1120" s="898"/>
      <c r="I1120" s="898"/>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9">
        <v>20</v>
      </c>
      <c r="B1121" s="409">
        <v>1</v>
      </c>
      <c r="C1121" s="899"/>
      <c r="D1121" s="899"/>
      <c r="E1121" s="898"/>
      <c r="F1121" s="898"/>
      <c r="G1121" s="898"/>
      <c r="H1121" s="898"/>
      <c r="I1121" s="898"/>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9">
        <v>21</v>
      </c>
      <c r="B1122" s="409">
        <v>1</v>
      </c>
      <c r="C1122" s="899"/>
      <c r="D1122" s="899"/>
      <c r="E1122" s="898"/>
      <c r="F1122" s="898"/>
      <c r="G1122" s="898"/>
      <c r="H1122" s="898"/>
      <c r="I1122" s="898"/>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9">
        <v>22</v>
      </c>
      <c r="B1123" s="409">
        <v>1</v>
      </c>
      <c r="C1123" s="899"/>
      <c r="D1123" s="899"/>
      <c r="E1123" s="898"/>
      <c r="F1123" s="898"/>
      <c r="G1123" s="898"/>
      <c r="H1123" s="898"/>
      <c r="I1123" s="898"/>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9">
        <v>23</v>
      </c>
      <c r="B1124" s="409">
        <v>1</v>
      </c>
      <c r="C1124" s="899"/>
      <c r="D1124" s="899"/>
      <c r="E1124" s="898"/>
      <c r="F1124" s="898"/>
      <c r="G1124" s="898"/>
      <c r="H1124" s="898"/>
      <c r="I1124" s="898"/>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9">
        <v>24</v>
      </c>
      <c r="B1125" s="409">
        <v>1</v>
      </c>
      <c r="C1125" s="899"/>
      <c r="D1125" s="899"/>
      <c r="E1125" s="898"/>
      <c r="F1125" s="898"/>
      <c r="G1125" s="898"/>
      <c r="H1125" s="898"/>
      <c r="I1125" s="898"/>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9">
        <v>25</v>
      </c>
      <c r="B1126" s="409">
        <v>1</v>
      </c>
      <c r="C1126" s="899"/>
      <c r="D1126" s="899"/>
      <c r="E1126" s="898"/>
      <c r="F1126" s="898"/>
      <c r="G1126" s="898"/>
      <c r="H1126" s="898"/>
      <c r="I1126" s="898"/>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9">
        <v>26</v>
      </c>
      <c r="B1127" s="409">
        <v>1</v>
      </c>
      <c r="C1127" s="899"/>
      <c r="D1127" s="899"/>
      <c r="E1127" s="898"/>
      <c r="F1127" s="898"/>
      <c r="G1127" s="898"/>
      <c r="H1127" s="898"/>
      <c r="I1127" s="898"/>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9">
        <v>27</v>
      </c>
      <c r="B1128" s="409">
        <v>1</v>
      </c>
      <c r="C1128" s="899"/>
      <c r="D1128" s="899"/>
      <c r="E1128" s="898"/>
      <c r="F1128" s="898"/>
      <c r="G1128" s="898"/>
      <c r="H1128" s="898"/>
      <c r="I1128" s="898"/>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9">
        <v>28</v>
      </c>
      <c r="B1129" s="409">
        <v>1</v>
      </c>
      <c r="C1129" s="899"/>
      <c r="D1129" s="899"/>
      <c r="E1129" s="898"/>
      <c r="F1129" s="898"/>
      <c r="G1129" s="898"/>
      <c r="H1129" s="898"/>
      <c r="I1129" s="898"/>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9">
        <v>29</v>
      </c>
      <c r="B1130" s="409">
        <v>1</v>
      </c>
      <c r="C1130" s="899"/>
      <c r="D1130" s="899"/>
      <c r="E1130" s="898"/>
      <c r="F1130" s="898"/>
      <c r="G1130" s="898"/>
      <c r="H1130" s="898"/>
      <c r="I1130" s="898"/>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9">
        <v>30</v>
      </c>
      <c r="B1131" s="409">
        <v>1</v>
      </c>
      <c r="C1131" s="899"/>
      <c r="D1131" s="899"/>
      <c r="E1131" s="898"/>
      <c r="F1131" s="898"/>
      <c r="G1131" s="898"/>
      <c r="H1131" s="898"/>
      <c r="I1131" s="898"/>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29">
      <formula>IF(RIGHT(TEXT(P14,"0.#"),1)=".",FALSE,TRUE)</formula>
    </cfRule>
    <cfRule type="expression" dxfId="2812" priority="14030">
      <formula>IF(RIGHT(TEXT(P14,"0.#"),1)=".",TRUE,FALSE)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82">
    <cfRule type="expression" dxfId="2807" priority="13901">
      <formula>IF(RIGHT(TEXT(Y782,"0.#"),1)=".",FALSE,TRUE)</formula>
    </cfRule>
    <cfRule type="expression" dxfId="2806" priority="13902">
      <formula>IF(RIGHT(TEXT(Y782,"0.#"),1)=".",TRUE,FALSE)</formula>
    </cfRule>
  </conditionalFormatting>
  <conditionalFormatting sqref="Y791">
    <cfRule type="expression" dxfId="2805" priority="13897">
      <formula>IF(RIGHT(TEXT(Y791,"0.#"),1)=".",FALSE,TRUE)</formula>
    </cfRule>
    <cfRule type="expression" dxfId="2804" priority="13898">
      <formula>IF(RIGHT(TEXT(Y791,"0.#"),1)=".",TRUE,FALSE)</formula>
    </cfRule>
  </conditionalFormatting>
  <conditionalFormatting sqref="Y822:Y829 Y820 Y809:Y816 Y807 Y796:Y803 Y794">
    <cfRule type="expression" dxfId="2803" priority="13679">
      <formula>IF(RIGHT(TEXT(Y794,"0.#"),1)=".",FALSE,TRUE)</formula>
    </cfRule>
    <cfRule type="expression" dxfId="2802" priority="13680">
      <formula>IF(RIGHT(TEXT(Y794,"0.#"),1)=".",TRUE,FALSE)</formula>
    </cfRule>
  </conditionalFormatting>
  <conditionalFormatting sqref="P16:AQ17 P15:AX15 P13:AX13">
    <cfRule type="expression" dxfId="2801" priority="13727">
      <formula>IF(RIGHT(TEXT(P13,"0.#"),1)=".",FALSE,TRUE)</formula>
    </cfRule>
    <cfRule type="expression" dxfId="2800" priority="13728">
      <formula>IF(RIGHT(TEXT(P13,"0.#"),1)=".",TRUE,FALSE)</formula>
    </cfRule>
  </conditionalFormatting>
  <conditionalFormatting sqref="P19:AJ19">
    <cfRule type="expression" dxfId="2799" priority="13725">
      <formula>IF(RIGHT(TEXT(P19,"0.#"),1)=".",FALSE,TRUE)</formula>
    </cfRule>
    <cfRule type="expression" dxfId="2798" priority="13726">
      <formula>IF(RIGHT(TEXT(P19,"0.#"),1)=".",TRUE,FALSE)</formula>
    </cfRule>
  </conditionalFormatting>
  <conditionalFormatting sqref="AE101 AQ101">
    <cfRule type="expression" dxfId="2797" priority="13717">
      <formula>IF(RIGHT(TEXT(AE101,"0.#"),1)=".",FALSE,TRUE)</formula>
    </cfRule>
    <cfRule type="expression" dxfId="2796" priority="13718">
      <formula>IF(RIGHT(TEXT(AE101,"0.#"),1)=".",TRUE,FALSE)</formula>
    </cfRule>
  </conditionalFormatting>
  <conditionalFormatting sqref="Y783:Y790 Y781">
    <cfRule type="expression" dxfId="2795" priority="13703">
      <formula>IF(RIGHT(TEXT(Y781,"0.#"),1)=".",FALSE,TRUE)</formula>
    </cfRule>
    <cfRule type="expression" dxfId="2794" priority="13704">
      <formula>IF(RIGHT(TEXT(Y781,"0.#"),1)=".",TRUE,FALSE)</formula>
    </cfRule>
  </conditionalFormatting>
  <conditionalFormatting sqref="AU782">
    <cfRule type="expression" dxfId="2793" priority="13701">
      <formula>IF(RIGHT(TEXT(AU782,"0.#"),1)=".",FALSE,TRUE)</formula>
    </cfRule>
    <cfRule type="expression" dxfId="2792" priority="13702">
      <formula>IF(RIGHT(TEXT(AU782,"0.#"),1)=".",TRUE,FALSE)</formula>
    </cfRule>
  </conditionalFormatting>
  <conditionalFormatting sqref="AU791">
    <cfRule type="expression" dxfId="2791" priority="13699">
      <formula>IF(RIGHT(TEXT(AU791,"0.#"),1)=".",FALSE,TRUE)</formula>
    </cfRule>
    <cfRule type="expression" dxfId="2790" priority="13700">
      <formula>IF(RIGHT(TEXT(AU791,"0.#"),1)=".",TRUE,FALSE)</formula>
    </cfRule>
  </conditionalFormatting>
  <conditionalFormatting sqref="AU783:AU790 AU781">
    <cfRule type="expression" dxfId="2789" priority="13697">
      <formula>IF(RIGHT(TEXT(AU781,"0.#"),1)=".",FALSE,TRUE)</formula>
    </cfRule>
    <cfRule type="expression" dxfId="2788" priority="13698">
      <formula>IF(RIGHT(TEXT(AU781,"0.#"),1)=".",TRUE,FALSE)</formula>
    </cfRule>
  </conditionalFormatting>
  <conditionalFormatting sqref="Y821 Y808 Y795">
    <cfRule type="expression" dxfId="2787" priority="13683">
      <formula>IF(RIGHT(TEXT(Y795,"0.#"),1)=".",FALSE,TRUE)</formula>
    </cfRule>
    <cfRule type="expression" dxfId="2786" priority="13684">
      <formula>IF(RIGHT(TEXT(Y795,"0.#"),1)=".",TRUE,FALSE)</formula>
    </cfRule>
  </conditionalFormatting>
  <conditionalFormatting sqref="Y830 Y817 Y804">
    <cfRule type="expression" dxfId="2785" priority="13681">
      <formula>IF(RIGHT(TEXT(Y804,"0.#"),1)=".",FALSE,TRUE)</formula>
    </cfRule>
    <cfRule type="expression" dxfId="2784" priority="13682">
      <formula>IF(RIGHT(TEXT(Y804,"0.#"),1)=".",TRUE,FALSE)</formula>
    </cfRule>
  </conditionalFormatting>
  <conditionalFormatting sqref="AU821 AU808 AU795">
    <cfRule type="expression" dxfId="2783" priority="13677">
      <formula>IF(RIGHT(TEXT(AU795,"0.#"),1)=".",FALSE,TRUE)</formula>
    </cfRule>
    <cfRule type="expression" dxfId="2782" priority="13678">
      <formula>IF(RIGHT(TEXT(AU795,"0.#"),1)=".",TRUE,FALSE)</formula>
    </cfRule>
  </conditionalFormatting>
  <conditionalFormatting sqref="AU830 AU817 AU804">
    <cfRule type="expression" dxfId="2781" priority="13675">
      <formula>IF(RIGHT(TEXT(AU804,"0.#"),1)=".",FALSE,TRUE)</formula>
    </cfRule>
    <cfRule type="expression" dxfId="2780" priority="13676">
      <formula>IF(RIGHT(TEXT(AU804,"0.#"),1)=".",TRUE,FALSE)</formula>
    </cfRule>
  </conditionalFormatting>
  <conditionalFormatting sqref="AU822:AU829 AU820 AU809:AU816 AU807 AU796:AU803 AU794">
    <cfRule type="expression" dxfId="2779" priority="13673">
      <formula>IF(RIGHT(TEXT(AU794,"0.#"),1)=".",FALSE,TRUE)</formula>
    </cfRule>
    <cfRule type="expression" dxfId="2778" priority="13674">
      <formula>IF(RIGHT(TEXT(AU794,"0.#"),1)=".",TRUE,FALSE)</formula>
    </cfRule>
  </conditionalFormatting>
  <conditionalFormatting sqref="AM87">
    <cfRule type="expression" dxfId="2777" priority="13327">
      <formula>IF(RIGHT(TEXT(AM87,"0.#"),1)=".",FALSE,TRUE)</formula>
    </cfRule>
    <cfRule type="expression" dxfId="2776" priority="13328">
      <formula>IF(RIGHT(TEXT(AM87,"0.#"),1)=".",TRUE,FALSE)</formula>
    </cfRule>
  </conditionalFormatting>
  <conditionalFormatting sqref="AE55">
    <cfRule type="expression" dxfId="2775" priority="13395">
      <formula>IF(RIGHT(TEXT(AE55,"0.#"),1)=".",FALSE,TRUE)</formula>
    </cfRule>
    <cfRule type="expression" dxfId="2774" priority="13396">
      <formula>IF(RIGHT(TEXT(AE55,"0.#"),1)=".",TRUE,FALSE)</formula>
    </cfRule>
  </conditionalFormatting>
  <conditionalFormatting sqref="AI55">
    <cfRule type="expression" dxfId="2773" priority="13393">
      <formula>IF(RIGHT(TEXT(AI55,"0.#"),1)=".",FALSE,TRUE)</formula>
    </cfRule>
    <cfRule type="expression" dxfId="2772" priority="13394">
      <formula>IF(RIGHT(TEXT(AI55,"0.#"),1)=".",TRUE,FALSE)</formula>
    </cfRule>
  </conditionalFormatting>
  <conditionalFormatting sqref="AM34">
    <cfRule type="expression" dxfId="2771" priority="13473">
      <formula>IF(RIGHT(TEXT(AM34,"0.#"),1)=".",FALSE,TRUE)</formula>
    </cfRule>
    <cfRule type="expression" dxfId="2770" priority="13474">
      <formula>IF(RIGHT(TEXT(AM34,"0.#"),1)=".",TRUE,FALSE)</formula>
    </cfRule>
  </conditionalFormatting>
  <conditionalFormatting sqref="AE33">
    <cfRule type="expression" dxfId="2769" priority="13487">
      <formula>IF(RIGHT(TEXT(AE33,"0.#"),1)=".",FALSE,TRUE)</formula>
    </cfRule>
    <cfRule type="expression" dxfId="2768" priority="13488">
      <formula>IF(RIGHT(TEXT(AE33,"0.#"),1)=".",TRUE,FALSE)</formula>
    </cfRule>
  </conditionalFormatting>
  <conditionalFormatting sqref="AE34">
    <cfRule type="expression" dxfId="2767" priority="13485">
      <formula>IF(RIGHT(TEXT(AE34,"0.#"),1)=".",FALSE,TRUE)</formula>
    </cfRule>
    <cfRule type="expression" dxfId="2766" priority="13486">
      <formula>IF(RIGHT(TEXT(AE34,"0.#"),1)=".",TRUE,FALSE)</formula>
    </cfRule>
  </conditionalFormatting>
  <conditionalFormatting sqref="AI34">
    <cfRule type="expression" dxfId="2765" priority="13483">
      <formula>IF(RIGHT(TEXT(AI34,"0.#"),1)=".",FALSE,TRUE)</formula>
    </cfRule>
    <cfRule type="expression" dxfId="2764" priority="13484">
      <formula>IF(RIGHT(TEXT(AI34,"0.#"),1)=".",TRUE,FALSE)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Q134:AQ135 AU134:AU135">
    <cfRule type="expression" dxfId="2545" priority="13081">
      <formula>IF(RIGHT(TEXT(AQ134,"0.#"),1)=".",FALSE,TRUE)</formula>
    </cfRule>
    <cfRule type="expression" dxfId="2544" priority="13082">
      <formula>IF(RIGHT(TEXT(AQ134,"0.#"),1)=".",TRUE,FALSE)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7:AO866">
    <cfRule type="expression" dxfId="2513" priority="6651">
      <formula>IF(AND(AL847&gt;=0, RIGHT(TEXT(AL847,"0.#"),1)&lt;&gt;"."),TRUE,FALSE)</formula>
    </cfRule>
    <cfRule type="expression" dxfId="2512" priority="6652">
      <formula>IF(AND(AL847&gt;=0, RIGHT(TEXT(AL847,"0.#"),1)="."),TRUE,FALSE)</formula>
    </cfRule>
    <cfRule type="expression" dxfId="2511" priority="6653">
      <formula>IF(AND(AL847&lt;0, RIGHT(TEXT(AL847,"0.#"),1)&lt;&gt;"."),TRUE,FALSE)</formula>
    </cfRule>
    <cfRule type="expression" dxfId="2510" priority="6654">
      <formula>IF(AND(AL847&lt;0, RIGHT(TEXT(AL847,"0.#"),1)="."),TRUE,FALSE)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6:Y866">
    <cfRule type="expression" dxfId="2439" priority="2979">
      <formula>IF(RIGHT(TEXT(Y846,"0.#"),1)=".",FALSE,TRUE)</formula>
    </cfRule>
    <cfRule type="expression" dxfId="2438" priority="2980">
      <formula>IF(RIGHT(TEXT(Y846,"0.#"),1)=".",TRUE,FALSE)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02:AO1131">
    <cfRule type="expression" dxfId="2409" priority="2885">
      <formula>IF(AND(AL1102&gt;=0, RIGHT(TEXT(AL1102,"0.#"),1)&lt;&gt;"."),TRUE,FALSE)</formula>
    </cfRule>
    <cfRule type="expression" dxfId="2408" priority="2886">
      <formula>IF(AND(AL1102&gt;=0, RIGHT(TEXT(AL1102,"0.#"),1)="."),TRUE,FALSE)</formula>
    </cfRule>
    <cfRule type="expression" dxfId="2407" priority="2887">
      <formula>IF(AND(AL1102&lt;0, RIGHT(TEXT(AL1102,"0.#"),1)&lt;&gt;"."),TRUE,FALSE)</formula>
    </cfRule>
    <cfRule type="expression" dxfId="2406" priority="2888">
      <formula>IF(AND(AL1102&lt;0, RIGHT(TEXT(AL1102,"0.#"),1)="."),TRUE,FALSE)</formula>
    </cfRule>
  </conditionalFormatting>
  <conditionalFormatting sqref="Y1102:Y1131">
    <cfRule type="expression" dxfId="2405" priority="2883">
      <formula>IF(RIGHT(TEXT(Y1102,"0.#"),1)=".",FALSE,TRUE)</formula>
    </cfRule>
    <cfRule type="expression" dxfId="2404" priority="2884">
      <formula>IF(RIGHT(TEXT(Y1102,"0.#"),1)=".",TRUE,FALSE)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37:AO838">
    <cfRule type="expression" dxfId="2395" priority="2837">
      <formula>IF(AND(AL837&gt;=0, RIGHT(TEXT(AL837,"0.#"),1)&lt;&gt;"."),TRUE,FALSE)</formula>
    </cfRule>
    <cfRule type="expression" dxfId="2394" priority="2838">
      <formula>IF(AND(AL837&gt;=0, RIGHT(TEXT(AL837,"0.#"),1)="."),TRUE,FALSE)</formula>
    </cfRule>
    <cfRule type="expression" dxfId="2393" priority="2839">
      <formula>IF(AND(AL837&lt;0, RIGHT(TEXT(AL837,"0.#"),1)&lt;&gt;"."),TRUE,FALSE)</formula>
    </cfRule>
    <cfRule type="expression" dxfId="2392" priority="2840">
      <formula>IF(AND(AL837&lt;0, RIGHT(TEXT(AL837,"0.#"),1)="."),TRUE,FALSE)</formula>
    </cfRule>
  </conditionalFormatting>
  <conditionalFormatting sqref="Y837:Y838">
    <cfRule type="expression" dxfId="2391" priority="2835">
      <formula>IF(RIGHT(TEXT(Y837,"0.#"),1)=".",FALSE,TRUE)</formula>
    </cfRule>
    <cfRule type="expression" dxfId="2390" priority="2836">
      <formula>IF(RIGHT(TEXT(Y837,"0.#"),1)=".",TRUE,FALSE)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80:Y899">
    <cfRule type="expression" dxfId="2073" priority="2095">
      <formula>IF(RIGHT(TEXT(Y880,"0.#"),1)=".",FALSE,TRUE)</formula>
    </cfRule>
    <cfRule type="expression" dxfId="2072" priority="2096">
      <formula>IF(RIGHT(TEXT(Y880,"0.#"),1)=".",TRUE,FALSE)</formula>
    </cfRule>
  </conditionalFormatting>
  <conditionalFormatting sqref="Y905:Y932">
    <cfRule type="expression" dxfId="2071" priority="2083">
      <formula>IF(RIGHT(TEXT(Y905,"0.#"),1)=".",FALSE,TRUE)</formula>
    </cfRule>
    <cfRule type="expression" dxfId="2070" priority="2084">
      <formula>IF(RIGHT(TEXT(Y905,"0.#"),1)=".",TRUE,FALSE)</formula>
    </cfRule>
  </conditionalFormatting>
  <conditionalFormatting sqref="Y903:Y904">
    <cfRule type="expression" dxfId="2069" priority="2077">
      <formula>IF(RIGHT(TEXT(Y903,"0.#"),1)=".",FALSE,TRUE)</formula>
    </cfRule>
    <cfRule type="expression" dxfId="2068" priority="2078">
      <formula>IF(RIGHT(TEXT(Y903,"0.#"),1)=".",TRUE,FALSE)</formula>
    </cfRule>
  </conditionalFormatting>
  <conditionalFormatting sqref="Y938:Y965">
    <cfRule type="expression" dxfId="2067" priority="2071">
      <formula>IF(RIGHT(TEXT(Y938,"0.#"),1)=".",FALSE,TRUE)</formula>
    </cfRule>
    <cfRule type="expression" dxfId="2066" priority="2072">
      <formula>IF(RIGHT(TEXT(Y938,"0.#"),1)=".",TRUE,FALSE)</formula>
    </cfRule>
  </conditionalFormatting>
  <conditionalFormatting sqref="Y936:Y937">
    <cfRule type="expression" dxfId="2065" priority="2065">
      <formula>IF(RIGHT(TEXT(Y936,"0.#"),1)=".",FALSE,TRUE)</formula>
    </cfRule>
    <cfRule type="expression" dxfId="2064" priority="2066">
      <formula>IF(RIGHT(TEXT(Y936,"0.#"),1)=".",TRUE,FALSE)</formula>
    </cfRule>
  </conditionalFormatting>
  <conditionalFormatting sqref="Y971:Y998">
    <cfRule type="expression" dxfId="2063" priority="2059">
      <formula>IF(RIGHT(TEXT(Y971,"0.#"),1)=".",FALSE,TRUE)</formula>
    </cfRule>
    <cfRule type="expression" dxfId="2062" priority="2060">
      <formula>IF(RIGHT(TEXT(Y971,"0.#"),1)=".",TRUE,FALSE)</formula>
    </cfRule>
  </conditionalFormatting>
  <conditionalFormatting sqref="Y969:Y970">
    <cfRule type="expression" dxfId="2061" priority="2053">
      <formula>IF(RIGHT(TEXT(Y969,"0.#"),1)=".",FALSE,TRUE)</formula>
    </cfRule>
    <cfRule type="expression" dxfId="2060" priority="2054">
      <formula>IF(RIGHT(TEXT(Y969,"0.#"),1)=".",TRUE,FALSE)</formula>
    </cfRule>
  </conditionalFormatting>
  <conditionalFormatting sqref="Y1004:Y1031">
    <cfRule type="expression" dxfId="2059" priority="2047">
      <formula>IF(RIGHT(TEXT(Y1004,"0.#"),1)=".",FALSE,TRUE)</formula>
    </cfRule>
    <cfRule type="expression" dxfId="2058" priority="2048">
      <formula>IF(RIGHT(TEXT(Y1004,"0.#"),1)=".",TRUE,FALSE)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80:AO899">
    <cfRule type="expression" dxfId="1977" priority="2097">
      <formula>IF(AND(AL880&gt;=0, RIGHT(TEXT(AL880,"0.#"),1)&lt;&gt;"."),TRUE,FALSE)</formula>
    </cfRule>
    <cfRule type="expression" dxfId="1976" priority="2098">
      <formula>IF(AND(AL880&gt;=0, RIGHT(TEXT(AL880,"0.#"),1)="."),TRUE,FALSE)</formula>
    </cfRule>
    <cfRule type="expression" dxfId="1975" priority="2099">
      <formula>IF(AND(AL880&lt;0, RIGHT(TEXT(AL880,"0.#"),1)&lt;&gt;"."),TRUE,FALSE)</formula>
    </cfRule>
    <cfRule type="expression" dxfId="1974" priority="2100">
      <formula>IF(AND(AL880&lt;0, RIGHT(TEXT(AL880,"0.#"),1)="."),TRUE,FALSE)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AE134">
    <cfRule type="expression" dxfId="723" priority="27">
      <formula>IF(RIGHT(TEXT(AE134,"0.#"),1)=".",FALSE,TRUE)</formula>
    </cfRule>
    <cfRule type="expression" dxfId="722" priority="28">
      <formula>IF(RIGHT(TEXT(AE134,"0.#"),1)=".",TRUE,FALSE)</formula>
    </cfRule>
  </conditionalFormatting>
  <conditionalFormatting sqref="AI134">
    <cfRule type="expression" dxfId="721" priority="25">
      <formula>IF(RIGHT(TEXT(AI134,"0.#"),1)=".",FALSE,TRUE)</formula>
    </cfRule>
    <cfRule type="expression" dxfId="720" priority="26">
      <formula>IF(RIGHT(TEXT(AI134,"0.#"),1)=".",TRUE,FALSE)</formula>
    </cfRule>
  </conditionalFormatting>
  <conditionalFormatting sqref="AM134">
    <cfRule type="expression" dxfId="719" priority="23">
      <formula>IF(RIGHT(TEXT(AM134,"0.#"),1)=".",FALSE,TRUE)</formula>
    </cfRule>
    <cfRule type="expression" dxfId="718" priority="24">
      <formula>IF(RIGHT(TEXT(AM134,"0.#"),1)=".",TRUE,FALSE)</formula>
    </cfRule>
  </conditionalFormatting>
  <conditionalFormatting sqref="AE135">
    <cfRule type="expression" dxfId="717" priority="21">
      <formula>IF(RIGHT(TEXT(AE135,"0.#"),1)=".",FALSE,TRUE)</formula>
    </cfRule>
    <cfRule type="expression" dxfId="716" priority="22">
      <formula>IF(RIGHT(TEXT(AE135,"0.#"),1)=".",TRUE,FALSE)</formula>
    </cfRule>
  </conditionalFormatting>
  <conditionalFormatting sqref="AI135">
    <cfRule type="expression" dxfId="715" priority="19">
      <formula>IF(RIGHT(TEXT(AI135,"0.#"),1)=".",FALSE,TRUE)</formula>
    </cfRule>
    <cfRule type="expression" dxfId="714" priority="20">
      <formula>IF(RIGHT(TEXT(AI135,"0.#"),1)=".",TRUE,FALSE)</formula>
    </cfRule>
  </conditionalFormatting>
  <conditionalFormatting sqref="AM135">
    <cfRule type="expression" dxfId="713" priority="17">
      <formula>IF(RIGHT(TEXT(AM135,"0.#"),1)=".",FALSE,TRUE)</formula>
    </cfRule>
    <cfRule type="expression" dxfId="712" priority="18">
      <formula>IF(RIGHT(TEXT(AM135,"0.#"),1)=".",TRUE,FALSE)</formula>
    </cfRule>
  </conditionalFormatting>
  <conditionalFormatting sqref="AL839:AO846">
    <cfRule type="expression" dxfId="711" priority="13">
      <formula>IF(AND(AL839&gt;=0, RIGHT(TEXT(AL839,"0.#"),1)&lt;&gt;"."),TRUE,FALSE)</formula>
    </cfRule>
    <cfRule type="expression" dxfId="710" priority="14">
      <formula>IF(AND(AL839&gt;=0, RIGHT(TEXT(AL839,"0.#"),1)="."),TRUE,FALSE)</formula>
    </cfRule>
    <cfRule type="expression" dxfId="709" priority="15">
      <formula>IF(AND(AL839&lt;0, RIGHT(TEXT(AL839,"0.#"),1)&lt;&gt;"."),TRUE,FALSE)</formula>
    </cfRule>
    <cfRule type="expression" dxfId="708" priority="16">
      <formula>IF(AND(AL839&lt;0, RIGHT(TEXT(AL839,"0.#"),1)="."),TRUE,FALSE)</formula>
    </cfRule>
  </conditionalFormatting>
  <conditionalFormatting sqref="Y839:Y845">
    <cfRule type="expression" dxfId="707" priority="11">
      <formula>IF(RIGHT(TEXT(Y839,"0.#"),1)=".",FALSE,TRUE)</formula>
    </cfRule>
    <cfRule type="expression" dxfId="706" priority="12">
      <formula>IF(RIGHT(TEXT(Y839,"0.#"),1)=".",TRUE,FALSE)</formula>
    </cfRule>
  </conditionalFormatting>
  <conditionalFormatting sqref="AL870:AO879">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9">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489</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7"/>
      <c r="AA2" s="418"/>
      <c r="AB2" s="1014" t="s">
        <v>11</v>
      </c>
      <c r="AC2" s="1015"/>
      <c r="AD2" s="1016"/>
      <c r="AE2" s="1002" t="s">
        <v>357</v>
      </c>
      <c r="AF2" s="1002"/>
      <c r="AG2" s="1002"/>
      <c r="AH2" s="1002"/>
      <c r="AI2" s="1002" t="s">
        <v>363</v>
      </c>
      <c r="AJ2" s="1002"/>
      <c r="AK2" s="1002"/>
      <c r="AL2" s="1002"/>
      <c r="AM2" s="1002" t="s">
        <v>470</v>
      </c>
      <c r="AN2" s="1002"/>
      <c r="AO2" s="1002"/>
      <c r="AP2" s="458"/>
      <c r="AQ2" s="173" t="s">
        <v>355</v>
      </c>
      <c r="AR2" s="166"/>
      <c r="AS2" s="166"/>
      <c r="AT2" s="167"/>
      <c r="AU2" s="378" t="s">
        <v>253</v>
      </c>
      <c r="AV2" s="378"/>
      <c r="AW2" s="378"/>
      <c r="AX2" s="379"/>
    </row>
    <row r="3" spans="1:50" ht="18.75" customHeight="1" x14ac:dyDescent="0.2">
      <c r="A3" s="512"/>
      <c r="B3" s="513"/>
      <c r="C3" s="513"/>
      <c r="D3" s="513"/>
      <c r="E3" s="513"/>
      <c r="F3" s="514"/>
      <c r="G3" s="567"/>
      <c r="H3" s="384"/>
      <c r="I3" s="384"/>
      <c r="J3" s="384"/>
      <c r="K3" s="384"/>
      <c r="L3" s="384"/>
      <c r="M3" s="384"/>
      <c r="N3" s="384"/>
      <c r="O3" s="568"/>
      <c r="P3" s="580"/>
      <c r="Q3" s="384"/>
      <c r="R3" s="384"/>
      <c r="S3" s="384"/>
      <c r="T3" s="384"/>
      <c r="U3" s="384"/>
      <c r="V3" s="384"/>
      <c r="W3" s="384"/>
      <c r="X3" s="568"/>
      <c r="Y3" s="1011"/>
      <c r="Z3" s="1012"/>
      <c r="AA3" s="1013"/>
      <c r="AB3" s="1017"/>
      <c r="AC3" s="1018"/>
      <c r="AD3" s="1019"/>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2">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56"/>
      <c r="AF4" s="357"/>
      <c r="AG4" s="357"/>
      <c r="AH4" s="357"/>
      <c r="AI4" s="356"/>
      <c r="AJ4" s="357"/>
      <c r="AK4" s="357"/>
      <c r="AL4" s="357"/>
      <c r="AM4" s="356"/>
      <c r="AN4" s="357"/>
      <c r="AO4" s="357"/>
      <c r="AP4" s="357"/>
      <c r="AQ4" s="100"/>
      <c r="AR4" s="101"/>
      <c r="AS4" s="101"/>
      <c r="AT4" s="102"/>
      <c r="AU4" s="357"/>
      <c r="AV4" s="357"/>
      <c r="AW4" s="357"/>
      <c r="AX4" s="372"/>
    </row>
    <row r="5" spans="1:50" ht="22.5" customHeight="1" x14ac:dyDescent="0.2">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56"/>
      <c r="AF5" s="357"/>
      <c r="AG5" s="357"/>
      <c r="AH5" s="357"/>
      <c r="AI5" s="356"/>
      <c r="AJ5" s="357"/>
      <c r="AK5" s="357"/>
      <c r="AL5" s="357"/>
      <c r="AM5" s="356"/>
      <c r="AN5" s="357"/>
      <c r="AO5" s="357"/>
      <c r="AP5" s="357"/>
      <c r="AQ5" s="100"/>
      <c r="AR5" s="101"/>
      <c r="AS5" s="101"/>
      <c r="AT5" s="102"/>
      <c r="AU5" s="357"/>
      <c r="AV5" s="357"/>
      <c r="AW5" s="357"/>
      <c r="AX5" s="372"/>
    </row>
    <row r="6" spans="1:50" ht="22.5" customHeight="1" x14ac:dyDescent="0.2">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56"/>
      <c r="AF6" s="357"/>
      <c r="AG6" s="357"/>
      <c r="AH6" s="357"/>
      <c r="AI6" s="356"/>
      <c r="AJ6" s="357"/>
      <c r="AK6" s="357"/>
      <c r="AL6" s="357"/>
      <c r="AM6" s="356"/>
      <c r="AN6" s="357"/>
      <c r="AO6" s="357"/>
      <c r="AP6" s="357"/>
      <c r="AQ6" s="100"/>
      <c r="AR6" s="101"/>
      <c r="AS6" s="101"/>
      <c r="AT6" s="102"/>
      <c r="AU6" s="357"/>
      <c r="AV6" s="357"/>
      <c r="AW6" s="357"/>
      <c r="AX6" s="372"/>
    </row>
    <row r="7" spans="1:50" customFormat="1" ht="23.25" customHeight="1" x14ac:dyDescent="0.2">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2" t="s">
        <v>489</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7"/>
      <c r="AA9" s="418"/>
      <c r="AB9" s="1014" t="s">
        <v>11</v>
      </c>
      <c r="AC9" s="1015"/>
      <c r="AD9" s="1016"/>
      <c r="AE9" s="1002" t="s">
        <v>357</v>
      </c>
      <c r="AF9" s="1002"/>
      <c r="AG9" s="1002"/>
      <c r="AH9" s="1002"/>
      <c r="AI9" s="1002" t="s">
        <v>363</v>
      </c>
      <c r="AJ9" s="1002"/>
      <c r="AK9" s="1002"/>
      <c r="AL9" s="1002"/>
      <c r="AM9" s="1002" t="s">
        <v>470</v>
      </c>
      <c r="AN9" s="1002"/>
      <c r="AO9" s="1002"/>
      <c r="AP9" s="458"/>
      <c r="AQ9" s="173" t="s">
        <v>355</v>
      </c>
      <c r="AR9" s="166"/>
      <c r="AS9" s="166"/>
      <c r="AT9" s="167"/>
      <c r="AU9" s="378" t="s">
        <v>253</v>
      </c>
      <c r="AV9" s="378"/>
      <c r="AW9" s="378"/>
      <c r="AX9" s="379"/>
    </row>
    <row r="10" spans="1:50" ht="18.75" customHeight="1" x14ac:dyDescent="0.2">
      <c r="A10" s="512"/>
      <c r="B10" s="513"/>
      <c r="C10" s="513"/>
      <c r="D10" s="513"/>
      <c r="E10" s="513"/>
      <c r="F10" s="514"/>
      <c r="G10" s="567"/>
      <c r="H10" s="384"/>
      <c r="I10" s="384"/>
      <c r="J10" s="384"/>
      <c r="K10" s="384"/>
      <c r="L10" s="384"/>
      <c r="M10" s="384"/>
      <c r="N10" s="384"/>
      <c r="O10" s="568"/>
      <c r="P10" s="580"/>
      <c r="Q10" s="384"/>
      <c r="R10" s="384"/>
      <c r="S10" s="384"/>
      <c r="T10" s="384"/>
      <c r="U10" s="384"/>
      <c r="V10" s="384"/>
      <c r="W10" s="384"/>
      <c r="X10" s="568"/>
      <c r="Y10" s="1011"/>
      <c r="Z10" s="1012"/>
      <c r="AA10" s="1013"/>
      <c r="AB10" s="1017"/>
      <c r="AC10" s="1018"/>
      <c r="AD10" s="1019"/>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2">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56"/>
      <c r="AF11" s="357"/>
      <c r="AG11" s="357"/>
      <c r="AH11" s="357"/>
      <c r="AI11" s="356"/>
      <c r="AJ11" s="357"/>
      <c r="AK11" s="357"/>
      <c r="AL11" s="357"/>
      <c r="AM11" s="356"/>
      <c r="AN11" s="357"/>
      <c r="AO11" s="357"/>
      <c r="AP11" s="357"/>
      <c r="AQ11" s="100"/>
      <c r="AR11" s="101"/>
      <c r="AS11" s="101"/>
      <c r="AT11" s="102"/>
      <c r="AU11" s="357"/>
      <c r="AV11" s="357"/>
      <c r="AW11" s="357"/>
      <c r="AX11" s="372"/>
    </row>
    <row r="12" spans="1:50" ht="22.5" customHeight="1" x14ac:dyDescent="0.2">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56"/>
      <c r="AF12" s="357"/>
      <c r="AG12" s="357"/>
      <c r="AH12" s="357"/>
      <c r="AI12" s="356"/>
      <c r="AJ12" s="357"/>
      <c r="AK12" s="357"/>
      <c r="AL12" s="357"/>
      <c r="AM12" s="356"/>
      <c r="AN12" s="357"/>
      <c r="AO12" s="357"/>
      <c r="AP12" s="357"/>
      <c r="AQ12" s="100"/>
      <c r="AR12" s="101"/>
      <c r="AS12" s="101"/>
      <c r="AT12" s="102"/>
      <c r="AU12" s="357"/>
      <c r="AV12" s="357"/>
      <c r="AW12" s="357"/>
      <c r="AX12" s="372"/>
    </row>
    <row r="13" spans="1:50" ht="22.5" customHeight="1" x14ac:dyDescent="0.2">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56"/>
      <c r="AF13" s="357"/>
      <c r="AG13" s="357"/>
      <c r="AH13" s="357"/>
      <c r="AI13" s="356"/>
      <c r="AJ13" s="357"/>
      <c r="AK13" s="357"/>
      <c r="AL13" s="357"/>
      <c r="AM13" s="356"/>
      <c r="AN13" s="357"/>
      <c r="AO13" s="357"/>
      <c r="AP13" s="357"/>
      <c r="AQ13" s="100"/>
      <c r="AR13" s="101"/>
      <c r="AS13" s="101"/>
      <c r="AT13" s="102"/>
      <c r="AU13" s="357"/>
      <c r="AV13" s="357"/>
      <c r="AW13" s="357"/>
      <c r="AX13" s="372"/>
    </row>
    <row r="14" spans="1:50" customFormat="1" ht="23.25" customHeight="1" x14ac:dyDescent="0.2">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2" t="s">
        <v>489</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7"/>
      <c r="AA16" s="418"/>
      <c r="AB16" s="1014" t="s">
        <v>11</v>
      </c>
      <c r="AC16" s="1015"/>
      <c r="AD16" s="1016"/>
      <c r="AE16" s="1002" t="s">
        <v>357</v>
      </c>
      <c r="AF16" s="1002"/>
      <c r="AG16" s="1002"/>
      <c r="AH16" s="1002"/>
      <c r="AI16" s="1002" t="s">
        <v>363</v>
      </c>
      <c r="AJ16" s="1002"/>
      <c r="AK16" s="1002"/>
      <c r="AL16" s="1002"/>
      <c r="AM16" s="1002" t="s">
        <v>470</v>
      </c>
      <c r="AN16" s="1002"/>
      <c r="AO16" s="1002"/>
      <c r="AP16" s="458"/>
      <c r="AQ16" s="173" t="s">
        <v>355</v>
      </c>
      <c r="AR16" s="166"/>
      <c r="AS16" s="166"/>
      <c r="AT16" s="167"/>
      <c r="AU16" s="378" t="s">
        <v>253</v>
      </c>
      <c r="AV16" s="378"/>
      <c r="AW16" s="378"/>
      <c r="AX16" s="379"/>
    </row>
    <row r="17" spans="1:50" ht="18.75" customHeight="1" x14ac:dyDescent="0.2">
      <c r="A17" s="512"/>
      <c r="B17" s="513"/>
      <c r="C17" s="513"/>
      <c r="D17" s="513"/>
      <c r="E17" s="513"/>
      <c r="F17" s="514"/>
      <c r="G17" s="567"/>
      <c r="H17" s="384"/>
      <c r="I17" s="384"/>
      <c r="J17" s="384"/>
      <c r="K17" s="384"/>
      <c r="L17" s="384"/>
      <c r="M17" s="384"/>
      <c r="N17" s="384"/>
      <c r="O17" s="568"/>
      <c r="P17" s="580"/>
      <c r="Q17" s="384"/>
      <c r="R17" s="384"/>
      <c r="S17" s="384"/>
      <c r="T17" s="384"/>
      <c r="U17" s="384"/>
      <c r="V17" s="384"/>
      <c r="W17" s="384"/>
      <c r="X17" s="568"/>
      <c r="Y17" s="1011"/>
      <c r="Z17" s="1012"/>
      <c r="AA17" s="1013"/>
      <c r="AB17" s="1017"/>
      <c r="AC17" s="1018"/>
      <c r="AD17" s="1019"/>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2">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56"/>
      <c r="AF18" s="357"/>
      <c r="AG18" s="357"/>
      <c r="AH18" s="357"/>
      <c r="AI18" s="356"/>
      <c r="AJ18" s="357"/>
      <c r="AK18" s="357"/>
      <c r="AL18" s="357"/>
      <c r="AM18" s="356"/>
      <c r="AN18" s="357"/>
      <c r="AO18" s="357"/>
      <c r="AP18" s="357"/>
      <c r="AQ18" s="100"/>
      <c r="AR18" s="101"/>
      <c r="AS18" s="101"/>
      <c r="AT18" s="102"/>
      <c r="AU18" s="357"/>
      <c r="AV18" s="357"/>
      <c r="AW18" s="357"/>
      <c r="AX18" s="372"/>
    </row>
    <row r="19" spans="1:50" ht="22.5" customHeight="1" x14ac:dyDescent="0.2">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56"/>
      <c r="AF19" s="357"/>
      <c r="AG19" s="357"/>
      <c r="AH19" s="357"/>
      <c r="AI19" s="356"/>
      <c r="AJ19" s="357"/>
      <c r="AK19" s="357"/>
      <c r="AL19" s="357"/>
      <c r="AM19" s="356"/>
      <c r="AN19" s="357"/>
      <c r="AO19" s="357"/>
      <c r="AP19" s="357"/>
      <c r="AQ19" s="100"/>
      <c r="AR19" s="101"/>
      <c r="AS19" s="101"/>
      <c r="AT19" s="102"/>
      <c r="AU19" s="357"/>
      <c r="AV19" s="357"/>
      <c r="AW19" s="357"/>
      <c r="AX19" s="372"/>
    </row>
    <row r="20" spans="1:50" ht="22.5" customHeight="1" x14ac:dyDescent="0.2">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56"/>
      <c r="AF20" s="357"/>
      <c r="AG20" s="357"/>
      <c r="AH20" s="357"/>
      <c r="AI20" s="356"/>
      <c r="AJ20" s="357"/>
      <c r="AK20" s="357"/>
      <c r="AL20" s="357"/>
      <c r="AM20" s="356"/>
      <c r="AN20" s="357"/>
      <c r="AO20" s="357"/>
      <c r="AP20" s="357"/>
      <c r="AQ20" s="100"/>
      <c r="AR20" s="101"/>
      <c r="AS20" s="101"/>
      <c r="AT20" s="102"/>
      <c r="AU20" s="357"/>
      <c r="AV20" s="357"/>
      <c r="AW20" s="357"/>
      <c r="AX20" s="372"/>
    </row>
    <row r="21" spans="1:50" customFormat="1" ht="23.25" customHeight="1" x14ac:dyDescent="0.2">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2" t="s">
        <v>489</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7"/>
      <c r="AA23" s="418"/>
      <c r="AB23" s="1014" t="s">
        <v>11</v>
      </c>
      <c r="AC23" s="1015"/>
      <c r="AD23" s="1016"/>
      <c r="AE23" s="1002" t="s">
        <v>357</v>
      </c>
      <c r="AF23" s="1002"/>
      <c r="AG23" s="1002"/>
      <c r="AH23" s="1002"/>
      <c r="AI23" s="1002" t="s">
        <v>363</v>
      </c>
      <c r="AJ23" s="1002"/>
      <c r="AK23" s="1002"/>
      <c r="AL23" s="1002"/>
      <c r="AM23" s="1002" t="s">
        <v>470</v>
      </c>
      <c r="AN23" s="1002"/>
      <c r="AO23" s="1002"/>
      <c r="AP23" s="458"/>
      <c r="AQ23" s="173" t="s">
        <v>355</v>
      </c>
      <c r="AR23" s="166"/>
      <c r="AS23" s="166"/>
      <c r="AT23" s="167"/>
      <c r="AU23" s="378" t="s">
        <v>253</v>
      </c>
      <c r="AV23" s="378"/>
      <c r="AW23" s="378"/>
      <c r="AX23" s="379"/>
    </row>
    <row r="24" spans="1:50" ht="18.75" customHeight="1" x14ac:dyDescent="0.2">
      <c r="A24" s="512"/>
      <c r="B24" s="513"/>
      <c r="C24" s="513"/>
      <c r="D24" s="513"/>
      <c r="E24" s="513"/>
      <c r="F24" s="514"/>
      <c r="G24" s="567"/>
      <c r="H24" s="384"/>
      <c r="I24" s="384"/>
      <c r="J24" s="384"/>
      <c r="K24" s="384"/>
      <c r="L24" s="384"/>
      <c r="M24" s="384"/>
      <c r="N24" s="384"/>
      <c r="O24" s="568"/>
      <c r="P24" s="580"/>
      <c r="Q24" s="384"/>
      <c r="R24" s="384"/>
      <c r="S24" s="384"/>
      <c r="T24" s="384"/>
      <c r="U24" s="384"/>
      <c r="V24" s="384"/>
      <c r="W24" s="384"/>
      <c r="X24" s="568"/>
      <c r="Y24" s="1011"/>
      <c r="Z24" s="1012"/>
      <c r="AA24" s="1013"/>
      <c r="AB24" s="1017"/>
      <c r="AC24" s="1018"/>
      <c r="AD24" s="1019"/>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2">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56"/>
      <c r="AF25" s="357"/>
      <c r="AG25" s="357"/>
      <c r="AH25" s="357"/>
      <c r="AI25" s="356"/>
      <c r="AJ25" s="357"/>
      <c r="AK25" s="357"/>
      <c r="AL25" s="357"/>
      <c r="AM25" s="356"/>
      <c r="AN25" s="357"/>
      <c r="AO25" s="357"/>
      <c r="AP25" s="357"/>
      <c r="AQ25" s="100"/>
      <c r="AR25" s="101"/>
      <c r="AS25" s="101"/>
      <c r="AT25" s="102"/>
      <c r="AU25" s="357"/>
      <c r="AV25" s="357"/>
      <c r="AW25" s="357"/>
      <c r="AX25" s="372"/>
    </row>
    <row r="26" spans="1:50" ht="22.5" customHeight="1" x14ac:dyDescent="0.2">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56"/>
      <c r="AF26" s="357"/>
      <c r="AG26" s="357"/>
      <c r="AH26" s="357"/>
      <c r="AI26" s="356"/>
      <c r="AJ26" s="357"/>
      <c r="AK26" s="357"/>
      <c r="AL26" s="357"/>
      <c r="AM26" s="356"/>
      <c r="AN26" s="357"/>
      <c r="AO26" s="357"/>
      <c r="AP26" s="357"/>
      <c r="AQ26" s="100"/>
      <c r="AR26" s="101"/>
      <c r="AS26" s="101"/>
      <c r="AT26" s="102"/>
      <c r="AU26" s="357"/>
      <c r="AV26" s="357"/>
      <c r="AW26" s="357"/>
      <c r="AX26" s="372"/>
    </row>
    <row r="27" spans="1:50" ht="22.5" customHeight="1" x14ac:dyDescent="0.2">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56"/>
      <c r="AF27" s="357"/>
      <c r="AG27" s="357"/>
      <c r="AH27" s="357"/>
      <c r="AI27" s="356"/>
      <c r="AJ27" s="357"/>
      <c r="AK27" s="357"/>
      <c r="AL27" s="357"/>
      <c r="AM27" s="356"/>
      <c r="AN27" s="357"/>
      <c r="AO27" s="357"/>
      <c r="AP27" s="357"/>
      <c r="AQ27" s="100"/>
      <c r="AR27" s="101"/>
      <c r="AS27" s="101"/>
      <c r="AT27" s="102"/>
      <c r="AU27" s="357"/>
      <c r="AV27" s="357"/>
      <c r="AW27" s="357"/>
      <c r="AX27" s="372"/>
    </row>
    <row r="28" spans="1:50" customFormat="1" ht="23.25" customHeight="1" x14ac:dyDescent="0.2">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2" t="s">
        <v>489</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7"/>
      <c r="AA30" s="418"/>
      <c r="AB30" s="1014" t="s">
        <v>11</v>
      </c>
      <c r="AC30" s="1015"/>
      <c r="AD30" s="1016"/>
      <c r="AE30" s="1002" t="s">
        <v>357</v>
      </c>
      <c r="AF30" s="1002"/>
      <c r="AG30" s="1002"/>
      <c r="AH30" s="1002"/>
      <c r="AI30" s="1002" t="s">
        <v>363</v>
      </c>
      <c r="AJ30" s="1002"/>
      <c r="AK30" s="1002"/>
      <c r="AL30" s="1002"/>
      <c r="AM30" s="1002" t="s">
        <v>470</v>
      </c>
      <c r="AN30" s="1002"/>
      <c r="AO30" s="1002"/>
      <c r="AP30" s="458"/>
      <c r="AQ30" s="173" t="s">
        <v>355</v>
      </c>
      <c r="AR30" s="166"/>
      <c r="AS30" s="166"/>
      <c r="AT30" s="167"/>
      <c r="AU30" s="378" t="s">
        <v>253</v>
      </c>
      <c r="AV30" s="378"/>
      <c r="AW30" s="378"/>
      <c r="AX30" s="379"/>
    </row>
    <row r="31" spans="1:50" ht="18.75" customHeight="1" x14ac:dyDescent="0.2">
      <c r="A31" s="512"/>
      <c r="B31" s="513"/>
      <c r="C31" s="513"/>
      <c r="D31" s="513"/>
      <c r="E31" s="513"/>
      <c r="F31" s="514"/>
      <c r="G31" s="567"/>
      <c r="H31" s="384"/>
      <c r="I31" s="384"/>
      <c r="J31" s="384"/>
      <c r="K31" s="384"/>
      <c r="L31" s="384"/>
      <c r="M31" s="384"/>
      <c r="N31" s="384"/>
      <c r="O31" s="568"/>
      <c r="P31" s="580"/>
      <c r="Q31" s="384"/>
      <c r="R31" s="384"/>
      <c r="S31" s="384"/>
      <c r="T31" s="384"/>
      <c r="U31" s="384"/>
      <c r="V31" s="384"/>
      <c r="W31" s="384"/>
      <c r="X31" s="568"/>
      <c r="Y31" s="1011"/>
      <c r="Z31" s="1012"/>
      <c r="AA31" s="1013"/>
      <c r="AB31" s="1017"/>
      <c r="AC31" s="1018"/>
      <c r="AD31" s="1019"/>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2">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56"/>
      <c r="AF32" s="357"/>
      <c r="AG32" s="357"/>
      <c r="AH32" s="357"/>
      <c r="AI32" s="356"/>
      <c r="AJ32" s="357"/>
      <c r="AK32" s="357"/>
      <c r="AL32" s="357"/>
      <c r="AM32" s="356"/>
      <c r="AN32" s="357"/>
      <c r="AO32" s="357"/>
      <c r="AP32" s="357"/>
      <c r="AQ32" s="100"/>
      <c r="AR32" s="101"/>
      <c r="AS32" s="101"/>
      <c r="AT32" s="102"/>
      <c r="AU32" s="357"/>
      <c r="AV32" s="357"/>
      <c r="AW32" s="357"/>
      <c r="AX32" s="372"/>
    </row>
    <row r="33" spans="1:50" ht="22.5" customHeight="1" x14ac:dyDescent="0.2">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56"/>
      <c r="AF33" s="357"/>
      <c r="AG33" s="357"/>
      <c r="AH33" s="357"/>
      <c r="AI33" s="356"/>
      <c r="AJ33" s="357"/>
      <c r="AK33" s="357"/>
      <c r="AL33" s="357"/>
      <c r="AM33" s="356"/>
      <c r="AN33" s="357"/>
      <c r="AO33" s="357"/>
      <c r="AP33" s="357"/>
      <c r="AQ33" s="100"/>
      <c r="AR33" s="101"/>
      <c r="AS33" s="101"/>
      <c r="AT33" s="102"/>
      <c r="AU33" s="357"/>
      <c r="AV33" s="357"/>
      <c r="AW33" s="357"/>
      <c r="AX33" s="372"/>
    </row>
    <row r="34" spans="1:50" ht="22.5" customHeight="1" x14ac:dyDescent="0.2">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56"/>
      <c r="AF34" s="357"/>
      <c r="AG34" s="357"/>
      <c r="AH34" s="357"/>
      <c r="AI34" s="356"/>
      <c r="AJ34" s="357"/>
      <c r="AK34" s="357"/>
      <c r="AL34" s="357"/>
      <c r="AM34" s="356"/>
      <c r="AN34" s="357"/>
      <c r="AO34" s="357"/>
      <c r="AP34" s="357"/>
      <c r="AQ34" s="100"/>
      <c r="AR34" s="101"/>
      <c r="AS34" s="101"/>
      <c r="AT34" s="102"/>
      <c r="AU34" s="357"/>
      <c r="AV34" s="357"/>
      <c r="AW34" s="357"/>
      <c r="AX34" s="372"/>
    </row>
    <row r="35" spans="1:50" customFormat="1" ht="23.25" customHeight="1" x14ac:dyDescent="0.2">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2" t="s">
        <v>489</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7"/>
      <c r="AA37" s="418"/>
      <c r="AB37" s="1014" t="s">
        <v>11</v>
      </c>
      <c r="AC37" s="1015"/>
      <c r="AD37" s="1016"/>
      <c r="AE37" s="1002" t="s">
        <v>357</v>
      </c>
      <c r="AF37" s="1002"/>
      <c r="AG37" s="1002"/>
      <c r="AH37" s="1002"/>
      <c r="AI37" s="1002" t="s">
        <v>363</v>
      </c>
      <c r="AJ37" s="1002"/>
      <c r="AK37" s="1002"/>
      <c r="AL37" s="1002"/>
      <c r="AM37" s="1002" t="s">
        <v>470</v>
      </c>
      <c r="AN37" s="1002"/>
      <c r="AO37" s="1002"/>
      <c r="AP37" s="458"/>
      <c r="AQ37" s="173" t="s">
        <v>355</v>
      </c>
      <c r="AR37" s="166"/>
      <c r="AS37" s="166"/>
      <c r="AT37" s="167"/>
      <c r="AU37" s="378" t="s">
        <v>253</v>
      </c>
      <c r="AV37" s="378"/>
      <c r="AW37" s="378"/>
      <c r="AX37" s="379"/>
    </row>
    <row r="38" spans="1:50" ht="18.75" customHeight="1" x14ac:dyDescent="0.2">
      <c r="A38" s="512"/>
      <c r="B38" s="513"/>
      <c r="C38" s="513"/>
      <c r="D38" s="513"/>
      <c r="E38" s="513"/>
      <c r="F38" s="514"/>
      <c r="G38" s="567"/>
      <c r="H38" s="384"/>
      <c r="I38" s="384"/>
      <c r="J38" s="384"/>
      <c r="K38" s="384"/>
      <c r="L38" s="384"/>
      <c r="M38" s="384"/>
      <c r="N38" s="384"/>
      <c r="O38" s="568"/>
      <c r="P38" s="580"/>
      <c r="Q38" s="384"/>
      <c r="R38" s="384"/>
      <c r="S38" s="384"/>
      <c r="T38" s="384"/>
      <c r="U38" s="384"/>
      <c r="V38" s="384"/>
      <c r="W38" s="384"/>
      <c r="X38" s="568"/>
      <c r="Y38" s="1011"/>
      <c r="Z38" s="1012"/>
      <c r="AA38" s="1013"/>
      <c r="AB38" s="1017"/>
      <c r="AC38" s="1018"/>
      <c r="AD38" s="1019"/>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2">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56"/>
      <c r="AF39" s="357"/>
      <c r="AG39" s="357"/>
      <c r="AH39" s="357"/>
      <c r="AI39" s="356"/>
      <c r="AJ39" s="357"/>
      <c r="AK39" s="357"/>
      <c r="AL39" s="357"/>
      <c r="AM39" s="356"/>
      <c r="AN39" s="357"/>
      <c r="AO39" s="357"/>
      <c r="AP39" s="357"/>
      <c r="AQ39" s="100"/>
      <c r="AR39" s="101"/>
      <c r="AS39" s="101"/>
      <c r="AT39" s="102"/>
      <c r="AU39" s="357"/>
      <c r="AV39" s="357"/>
      <c r="AW39" s="357"/>
      <c r="AX39" s="372"/>
    </row>
    <row r="40" spans="1:50" ht="22.5" customHeight="1" x14ac:dyDescent="0.2">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56"/>
      <c r="AF40" s="357"/>
      <c r="AG40" s="357"/>
      <c r="AH40" s="357"/>
      <c r="AI40" s="356"/>
      <c r="AJ40" s="357"/>
      <c r="AK40" s="357"/>
      <c r="AL40" s="357"/>
      <c r="AM40" s="356"/>
      <c r="AN40" s="357"/>
      <c r="AO40" s="357"/>
      <c r="AP40" s="357"/>
      <c r="AQ40" s="100"/>
      <c r="AR40" s="101"/>
      <c r="AS40" s="101"/>
      <c r="AT40" s="102"/>
      <c r="AU40" s="357"/>
      <c r="AV40" s="357"/>
      <c r="AW40" s="357"/>
      <c r="AX40" s="372"/>
    </row>
    <row r="41" spans="1:50" ht="22.5" customHeight="1" x14ac:dyDescent="0.2">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56"/>
      <c r="AF41" s="357"/>
      <c r="AG41" s="357"/>
      <c r="AH41" s="357"/>
      <c r="AI41" s="356"/>
      <c r="AJ41" s="357"/>
      <c r="AK41" s="357"/>
      <c r="AL41" s="357"/>
      <c r="AM41" s="356"/>
      <c r="AN41" s="357"/>
      <c r="AO41" s="357"/>
      <c r="AP41" s="357"/>
      <c r="AQ41" s="100"/>
      <c r="AR41" s="101"/>
      <c r="AS41" s="101"/>
      <c r="AT41" s="102"/>
      <c r="AU41" s="357"/>
      <c r="AV41" s="357"/>
      <c r="AW41" s="357"/>
      <c r="AX41" s="372"/>
    </row>
    <row r="42" spans="1:50" customFormat="1" ht="23.25" customHeight="1" x14ac:dyDescent="0.2">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2" t="s">
        <v>489</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7"/>
      <c r="AA44" s="418"/>
      <c r="AB44" s="1014" t="s">
        <v>11</v>
      </c>
      <c r="AC44" s="1015"/>
      <c r="AD44" s="1016"/>
      <c r="AE44" s="1002" t="s">
        <v>357</v>
      </c>
      <c r="AF44" s="1002"/>
      <c r="AG44" s="1002"/>
      <c r="AH44" s="1002"/>
      <c r="AI44" s="1002" t="s">
        <v>363</v>
      </c>
      <c r="AJ44" s="1002"/>
      <c r="AK44" s="1002"/>
      <c r="AL44" s="1002"/>
      <c r="AM44" s="1002" t="s">
        <v>470</v>
      </c>
      <c r="AN44" s="1002"/>
      <c r="AO44" s="1002"/>
      <c r="AP44" s="458"/>
      <c r="AQ44" s="173" t="s">
        <v>355</v>
      </c>
      <c r="AR44" s="166"/>
      <c r="AS44" s="166"/>
      <c r="AT44" s="167"/>
      <c r="AU44" s="378" t="s">
        <v>253</v>
      </c>
      <c r="AV44" s="378"/>
      <c r="AW44" s="378"/>
      <c r="AX44" s="379"/>
    </row>
    <row r="45" spans="1:50" ht="18.75" customHeight="1" x14ac:dyDescent="0.2">
      <c r="A45" s="512"/>
      <c r="B45" s="513"/>
      <c r="C45" s="513"/>
      <c r="D45" s="513"/>
      <c r="E45" s="513"/>
      <c r="F45" s="514"/>
      <c r="G45" s="567"/>
      <c r="H45" s="384"/>
      <c r="I45" s="384"/>
      <c r="J45" s="384"/>
      <c r="K45" s="384"/>
      <c r="L45" s="384"/>
      <c r="M45" s="384"/>
      <c r="N45" s="384"/>
      <c r="O45" s="568"/>
      <c r="P45" s="580"/>
      <c r="Q45" s="384"/>
      <c r="R45" s="384"/>
      <c r="S45" s="384"/>
      <c r="T45" s="384"/>
      <c r="U45" s="384"/>
      <c r="V45" s="384"/>
      <c r="W45" s="384"/>
      <c r="X45" s="568"/>
      <c r="Y45" s="1011"/>
      <c r="Z45" s="1012"/>
      <c r="AA45" s="1013"/>
      <c r="AB45" s="1017"/>
      <c r="AC45" s="1018"/>
      <c r="AD45" s="1019"/>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2">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56"/>
      <c r="AF46" s="357"/>
      <c r="AG46" s="357"/>
      <c r="AH46" s="357"/>
      <c r="AI46" s="356"/>
      <c r="AJ46" s="357"/>
      <c r="AK46" s="357"/>
      <c r="AL46" s="357"/>
      <c r="AM46" s="356"/>
      <c r="AN46" s="357"/>
      <c r="AO46" s="357"/>
      <c r="AP46" s="357"/>
      <c r="AQ46" s="100"/>
      <c r="AR46" s="101"/>
      <c r="AS46" s="101"/>
      <c r="AT46" s="102"/>
      <c r="AU46" s="357"/>
      <c r="AV46" s="357"/>
      <c r="AW46" s="357"/>
      <c r="AX46" s="372"/>
    </row>
    <row r="47" spans="1:50" ht="22.5" customHeight="1" x14ac:dyDescent="0.2">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56"/>
      <c r="AF47" s="357"/>
      <c r="AG47" s="357"/>
      <c r="AH47" s="357"/>
      <c r="AI47" s="356"/>
      <c r="AJ47" s="357"/>
      <c r="AK47" s="357"/>
      <c r="AL47" s="357"/>
      <c r="AM47" s="356"/>
      <c r="AN47" s="357"/>
      <c r="AO47" s="357"/>
      <c r="AP47" s="357"/>
      <c r="AQ47" s="100"/>
      <c r="AR47" s="101"/>
      <c r="AS47" s="101"/>
      <c r="AT47" s="102"/>
      <c r="AU47" s="357"/>
      <c r="AV47" s="357"/>
      <c r="AW47" s="357"/>
      <c r="AX47" s="372"/>
    </row>
    <row r="48" spans="1:50" ht="22.5" customHeight="1" x14ac:dyDescent="0.2">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56"/>
      <c r="AF48" s="357"/>
      <c r="AG48" s="357"/>
      <c r="AH48" s="357"/>
      <c r="AI48" s="356"/>
      <c r="AJ48" s="357"/>
      <c r="AK48" s="357"/>
      <c r="AL48" s="357"/>
      <c r="AM48" s="356"/>
      <c r="AN48" s="357"/>
      <c r="AO48" s="357"/>
      <c r="AP48" s="357"/>
      <c r="AQ48" s="100"/>
      <c r="AR48" s="101"/>
      <c r="AS48" s="101"/>
      <c r="AT48" s="102"/>
      <c r="AU48" s="357"/>
      <c r="AV48" s="357"/>
      <c r="AW48" s="357"/>
      <c r="AX48" s="372"/>
    </row>
    <row r="49" spans="1:50" customFormat="1" ht="23.25" customHeight="1" x14ac:dyDescent="0.2">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2" t="s">
        <v>489</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7"/>
      <c r="AA51" s="418"/>
      <c r="AB51" s="458" t="s">
        <v>11</v>
      </c>
      <c r="AC51" s="1015"/>
      <c r="AD51" s="1016"/>
      <c r="AE51" s="1002" t="s">
        <v>357</v>
      </c>
      <c r="AF51" s="1002"/>
      <c r="AG51" s="1002"/>
      <c r="AH51" s="1002"/>
      <c r="AI51" s="1002" t="s">
        <v>363</v>
      </c>
      <c r="AJ51" s="1002"/>
      <c r="AK51" s="1002"/>
      <c r="AL51" s="1002"/>
      <c r="AM51" s="1002" t="s">
        <v>470</v>
      </c>
      <c r="AN51" s="1002"/>
      <c r="AO51" s="1002"/>
      <c r="AP51" s="458"/>
      <c r="AQ51" s="173" t="s">
        <v>355</v>
      </c>
      <c r="AR51" s="166"/>
      <c r="AS51" s="166"/>
      <c r="AT51" s="167"/>
      <c r="AU51" s="378" t="s">
        <v>253</v>
      </c>
      <c r="AV51" s="378"/>
      <c r="AW51" s="378"/>
      <c r="AX51" s="379"/>
    </row>
    <row r="52" spans="1:50" ht="18.75" customHeight="1" x14ac:dyDescent="0.2">
      <c r="A52" s="512"/>
      <c r="B52" s="513"/>
      <c r="C52" s="513"/>
      <c r="D52" s="513"/>
      <c r="E52" s="513"/>
      <c r="F52" s="514"/>
      <c r="G52" s="567"/>
      <c r="H52" s="384"/>
      <c r="I52" s="384"/>
      <c r="J52" s="384"/>
      <c r="K52" s="384"/>
      <c r="L52" s="384"/>
      <c r="M52" s="384"/>
      <c r="N52" s="384"/>
      <c r="O52" s="568"/>
      <c r="P52" s="580"/>
      <c r="Q52" s="384"/>
      <c r="R52" s="384"/>
      <c r="S52" s="384"/>
      <c r="T52" s="384"/>
      <c r="U52" s="384"/>
      <c r="V52" s="384"/>
      <c r="W52" s="384"/>
      <c r="X52" s="568"/>
      <c r="Y52" s="1011"/>
      <c r="Z52" s="1012"/>
      <c r="AA52" s="1013"/>
      <c r="AB52" s="1017"/>
      <c r="AC52" s="1018"/>
      <c r="AD52" s="1019"/>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2">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56"/>
      <c r="AF53" s="357"/>
      <c r="AG53" s="357"/>
      <c r="AH53" s="357"/>
      <c r="AI53" s="356"/>
      <c r="AJ53" s="357"/>
      <c r="AK53" s="357"/>
      <c r="AL53" s="357"/>
      <c r="AM53" s="356"/>
      <c r="AN53" s="357"/>
      <c r="AO53" s="357"/>
      <c r="AP53" s="357"/>
      <c r="AQ53" s="100"/>
      <c r="AR53" s="101"/>
      <c r="AS53" s="101"/>
      <c r="AT53" s="102"/>
      <c r="AU53" s="357"/>
      <c r="AV53" s="357"/>
      <c r="AW53" s="357"/>
      <c r="AX53" s="372"/>
    </row>
    <row r="54" spans="1:50" ht="22.5" customHeight="1" x14ac:dyDescent="0.2">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56"/>
      <c r="AF54" s="357"/>
      <c r="AG54" s="357"/>
      <c r="AH54" s="357"/>
      <c r="AI54" s="356"/>
      <c r="AJ54" s="357"/>
      <c r="AK54" s="357"/>
      <c r="AL54" s="357"/>
      <c r="AM54" s="356"/>
      <c r="AN54" s="357"/>
      <c r="AO54" s="357"/>
      <c r="AP54" s="357"/>
      <c r="AQ54" s="100"/>
      <c r="AR54" s="101"/>
      <c r="AS54" s="101"/>
      <c r="AT54" s="102"/>
      <c r="AU54" s="357"/>
      <c r="AV54" s="357"/>
      <c r="AW54" s="357"/>
      <c r="AX54" s="372"/>
    </row>
    <row r="55" spans="1:50" ht="22.5" customHeight="1" x14ac:dyDescent="0.2">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56"/>
      <c r="AF55" s="357"/>
      <c r="AG55" s="357"/>
      <c r="AH55" s="357"/>
      <c r="AI55" s="356"/>
      <c r="AJ55" s="357"/>
      <c r="AK55" s="357"/>
      <c r="AL55" s="357"/>
      <c r="AM55" s="356"/>
      <c r="AN55" s="357"/>
      <c r="AO55" s="357"/>
      <c r="AP55" s="357"/>
      <c r="AQ55" s="100"/>
      <c r="AR55" s="101"/>
      <c r="AS55" s="101"/>
      <c r="AT55" s="102"/>
      <c r="AU55" s="357"/>
      <c r="AV55" s="357"/>
      <c r="AW55" s="357"/>
      <c r="AX55" s="372"/>
    </row>
    <row r="56" spans="1:50" customFormat="1" ht="23.25" customHeight="1" x14ac:dyDescent="0.2">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2" t="s">
        <v>489</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7"/>
      <c r="AA58" s="418"/>
      <c r="AB58" s="1014" t="s">
        <v>11</v>
      </c>
      <c r="AC58" s="1015"/>
      <c r="AD58" s="1016"/>
      <c r="AE58" s="1002" t="s">
        <v>357</v>
      </c>
      <c r="AF58" s="1002"/>
      <c r="AG58" s="1002"/>
      <c r="AH58" s="1002"/>
      <c r="AI58" s="1002" t="s">
        <v>363</v>
      </c>
      <c r="AJ58" s="1002"/>
      <c r="AK58" s="1002"/>
      <c r="AL58" s="1002"/>
      <c r="AM58" s="1002" t="s">
        <v>470</v>
      </c>
      <c r="AN58" s="1002"/>
      <c r="AO58" s="1002"/>
      <c r="AP58" s="458"/>
      <c r="AQ58" s="173" t="s">
        <v>355</v>
      </c>
      <c r="AR58" s="166"/>
      <c r="AS58" s="166"/>
      <c r="AT58" s="167"/>
      <c r="AU58" s="378" t="s">
        <v>253</v>
      </c>
      <c r="AV58" s="378"/>
      <c r="AW58" s="378"/>
      <c r="AX58" s="379"/>
    </row>
    <row r="59" spans="1:50" ht="18.75" customHeight="1" x14ac:dyDescent="0.2">
      <c r="A59" s="512"/>
      <c r="B59" s="513"/>
      <c r="C59" s="513"/>
      <c r="D59" s="513"/>
      <c r="E59" s="513"/>
      <c r="F59" s="514"/>
      <c r="G59" s="567"/>
      <c r="H59" s="384"/>
      <c r="I59" s="384"/>
      <c r="J59" s="384"/>
      <c r="K59" s="384"/>
      <c r="L59" s="384"/>
      <c r="M59" s="384"/>
      <c r="N59" s="384"/>
      <c r="O59" s="568"/>
      <c r="P59" s="580"/>
      <c r="Q59" s="384"/>
      <c r="R59" s="384"/>
      <c r="S59" s="384"/>
      <c r="T59" s="384"/>
      <c r="U59" s="384"/>
      <c r="V59" s="384"/>
      <c r="W59" s="384"/>
      <c r="X59" s="568"/>
      <c r="Y59" s="1011"/>
      <c r="Z59" s="1012"/>
      <c r="AA59" s="1013"/>
      <c r="AB59" s="1017"/>
      <c r="AC59" s="1018"/>
      <c r="AD59" s="1019"/>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2">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56"/>
      <c r="AF60" s="357"/>
      <c r="AG60" s="357"/>
      <c r="AH60" s="357"/>
      <c r="AI60" s="356"/>
      <c r="AJ60" s="357"/>
      <c r="AK60" s="357"/>
      <c r="AL60" s="357"/>
      <c r="AM60" s="356"/>
      <c r="AN60" s="357"/>
      <c r="AO60" s="357"/>
      <c r="AP60" s="357"/>
      <c r="AQ60" s="100"/>
      <c r="AR60" s="101"/>
      <c r="AS60" s="101"/>
      <c r="AT60" s="102"/>
      <c r="AU60" s="357"/>
      <c r="AV60" s="357"/>
      <c r="AW60" s="357"/>
      <c r="AX60" s="372"/>
    </row>
    <row r="61" spans="1:50" ht="22.5" customHeight="1" x14ac:dyDescent="0.2">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56"/>
      <c r="AF61" s="357"/>
      <c r="AG61" s="357"/>
      <c r="AH61" s="357"/>
      <c r="AI61" s="356"/>
      <c r="AJ61" s="357"/>
      <c r="AK61" s="357"/>
      <c r="AL61" s="357"/>
      <c r="AM61" s="356"/>
      <c r="AN61" s="357"/>
      <c r="AO61" s="357"/>
      <c r="AP61" s="357"/>
      <c r="AQ61" s="100"/>
      <c r="AR61" s="101"/>
      <c r="AS61" s="101"/>
      <c r="AT61" s="102"/>
      <c r="AU61" s="357"/>
      <c r="AV61" s="357"/>
      <c r="AW61" s="357"/>
      <c r="AX61" s="372"/>
    </row>
    <row r="62" spans="1:50" ht="22.5" customHeight="1" x14ac:dyDescent="0.2">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56"/>
      <c r="AF62" s="357"/>
      <c r="AG62" s="357"/>
      <c r="AH62" s="357"/>
      <c r="AI62" s="356"/>
      <c r="AJ62" s="357"/>
      <c r="AK62" s="357"/>
      <c r="AL62" s="357"/>
      <c r="AM62" s="356"/>
      <c r="AN62" s="357"/>
      <c r="AO62" s="357"/>
      <c r="AP62" s="357"/>
      <c r="AQ62" s="100"/>
      <c r="AR62" s="101"/>
      <c r="AS62" s="101"/>
      <c r="AT62" s="102"/>
      <c r="AU62" s="357"/>
      <c r="AV62" s="357"/>
      <c r="AW62" s="357"/>
      <c r="AX62" s="372"/>
    </row>
    <row r="63" spans="1:50" customFormat="1" ht="23.25" customHeight="1" x14ac:dyDescent="0.2">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2" t="s">
        <v>489</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7"/>
      <c r="AA65" s="418"/>
      <c r="AB65" s="1014" t="s">
        <v>11</v>
      </c>
      <c r="AC65" s="1015"/>
      <c r="AD65" s="1016"/>
      <c r="AE65" s="1002" t="s">
        <v>357</v>
      </c>
      <c r="AF65" s="1002"/>
      <c r="AG65" s="1002"/>
      <c r="AH65" s="1002"/>
      <c r="AI65" s="1002" t="s">
        <v>363</v>
      </c>
      <c r="AJ65" s="1002"/>
      <c r="AK65" s="1002"/>
      <c r="AL65" s="1002"/>
      <c r="AM65" s="1002" t="s">
        <v>470</v>
      </c>
      <c r="AN65" s="1002"/>
      <c r="AO65" s="1002"/>
      <c r="AP65" s="458"/>
      <c r="AQ65" s="173" t="s">
        <v>355</v>
      </c>
      <c r="AR65" s="166"/>
      <c r="AS65" s="166"/>
      <c r="AT65" s="167"/>
      <c r="AU65" s="378" t="s">
        <v>253</v>
      </c>
      <c r="AV65" s="378"/>
      <c r="AW65" s="378"/>
      <c r="AX65" s="379"/>
    </row>
    <row r="66" spans="1:50" ht="18.75" customHeight="1" x14ac:dyDescent="0.2">
      <c r="A66" s="512"/>
      <c r="B66" s="513"/>
      <c r="C66" s="513"/>
      <c r="D66" s="513"/>
      <c r="E66" s="513"/>
      <c r="F66" s="514"/>
      <c r="G66" s="567"/>
      <c r="H66" s="384"/>
      <c r="I66" s="384"/>
      <c r="J66" s="384"/>
      <c r="K66" s="384"/>
      <c r="L66" s="384"/>
      <c r="M66" s="384"/>
      <c r="N66" s="384"/>
      <c r="O66" s="568"/>
      <c r="P66" s="580"/>
      <c r="Q66" s="384"/>
      <c r="R66" s="384"/>
      <c r="S66" s="384"/>
      <c r="T66" s="384"/>
      <c r="U66" s="384"/>
      <c r="V66" s="384"/>
      <c r="W66" s="384"/>
      <c r="X66" s="568"/>
      <c r="Y66" s="1011"/>
      <c r="Z66" s="1012"/>
      <c r="AA66" s="1013"/>
      <c r="AB66" s="1017"/>
      <c r="AC66" s="1018"/>
      <c r="AD66" s="1019"/>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2">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56"/>
      <c r="AF67" s="357"/>
      <c r="AG67" s="357"/>
      <c r="AH67" s="357"/>
      <c r="AI67" s="356"/>
      <c r="AJ67" s="357"/>
      <c r="AK67" s="357"/>
      <c r="AL67" s="357"/>
      <c r="AM67" s="356"/>
      <c r="AN67" s="357"/>
      <c r="AO67" s="357"/>
      <c r="AP67" s="357"/>
      <c r="AQ67" s="100"/>
      <c r="AR67" s="101"/>
      <c r="AS67" s="101"/>
      <c r="AT67" s="102"/>
      <c r="AU67" s="357"/>
      <c r="AV67" s="357"/>
      <c r="AW67" s="357"/>
      <c r="AX67" s="372"/>
    </row>
    <row r="68" spans="1:50" ht="22.5" customHeight="1" x14ac:dyDescent="0.2">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56"/>
      <c r="AF68" s="357"/>
      <c r="AG68" s="357"/>
      <c r="AH68" s="357"/>
      <c r="AI68" s="356"/>
      <c r="AJ68" s="357"/>
      <c r="AK68" s="357"/>
      <c r="AL68" s="357"/>
      <c r="AM68" s="356"/>
      <c r="AN68" s="357"/>
      <c r="AO68" s="357"/>
      <c r="AP68" s="357"/>
      <c r="AQ68" s="100"/>
      <c r="AR68" s="101"/>
      <c r="AS68" s="101"/>
      <c r="AT68" s="102"/>
      <c r="AU68" s="357"/>
      <c r="AV68" s="357"/>
      <c r="AW68" s="357"/>
      <c r="AX68" s="372"/>
    </row>
    <row r="69" spans="1:50" ht="22.5" customHeight="1" x14ac:dyDescent="0.2">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56"/>
      <c r="AF69" s="357"/>
      <c r="AG69" s="357"/>
      <c r="AH69" s="357"/>
      <c r="AI69" s="356"/>
      <c r="AJ69" s="357"/>
      <c r="AK69" s="357"/>
      <c r="AL69" s="357"/>
      <c r="AM69" s="356"/>
      <c r="AN69" s="357"/>
      <c r="AO69" s="357"/>
      <c r="AP69" s="357"/>
      <c r="AQ69" s="100"/>
      <c r="AR69" s="101"/>
      <c r="AS69" s="101"/>
      <c r="AT69" s="102"/>
      <c r="AU69" s="357"/>
      <c r="AV69" s="357"/>
      <c r="AW69" s="357"/>
      <c r="AX69" s="372"/>
    </row>
    <row r="70" spans="1:50" customFormat="1" ht="23.25" customHeight="1" x14ac:dyDescent="0.2">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9" t="s">
        <v>28</v>
      </c>
      <c r="B2" s="1040"/>
      <c r="C2" s="1040"/>
      <c r="D2" s="1040"/>
      <c r="E2" s="1040"/>
      <c r="F2" s="1041"/>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2"/>
      <c r="B5" s="1043"/>
      <c r="C5" s="1043"/>
      <c r="D5" s="1043"/>
      <c r="E5" s="1043"/>
      <c r="F5" s="104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42"/>
      <c r="B6" s="1043"/>
      <c r="C6" s="1043"/>
      <c r="D6" s="1043"/>
      <c r="E6" s="1043"/>
      <c r="F6" s="104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42"/>
      <c r="B7" s="1043"/>
      <c r="C7" s="1043"/>
      <c r="D7" s="1043"/>
      <c r="E7" s="1043"/>
      <c r="F7" s="104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42"/>
      <c r="B8" s="1043"/>
      <c r="C8" s="1043"/>
      <c r="D8" s="1043"/>
      <c r="E8" s="1043"/>
      <c r="F8" s="104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42"/>
      <c r="B9" s="1043"/>
      <c r="C9" s="1043"/>
      <c r="D9" s="1043"/>
      <c r="E9" s="1043"/>
      <c r="F9" s="104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42"/>
      <c r="B10" s="1043"/>
      <c r="C10" s="1043"/>
      <c r="D10" s="1043"/>
      <c r="E10" s="1043"/>
      <c r="F10" s="104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42"/>
      <c r="B11" s="1043"/>
      <c r="C11" s="1043"/>
      <c r="D11" s="1043"/>
      <c r="E11" s="1043"/>
      <c r="F11" s="104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42"/>
      <c r="B12" s="1043"/>
      <c r="C12" s="1043"/>
      <c r="D12" s="1043"/>
      <c r="E12" s="1043"/>
      <c r="F12" s="104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2"/>
      <c r="B13" s="1043"/>
      <c r="C13" s="1043"/>
      <c r="D13" s="1043"/>
      <c r="E13" s="1043"/>
      <c r="F13" s="104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2"/>
      <c r="B18" s="1043"/>
      <c r="C18" s="1043"/>
      <c r="D18" s="1043"/>
      <c r="E18" s="1043"/>
      <c r="F18" s="104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42"/>
      <c r="B19" s="1043"/>
      <c r="C19" s="1043"/>
      <c r="D19" s="1043"/>
      <c r="E19" s="1043"/>
      <c r="F19" s="104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42"/>
      <c r="B20" s="1043"/>
      <c r="C20" s="1043"/>
      <c r="D20" s="1043"/>
      <c r="E20" s="1043"/>
      <c r="F20" s="104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42"/>
      <c r="B21" s="1043"/>
      <c r="C21" s="1043"/>
      <c r="D21" s="1043"/>
      <c r="E21" s="1043"/>
      <c r="F21" s="104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42"/>
      <c r="B22" s="1043"/>
      <c r="C22" s="1043"/>
      <c r="D22" s="1043"/>
      <c r="E22" s="1043"/>
      <c r="F22" s="104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42"/>
      <c r="B23" s="1043"/>
      <c r="C23" s="1043"/>
      <c r="D23" s="1043"/>
      <c r="E23" s="1043"/>
      <c r="F23" s="104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42"/>
      <c r="B24" s="1043"/>
      <c r="C24" s="1043"/>
      <c r="D24" s="1043"/>
      <c r="E24" s="1043"/>
      <c r="F24" s="104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42"/>
      <c r="B25" s="1043"/>
      <c r="C25" s="1043"/>
      <c r="D25" s="1043"/>
      <c r="E25" s="1043"/>
      <c r="F25" s="104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42"/>
      <c r="B26" s="1043"/>
      <c r="C26" s="1043"/>
      <c r="D26" s="1043"/>
      <c r="E26" s="1043"/>
      <c r="F26" s="104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2"/>
      <c r="B31" s="1043"/>
      <c r="C31" s="1043"/>
      <c r="D31" s="1043"/>
      <c r="E31" s="1043"/>
      <c r="F31" s="104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42"/>
      <c r="B32" s="1043"/>
      <c r="C32" s="1043"/>
      <c r="D32" s="1043"/>
      <c r="E32" s="1043"/>
      <c r="F32" s="104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42"/>
      <c r="B33" s="1043"/>
      <c r="C33" s="1043"/>
      <c r="D33" s="1043"/>
      <c r="E33" s="1043"/>
      <c r="F33" s="104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42"/>
      <c r="B34" s="1043"/>
      <c r="C34" s="1043"/>
      <c r="D34" s="1043"/>
      <c r="E34" s="1043"/>
      <c r="F34" s="104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42"/>
      <c r="B35" s="1043"/>
      <c r="C35" s="1043"/>
      <c r="D35" s="1043"/>
      <c r="E35" s="1043"/>
      <c r="F35" s="104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42"/>
      <c r="B36" s="1043"/>
      <c r="C36" s="1043"/>
      <c r="D36" s="1043"/>
      <c r="E36" s="1043"/>
      <c r="F36" s="104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42"/>
      <c r="B37" s="1043"/>
      <c r="C37" s="1043"/>
      <c r="D37" s="1043"/>
      <c r="E37" s="1043"/>
      <c r="F37" s="104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42"/>
      <c r="B38" s="1043"/>
      <c r="C38" s="1043"/>
      <c r="D38" s="1043"/>
      <c r="E38" s="1043"/>
      <c r="F38" s="104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42"/>
      <c r="B39" s="1043"/>
      <c r="C39" s="1043"/>
      <c r="D39" s="1043"/>
      <c r="E39" s="1043"/>
      <c r="F39" s="104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2"/>
      <c r="B44" s="1043"/>
      <c r="C44" s="1043"/>
      <c r="D44" s="1043"/>
      <c r="E44" s="1043"/>
      <c r="F44" s="104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42"/>
      <c r="B45" s="1043"/>
      <c r="C45" s="1043"/>
      <c r="D45" s="1043"/>
      <c r="E45" s="1043"/>
      <c r="F45" s="104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42"/>
      <c r="B46" s="1043"/>
      <c r="C46" s="1043"/>
      <c r="D46" s="1043"/>
      <c r="E46" s="1043"/>
      <c r="F46" s="104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42"/>
      <c r="B47" s="1043"/>
      <c r="C47" s="1043"/>
      <c r="D47" s="1043"/>
      <c r="E47" s="1043"/>
      <c r="F47" s="104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42"/>
      <c r="B48" s="1043"/>
      <c r="C48" s="1043"/>
      <c r="D48" s="1043"/>
      <c r="E48" s="1043"/>
      <c r="F48" s="104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42"/>
      <c r="B49" s="1043"/>
      <c r="C49" s="1043"/>
      <c r="D49" s="1043"/>
      <c r="E49" s="1043"/>
      <c r="F49" s="104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42"/>
      <c r="B50" s="1043"/>
      <c r="C50" s="1043"/>
      <c r="D50" s="1043"/>
      <c r="E50" s="1043"/>
      <c r="F50" s="104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42"/>
      <c r="B51" s="1043"/>
      <c r="C51" s="1043"/>
      <c r="D51" s="1043"/>
      <c r="E51" s="1043"/>
      <c r="F51" s="104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42"/>
      <c r="B52" s="1043"/>
      <c r="C52" s="1043"/>
      <c r="D52" s="1043"/>
      <c r="E52" s="1043"/>
      <c r="F52" s="104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2"/>
      <c r="B58" s="1043"/>
      <c r="C58" s="1043"/>
      <c r="D58" s="1043"/>
      <c r="E58" s="1043"/>
      <c r="F58" s="104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42"/>
      <c r="B59" s="1043"/>
      <c r="C59" s="1043"/>
      <c r="D59" s="1043"/>
      <c r="E59" s="1043"/>
      <c r="F59" s="104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42"/>
      <c r="B60" s="1043"/>
      <c r="C60" s="1043"/>
      <c r="D60" s="1043"/>
      <c r="E60" s="1043"/>
      <c r="F60" s="104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42"/>
      <c r="B61" s="1043"/>
      <c r="C61" s="1043"/>
      <c r="D61" s="1043"/>
      <c r="E61" s="1043"/>
      <c r="F61" s="104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42"/>
      <c r="B62" s="1043"/>
      <c r="C62" s="1043"/>
      <c r="D62" s="1043"/>
      <c r="E62" s="1043"/>
      <c r="F62" s="104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42"/>
      <c r="B63" s="1043"/>
      <c r="C63" s="1043"/>
      <c r="D63" s="1043"/>
      <c r="E63" s="1043"/>
      <c r="F63" s="104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42"/>
      <c r="B64" s="1043"/>
      <c r="C64" s="1043"/>
      <c r="D64" s="1043"/>
      <c r="E64" s="1043"/>
      <c r="F64" s="104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42"/>
      <c r="B65" s="1043"/>
      <c r="C65" s="1043"/>
      <c r="D65" s="1043"/>
      <c r="E65" s="1043"/>
      <c r="F65" s="104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42"/>
      <c r="B66" s="1043"/>
      <c r="C66" s="1043"/>
      <c r="D66" s="1043"/>
      <c r="E66" s="1043"/>
      <c r="F66" s="104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2"/>
      <c r="B71" s="1043"/>
      <c r="C71" s="1043"/>
      <c r="D71" s="1043"/>
      <c r="E71" s="1043"/>
      <c r="F71" s="104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42"/>
      <c r="B72" s="1043"/>
      <c r="C72" s="1043"/>
      <c r="D72" s="1043"/>
      <c r="E72" s="1043"/>
      <c r="F72" s="104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42"/>
      <c r="B73" s="1043"/>
      <c r="C73" s="1043"/>
      <c r="D73" s="1043"/>
      <c r="E73" s="1043"/>
      <c r="F73" s="104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42"/>
      <c r="B74" s="1043"/>
      <c r="C74" s="1043"/>
      <c r="D74" s="1043"/>
      <c r="E74" s="1043"/>
      <c r="F74" s="104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42"/>
      <c r="B75" s="1043"/>
      <c r="C75" s="1043"/>
      <c r="D75" s="1043"/>
      <c r="E75" s="1043"/>
      <c r="F75" s="104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42"/>
      <c r="B76" s="1043"/>
      <c r="C76" s="1043"/>
      <c r="D76" s="1043"/>
      <c r="E76" s="1043"/>
      <c r="F76" s="104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42"/>
      <c r="B77" s="1043"/>
      <c r="C77" s="1043"/>
      <c r="D77" s="1043"/>
      <c r="E77" s="1043"/>
      <c r="F77" s="104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42"/>
      <c r="B78" s="1043"/>
      <c r="C78" s="1043"/>
      <c r="D78" s="1043"/>
      <c r="E78" s="1043"/>
      <c r="F78" s="104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42"/>
      <c r="B79" s="1043"/>
      <c r="C79" s="1043"/>
      <c r="D79" s="1043"/>
      <c r="E79" s="1043"/>
      <c r="F79" s="104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2"/>
      <c r="B84" s="1043"/>
      <c r="C84" s="1043"/>
      <c r="D84" s="1043"/>
      <c r="E84" s="1043"/>
      <c r="F84" s="104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42"/>
      <c r="B85" s="1043"/>
      <c r="C85" s="1043"/>
      <c r="D85" s="1043"/>
      <c r="E85" s="1043"/>
      <c r="F85" s="104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42"/>
      <c r="B86" s="1043"/>
      <c r="C86" s="1043"/>
      <c r="D86" s="1043"/>
      <c r="E86" s="1043"/>
      <c r="F86" s="104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42"/>
      <c r="B87" s="1043"/>
      <c r="C87" s="1043"/>
      <c r="D87" s="1043"/>
      <c r="E87" s="1043"/>
      <c r="F87" s="104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42"/>
      <c r="B88" s="1043"/>
      <c r="C88" s="1043"/>
      <c r="D88" s="1043"/>
      <c r="E88" s="1043"/>
      <c r="F88" s="104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42"/>
      <c r="B89" s="1043"/>
      <c r="C89" s="1043"/>
      <c r="D89" s="1043"/>
      <c r="E89" s="1043"/>
      <c r="F89" s="104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42"/>
      <c r="B90" s="1043"/>
      <c r="C90" s="1043"/>
      <c r="D90" s="1043"/>
      <c r="E90" s="1043"/>
      <c r="F90" s="104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42"/>
      <c r="B91" s="1043"/>
      <c r="C91" s="1043"/>
      <c r="D91" s="1043"/>
      <c r="E91" s="1043"/>
      <c r="F91" s="104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42"/>
      <c r="B92" s="1043"/>
      <c r="C92" s="1043"/>
      <c r="D92" s="1043"/>
      <c r="E92" s="1043"/>
      <c r="F92" s="104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2"/>
      <c r="B97" s="1043"/>
      <c r="C97" s="1043"/>
      <c r="D97" s="1043"/>
      <c r="E97" s="1043"/>
      <c r="F97" s="104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42"/>
      <c r="B98" s="1043"/>
      <c r="C98" s="1043"/>
      <c r="D98" s="1043"/>
      <c r="E98" s="1043"/>
      <c r="F98" s="104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42"/>
      <c r="B99" s="1043"/>
      <c r="C99" s="1043"/>
      <c r="D99" s="1043"/>
      <c r="E99" s="1043"/>
      <c r="F99" s="104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42"/>
      <c r="B100" s="1043"/>
      <c r="C100" s="1043"/>
      <c r="D100" s="1043"/>
      <c r="E100" s="1043"/>
      <c r="F100" s="104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42"/>
      <c r="B101" s="1043"/>
      <c r="C101" s="1043"/>
      <c r="D101" s="1043"/>
      <c r="E101" s="1043"/>
      <c r="F101" s="104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42"/>
      <c r="B102" s="1043"/>
      <c r="C102" s="1043"/>
      <c r="D102" s="1043"/>
      <c r="E102" s="1043"/>
      <c r="F102" s="104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42"/>
      <c r="B103" s="1043"/>
      <c r="C103" s="1043"/>
      <c r="D103" s="1043"/>
      <c r="E103" s="1043"/>
      <c r="F103" s="104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42"/>
      <c r="B104" s="1043"/>
      <c r="C104" s="1043"/>
      <c r="D104" s="1043"/>
      <c r="E104" s="1043"/>
      <c r="F104" s="104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42"/>
      <c r="B105" s="1043"/>
      <c r="C105" s="1043"/>
      <c r="D105" s="1043"/>
      <c r="E105" s="1043"/>
      <c r="F105" s="104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2"/>
      <c r="B111" s="1043"/>
      <c r="C111" s="1043"/>
      <c r="D111" s="1043"/>
      <c r="E111" s="1043"/>
      <c r="F111" s="104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42"/>
      <c r="B112" s="1043"/>
      <c r="C112" s="1043"/>
      <c r="D112" s="1043"/>
      <c r="E112" s="1043"/>
      <c r="F112" s="104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42"/>
      <c r="B113" s="1043"/>
      <c r="C113" s="1043"/>
      <c r="D113" s="1043"/>
      <c r="E113" s="1043"/>
      <c r="F113" s="104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42"/>
      <c r="B114" s="1043"/>
      <c r="C114" s="1043"/>
      <c r="D114" s="1043"/>
      <c r="E114" s="1043"/>
      <c r="F114" s="104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42"/>
      <c r="B115" s="1043"/>
      <c r="C115" s="1043"/>
      <c r="D115" s="1043"/>
      <c r="E115" s="1043"/>
      <c r="F115" s="104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42"/>
      <c r="B116" s="1043"/>
      <c r="C116" s="1043"/>
      <c r="D116" s="1043"/>
      <c r="E116" s="1043"/>
      <c r="F116" s="104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42"/>
      <c r="B117" s="1043"/>
      <c r="C117" s="1043"/>
      <c r="D117" s="1043"/>
      <c r="E117" s="1043"/>
      <c r="F117" s="104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42"/>
      <c r="B118" s="1043"/>
      <c r="C118" s="1043"/>
      <c r="D118" s="1043"/>
      <c r="E118" s="1043"/>
      <c r="F118" s="104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42"/>
      <c r="B119" s="1043"/>
      <c r="C119" s="1043"/>
      <c r="D119" s="1043"/>
      <c r="E119" s="1043"/>
      <c r="F119" s="104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2"/>
      <c r="B124" s="1043"/>
      <c r="C124" s="1043"/>
      <c r="D124" s="1043"/>
      <c r="E124" s="1043"/>
      <c r="F124" s="104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42"/>
      <c r="B125" s="1043"/>
      <c r="C125" s="1043"/>
      <c r="D125" s="1043"/>
      <c r="E125" s="1043"/>
      <c r="F125" s="104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42"/>
      <c r="B126" s="1043"/>
      <c r="C126" s="1043"/>
      <c r="D126" s="1043"/>
      <c r="E126" s="1043"/>
      <c r="F126" s="104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42"/>
      <c r="B127" s="1043"/>
      <c r="C127" s="1043"/>
      <c r="D127" s="1043"/>
      <c r="E127" s="1043"/>
      <c r="F127" s="104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42"/>
      <c r="B128" s="1043"/>
      <c r="C128" s="1043"/>
      <c r="D128" s="1043"/>
      <c r="E128" s="1043"/>
      <c r="F128" s="104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42"/>
      <c r="B129" s="1043"/>
      <c r="C129" s="1043"/>
      <c r="D129" s="1043"/>
      <c r="E129" s="1043"/>
      <c r="F129" s="104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42"/>
      <c r="B130" s="1043"/>
      <c r="C130" s="1043"/>
      <c r="D130" s="1043"/>
      <c r="E130" s="1043"/>
      <c r="F130" s="104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42"/>
      <c r="B131" s="1043"/>
      <c r="C131" s="1043"/>
      <c r="D131" s="1043"/>
      <c r="E131" s="1043"/>
      <c r="F131" s="104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42"/>
      <c r="B132" s="1043"/>
      <c r="C132" s="1043"/>
      <c r="D132" s="1043"/>
      <c r="E132" s="1043"/>
      <c r="F132" s="104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2"/>
      <c r="B137" s="1043"/>
      <c r="C137" s="1043"/>
      <c r="D137" s="1043"/>
      <c r="E137" s="1043"/>
      <c r="F137" s="104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42"/>
      <c r="B138" s="1043"/>
      <c r="C138" s="1043"/>
      <c r="D138" s="1043"/>
      <c r="E138" s="1043"/>
      <c r="F138" s="104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42"/>
      <c r="B139" s="1043"/>
      <c r="C139" s="1043"/>
      <c r="D139" s="1043"/>
      <c r="E139" s="1043"/>
      <c r="F139" s="104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42"/>
      <c r="B140" s="1043"/>
      <c r="C140" s="1043"/>
      <c r="D140" s="1043"/>
      <c r="E140" s="1043"/>
      <c r="F140" s="104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42"/>
      <c r="B141" s="1043"/>
      <c r="C141" s="1043"/>
      <c r="D141" s="1043"/>
      <c r="E141" s="1043"/>
      <c r="F141" s="104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42"/>
      <c r="B142" s="1043"/>
      <c r="C142" s="1043"/>
      <c r="D142" s="1043"/>
      <c r="E142" s="1043"/>
      <c r="F142" s="104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42"/>
      <c r="B143" s="1043"/>
      <c r="C143" s="1043"/>
      <c r="D143" s="1043"/>
      <c r="E143" s="1043"/>
      <c r="F143" s="104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42"/>
      <c r="B144" s="1043"/>
      <c r="C144" s="1043"/>
      <c r="D144" s="1043"/>
      <c r="E144" s="1043"/>
      <c r="F144" s="104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42"/>
      <c r="B145" s="1043"/>
      <c r="C145" s="1043"/>
      <c r="D145" s="1043"/>
      <c r="E145" s="1043"/>
      <c r="F145" s="104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2"/>
      <c r="B150" s="1043"/>
      <c r="C150" s="1043"/>
      <c r="D150" s="1043"/>
      <c r="E150" s="1043"/>
      <c r="F150" s="104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42"/>
      <c r="B151" s="1043"/>
      <c r="C151" s="1043"/>
      <c r="D151" s="1043"/>
      <c r="E151" s="1043"/>
      <c r="F151" s="104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42"/>
      <c r="B152" s="1043"/>
      <c r="C152" s="1043"/>
      <c r="D152" s="1043"/>
      <c r="E152" s="1043"/>
      <c r="F152" s="104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42"/>
      <c r="B153" s="1043"/>
      <c r="C153" s="1043"/>
      <c r="D153" s="1043"/>
      <c r="E153" s="1043"/>
      <c r="F153" s="104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42"/>
      <c r="B154" s="1043"/>
      <c r="C154" s="1043"/>
      <c r="D154" s="1043"/>
      <c r="E154" s="1043"/>
      <c r="F154" s="104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42"/>
      <c r="B155" s="1043"/>
      <c r="C155" s="1043"/>
      <c r="D155" s="1043"/>
      <c r="E155" s="1043"/>
      <c r="F155" s="104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42"/>
      <c r="B156" s="1043"/>
      <c r="C156" s="1043"/>
      <c r="D156" s="1043"/>
      <c r="E156" s="1043"/>
      <c r="F156" s="104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42"/>
      <c r="B157" s="1043"/>
      <c r="C157" s="1043"/>
      <c r="D157" s="1043"/>
      <c r="E157" s="1043"/>
      <c r="F157" s="104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42"/>
      <c r="B158" s="1043"/>
      <c r="C158" s="1043"/>
      <c r="D158" s="1043"/>
      <c r="E158" s="1043"/>
      <c r="F158" s="104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2"/>
      <c r="B164" s="1043"/>
      <c r="C164" s="1043"/>
      <c r="D164" s="1043"/>
      <c r="E164" s="1043"/>
      <c r="F164" s="104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42"/>
      <c r="B165" s="1043"/>
      <c r="C165" s="1043"/>
      <c r="D165" s="1043"/>
      <c r="E165" s="1043"/>
      <c r="F165" s="104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42"/>
      <c r="B166" s="1043"/>
      <c r="C166" s="1043"/>
      <c r="D166" s="1043"/>
      <c r="E166" s="1043"/>
      <c r="F166" s="104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42"/>
      <c r="B167" s="1043"/>
      <c r="C167" s="1043"/>
      <c r="D167" s="1043"/>
      <c r="E167" s="1043"/>
      <c r="F167" s="104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42"/>
      <c r="B168" s="1043"/>
      <c r="C168" s="1043"/>
      <c r="D168" s="1043"/>
      <c r="E168" s="1043"/>
      <c r="F168" s="104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42"/>
      <c r="B169" s="1043"/>
      <c r="C169" s="1043"/>
      <c r="D169" s="1043"/>
      <c r="E169" s="1043"/>
      <c r="F169" s="104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42"/>
      <c r="B170" s="1043"/>
      <c r="C170" s="1043"/>
      <c r="D170" s="1043"/>
      <c r="E170" s="1043"/>
      <c r="F170" s="104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42"/>
      <c r="B171" s="1043"/>
      <c r="C171" s="1043"/>
      <c r="D171" s="1043"/>
      <c r="E171" s="1043"/>
      <c r="F171" s="104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42"/>
      <c r="B172" s="1043"/>
      <c r="C172" s="1043"/>
      <c r="D172" s="1043"/>
      <c r="E172" s="1043"/>
      <c r="F172" s="104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2"/>
      <c r="B177" s="1043"/>
      <c r="C177" s="1043"/>
      <c r="D177" s="1043"/>
      <c r="E177" s="1043"/>
      <c r="F177" s="104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42"/>
      <c r="B178" s="1043"/>
      <c r="C178" s="1043"/>
      <c r="D178" s="1043"/>
      <c r="E178" s="1043"/>
      <c r="F178" s="104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42"/>
      <c r="B179" s="1043"/>
      <c r="C179" s="1043"/>
      <c r="D179" s="1043"/>
      <c r="E179" s="1043"/>
      <c r="F179" s="104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42"/>
      <c r="B180" s="1043"/>
      <c r="C180" s="1043"/>
      <c r="D180" s="1043"/>
      <c r="E180" s="1043"/>
      <c r="F180" s="104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42"/>
      <c r="B181" s="1043"/>
      <c r="C181" s="1043"/>
      <c r="D181" s="1043"/>
      <c r="E181" s="1043"/>
      <c r="F181" s="104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42"/>
      <c r="B182" s="1043"/>
      <c r="C182" s="1043"/>
      <c r="D182" s="1043"/>
      <c r="E182" s="1043"/>
      <c r="F182" s="104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42"/>
      <c r="B183" s="1043"/>
      <c r="C183" s="1043"/>
      <c r="D183" s="1043"/>
      <c r="E183" s="1043"/>
      <c r="F183" s="104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42"/>
      <c r="B184" s="1043"/>
      <c r="C184" s="1043"/>
      <c r="D184" s="1043"/>
      <c r="E184" s="1043"/>
      <c r="F184" s="104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42"/>
      <c r="B185" s="1043"/>
      <c r="C185" s="1043"/>
      <c r="D185" s="1043"/>
      <c r="E185" s="1043"/>
      <c r="F185" s="104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2"/>
      <c r="B190" s="1043"/>
      <c r="C190" s="1043"/>
      <c r="D190" s="1043"/>
      <c r="E190" s="1043"/>
      <c r="F190" s="104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42"/>
      <c r="B191" s="1043"/>
      <c r="C191" s="1043"/>
      <c r="D191" s="1043"/>
      <c r="E191" s="1043"/>
      <c r="F191" s="104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42"/>
      <c r="B192" s="1043"/>
      <c r="C192" s="1043"/>
      <c r="D192" s="1043"/>
      <c r="E192" s="1043"/>
      <c r="F192" s="104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42"/>
      <c r="B193" s="1043"/>
      <c r="C193" s="1043"/>
      <c r="D193" s="1043"/>
      <c r="E193" s="1043"/>
      <c r="F193" s="104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42"/>
      <c r="B194" s="1043"/>
      <c r="C194" s="1043"/>
      <c r="D194" s="1043"/>
      <c r="E194" s="1043"/>
      <c r="F194" s="104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42"/>
      <c r="B195" s="1043"/>
      <c r="C195" s="1043"/>
      <c r="D195" s="1043"/>
      <c r="E195" s="1043"/>
      <c r="F195" s="104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42"/>
      <c r="B196" s="1043"/>
      <c r="C196" s="1043"/>
      <c r="D196" s="1043"/>
      <c r="E196" s="1043"/>
      <c r="F196" s="104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42"/>
      <c r="B197" s="1043"/>
      <c r="C197" s="1043"/>
      <c r="D197" s="1043"/>
      <c r="E197" s="1043"/>
      <c r="F197" s="104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42"/>
      <c r="B198" s="1043"/>
      <c r="C198" s="1043"/>
      <c r="D198" s="1043"/>
      <c r="E198" s="1043"/>
      <c r="F198" s="104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2"/>
      <c r="B203" s="1043"/>
      <c r="C203" s="1043"/>
      <c r="D203" s="1043"/>
      <c r="E203" s="1043"/>
      <c r="F203" s="104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42"/>
      <c r="B204" s="1043"/>
      <c r="C204" s="1043"/>
      <c r="D204" s="1043"/>
      <c r="E204" s="1043"/>
      <c r="F204" s="104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42"/>
      <c r="B205" s="1043"/>
      <c r="C205" s="1043"/>
      <c r="D205" s="1043"/>
      <c r="E205" s="1043"/>
      <c r="F205" s="104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42"/>
      <c r="B206" s="1043"/>
      <c r="C206" s="1043"/>
      <c r="D206" s="1043"/>
      <c r="E206" s="1043"/>
      <c r="F206" s="104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42"/>
      <c r="B207" s="1043"/>
      <c r="C207" s="1043"/>
      <c r="D207" s="1043"/>
      <c r="E207" s="1043"/>
      <c r="F207" s="104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42"/>
      <c r="B208" s="1043"/>
      <c r="C208" s="1043"/>
      <c r="D208" s="1043"/>
      <c r="E208" s="1043"/>
      <c r="F208" s="104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42"/>
      <c r="B209" s="1043"/>
      <c r="C209" s="1043"/>
      <c r="D209" s="1043"/>
      <c r="E209" s="1043"/>
      <c r="F209" s="104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42"/>
      <c r="B210" s="1043"/>
      <c r="C210" s="1043"/>
      <c r="D210" s="1043"/>
      <c r="E210" s="1043"/>
      <c r="F210" s="104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42"/>
      <c r="B211" s="1043"/>
      <c r="C211" s="1043"/>
      <c r="D211" s="1043"/>
      <c r="E211" s="1043"/>
      <c r="F211" s="104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2"/>
      <c r="B217" s="1043"/>
      <c r="C217" s="1043"/>
      <c r="D217" s="1043"/>
      <c r="E217" s="1043"/>
      <c r="F217" s="104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42"/>
      <c r="B218" s="1043"/>
      <c r="C218" s="1043"/>
      <c r="D218" s="1043"/>
      <c r="E218" s="1043"/>
      <c r="F218" s="104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42"/>
      <c r="B219" s="1043"/>
      <c r="C219" s="1043"/>
      <c r="D219" s="1043"/>
      <c r="E219" s="1043"/>
      <c r="F219" s="104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42"/>
      <c r="B220" s="1043"/>
      <c r="C220" s="1043"/>
      <c r="D220" s="1043"/>
      <c r="E220" s="1043"/>
      <c r="F220" s="104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42"/>
      <c r="B221" s="1043"/>
      <c r="C221" s="1043"/>
      <c r="D221" s="1043"/>
      <c r="E221" s="1043"/>
      <c r="F221" s="104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42"/>
      <c r="B222" s="1043"/>
      <c r="C222" s="1043"/>
      <c r="D222" s="1043"/>
      <c r="E222" s="1043"/>
      <c r="F222" s="104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42"/>
      <c r="B223" s="1043"/>
      <c r="C223" s="1043"/>
      <c r="D223" s="1043"/>
      <c r="E223" s="1043"/>
      <c r="F223" s="104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42"/>
      <c r="B224" s="1043"/>
      <c r="C224" s="1043"/>
      <c r="D224" s="1043"/>
      <c r="E224" s="1043"/>
      <c r="F224" s="104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42"/>
      <c r="B225" s="1043"/>
      <c r="C225" s="1043"/>
      <c r="D225" s="1043"/>
      <c r="E225" s="1043"/>
      <c r="F225" s="104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2"/>
      <c r="B230" s="1043"/>
      <c r="C230" s="1043"/>
      <c r="D230" s="1043"/>
      <c r="E230" s="1043"/>
      <c r="F230" s="104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42"/>
      <c r="B231" s="1043"/>
      <c r="C231" s="1043"/>
      <c r="D231" s="1043"/>
      <c r="E231" s="1043"/>
      <c r="F231" s="104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42"/>
      <c r="B232" s="1043"/>
      <c r="C232" s="1043"/>
      <c r="D232" s="1043"/>
      <c r="E232" s="1043"/>
      <c r="F232" s="104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42"/>
      <c r="B233" s="1043"/>
      <c r="C233" s="1043"/>
      <c r="D233" s="1043"/>
      <c r="E233" s="1043"/>
      <c r="F233" s="104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42"/>
      <c r="B234" s="1043"/>
      <c r="C234" s="1043"/>
      <c r="D234" s="1043"/>
      <c r="E234" s="1043"/>
      <c r="F234" s="104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42"/>
      <c r="B235" s="1043"/>
      <c r="C235" s="1043"/>
      <c r="D235" s="1043"/>
      <c r="E235" s="1043"/>
      <c r="F235" s="104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42"/>
      <c r="B236" s="1043"/>
      <c r="C236" s="1043"/>
      <c r="D236" s="1043"/>
      <c r="E236" s="1043"/>
      <c r="F236" s="104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42"/>
      <c r="B237" s="1043"/>
      <c r="C237" s="1043"/>
      <c r="D237" s="1043"/>
      <c r="E237" s="1043"/>
      <c r="F237" s="104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42"/>
      <c r="B238" s="1043"/>
      <c r="C238" s="1043"/>
      <c r="D238" s="1043"/>
      <c r="E238" s="1043"/>
      <c r="F238" s="104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2"/>
      <c r="B243" s="1043"/>
      <c r="C243" s="1043"/>
      <c r="D243" s="1043"/>
      <c r="E243" s="1043"/>
      <c r="F243" s="104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42"/>
      <c r="B244" s="1043"/>
      <c r="C244" s="1043"/>
      <c r="D244" s="1043"/>
      <c r="E244" s="1043"/>
      <c r="F244" s="104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42"/>
      <c r="B245" s="1043"/>
      <c r="C245" s="1043"/>
      <c r="D245" s="1043"/>
      <c r="E245" s="1043"/>
      <c r="F245" s="104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42"/>
      <c r="B246" s="1043"/>
      <c r="C246" s="1043"/>
      <c r="D246" s="1043"/>
      <c r="E246" s="1043"/>
      <c r="F246" s="104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42"/>
      <c r="B247" s="1043"/>
      <c r="C247" s="1043"/>
      <c r="D247" s="1043"/>
      <c r="E247" s="1043"/>
      <c r="F247" s="104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42"/>
      <c r="B248" s="1043"/>
      <c r="C248" s="1043"/>
      <c r="D248" s="1043"/>
      <c r="E248" s="1043"/>
      <c r="F248" s="104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42"/>
      <c r="B249" s="1043"/>
      <c r="C249" s="1043"/>
      <c r="D249" s="1043"/>
      <c r="E249" s="1043"/>
      <c r="F249" s="104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42"/>
      <c r="B250" s="1043"/>
      <c r="C250" s="1043"/>
      <c r="D250" s="1043"/>
      <c r="E250" s="1043"/>
      <c r="F250" s="104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42"/>
      <c r="B251" s="1043"/>
      <c r="C251" s="1043"/>
      <c r="D251" s="1043"/>
      <c r="E251" s="1043"/>
      <c r="F251" s="104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2"/>
      <c r="B256" s="1043"/>
      <c r="C256" s="1043"/>
      <c r="D256" s="1043"/>
      <c r="E256" s="1043"/>
      <c r="F256" s="104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42"/>
      <c r="B257" s="1043"/>
      <c r="C257" s="1043"/>
      <c r="D257" s="1043"/>
      <c r="E257" s="1043"/>
      <c r="F257" s="104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42"/>
      <c r="B258" s="1043"/>
      <c r="C258" s="1043"/>
      <c r="D258" s="1043"/>
      <c r="E258" s="1043"/>
      <c r="F258" s="104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42"/>
      <c r="B259" s="1043"/>
      <c r="C259" s="1043"/>
      <c r="D259" s="1043"/>
      <c r="E259" s="1043"/>
      <c r="F259" s="104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42"/>
      <c r="B260" s="1043"/>
      <c r="C260" s="1043"/>
      <c r="D260" s="1043"/>
      <c r="E260" s="1043"/>
      <c r="F260" s="104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42"/>
      <c r="B261" s="1043"/>
      <c r="C261" s="1043"/>
      <c r="D261" s="1043"/>
      <c r="E261" s="1043"/>
      <c r="F261" s="104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42"/>
      <c r="B262" s="1043"/>
      <c r="C262" s="1043"/>
      <c r="D262" s="1043"/>
      <c r="E262" s="1043"/>
      <c r="F262" s="104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42"/>
      <c r="B263" s="1043"/>
      <c r="C263" s="1043"/>
      <c r="D263" s="1043"/>
      <c r="E263" s="1043"/>
      <c r="F263" s="104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42"/>
      <c r="B264" s="1043"/>
      <c r="C264" s="1043"/>
      <c r="D264" s="1043"/>
      <c r="E264" s="1043"/>
      <c r="F264" s="104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494</v>
      </c>
      <c r="Z3" s="350"/>
      <c r="AA3" s="350"/>
      <c r="AB3" s="350"/>
      <c r="AC3" s="275" t="s">
        <v>477</v>
      </c>
      <c r="AD3" s="275"/>
      <c r="AE3" s="275"/>
      <c r="AF3" s="275"/>
      <c r="AG3" s="275"/>
      <c r="AH3" s="349" t="s">
        <v>391</v>
      </c>
      <c r="AI3" s="351"/>
      <c r="AJ3" s="351"/>
      <c r="AK3" s="351"/>
      <c r="AL3" s="351" t="s">
        <v>21</v>
      </c>
      <c r="AM3" s="351"/>
      <c r="AN3" s="351"/>
      <c r="AO3" s="427"/>
      <c r="AP3" s="428" t="s">
        <v>433</v>
      </c>
      <c r="AQ3" s="428"/>
      <c r="AR3" s="428"/>
      <c r="AS3" s="428"/>
      <c r="AT3" s="428"/>
      <c r="AU3" s="428"/>
      <c r="AV3" s="428"/>
      <c r="AW3" s="428"/>
      <c r="AX3" s="428"/>
    </row>
    <row r="4" spans="1:50" ht="26.25" customHeight="1" x14ac:dyDescent="0.2">
      <c r="A4" s="1062">
        <v>1</v>
      </c>
      <c r="B4" s="1062">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2">
        <v>2</v>
      </c>
      <c r="B5" s="1062">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2">
        <v>3</v>
      </c>
      <c r="B6" s="1062">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2">
        <v>4</v>
      </c>
      <c r="B7" s="1062">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2">
        <v>5</v>
      </c>
      <c r="B8" s="1062">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2">
        <v>6</v>
      </c>
      <c r="B9" s="1062">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2">
        <v>7</v>
      </c>
      <c r="B10" s="1062">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2">
        <v>8</v>
      </c>
      <c r="B11" s="1062">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2">
        <v>9</v>
      </c>
      <c r="B12" s="1062">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2">
        <v>10</v>
      </c>
      <c r="B13" s="1062">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2">
        <v>11</v>
      </c>
      <c r="B14" s="1062">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2">
        <v>12</v>
      </c>
      <c r="B15" s="1062">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2">
        <v>13</v>
      </c>
      <c r="B16" s="1062">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2">
        <v>14</v>
      </c>
      <c r="B17" s="1062">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2">
        <v>15</v>
      </c>
      <c r="B18" s="1062">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2">
        <v>16</v>
      </c>
      <c r="B19" s="1062">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2">
        <v>17</v>
      </c>
      <c r="B20" s="1062">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2">
        <v>18</v>
      </c>
      <c r="B21" s="1062">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2">
        <v>19</v>
      </c>
      <c r="B22" s="1062">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2">
        <v>20</v>
      </c>
      <c r="B23" s="1062">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2">
        <v>21</v>
      </c>
      <c r="B24" s="1062">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2">
        <v>22</v>
      </c>
      <c r="B25" s="1062">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2">
        <v>23</v>
      </c>
      <c r="B26" s="1062">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2">
        <v>24</v>
      </c>
      <c r="B27" s="1062">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2">
        <v>25</v>
      </c>
      <c r="B28" s="1062">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2">
        <v>26</v>
      </c>
      <c r="B29" s="1062">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2">
        <v>27</v>
      </c>
      <c r="B30" s="1062">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2">
        <v>28</v>
      </c>
      <c r="B31" s="1062">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2">
        <v>29</v>
      </c>
      <c r="B32" s="1062">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2">
        <v>30</v>
      </c>
      <c r="B33" s="1062">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494</v>
      </c>
      <c r="Z36" s="350"/>
      <c r="AA36" s="350"/>
      <c r="AB36" s="350"/>
      <c r="AC36" s="275" t="s">
        <v>477</v>
      </c>
      <c r="AD36" s="275"/>
      <c r="AE36" s="275"/>
      <c r="AF36" s="275"/>
      <c r="AG36" s="275"/>
      <c r="AH36" s="349" t="s">
        <v>391</v>
      </c>
      <c r="AI36" s="351"/>
      <c r="AJ36" s="351"/>
      <c r="AK36" s="351"/>
      <c r="AL36" s="351" t="s">
        <v>21</v>
      </c>
      <c r="AM36" s="351"/>
      <c r="AN36" s="351"/>
      <c r="AO36" s="427"/>
      <c r="AP36" s="428" t="s">
        <v>433</v>
      </c>
      <c r="AQ36" s="428"/>
      <c r="AR36" s="428"/>
      <c r="AS36" s="428"/>
      <c r="AT36" s="428"/>
      <c r="AU36" s="428"/>
      <c r="AV36" s="428"/>
      <c r="AW36" s="428"/>
      <c r="AX36" s="428"/>
    </row>
    <row r="37" spans="1:50" ht="26.25" customHeight="1" x14ac:dyDescent="0.2">
      <c r="A37" s="1062">
        <v>1</v>
      </c>
      <c r="B37" s="1062">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2">
        <v>2</v>
      </c>
      <c r="B38" s="1062">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2">
        <v>3</v>
      </c>
      <c r="B39" s="1062">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2">
        <v>4</v>
      </c>
      <c r="B40" s="1062">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2">
        <v>5</v>
      </c>
      <c r="B41" s="1062">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2">
        <v>6</v>
      </c>
      <c r="B42" s="1062">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2">
        <v>7</v>
      </c>
      <c r="B43" s="1062">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2">
        <v>8</v>
      </c>
      <c r="B44" s="1062">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2">
        <v>9</v>
      </c>
      <c r="B45" s="1062">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2">
        <v>10</v>
      </c>
      <c r="B46" s="1062">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2">
        <v>11</v>
      </c>
      <c r="B47" s="1062">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2">
        <v>12</v>
      </c>
      <c r="B48" s="1062">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2">
        <v>13</v>
      </c>
      <c r="B49" s="1062">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2">
        <v>14</v>
      </c>
      <c r="B50" s="1062">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2">
        <v>15</v>
      </c>
      <c r="B51" s="1062">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2">
        <v>16</v>
      </c>
      <c r="B52" s="1062">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2">
        <v>17</v>
      </c>
      <c r="B53" s="1062">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2">
        <v>18</v>
      </c>
      <c r="B54" s="1062">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2">
        <v>19</v>
      </c>
      <c r="B55" s="1062">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2">
        <v>20</v>
      </c>
      <c r="B56" s="1062">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2">
        <v>21</v>
      </c>
      <c r="B57" s="1062">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2">
        <v>22</v>
      </c>
      <c r="B58" s="1062">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2">
        <v>23</v>
      </c>
      <c r="B59" s="1062">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2">
        <v>24</v>
      </c>
      <c r="B60" s="1062">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2">
        <v>25</v>
      </c>
      <c r="B61" s="1062">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2">
        <v>26</v>
      </c>
      <c r="B62" s="1062">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2">
        <v>27</v>
      </c>
      <c r="B63" s="1062">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2">
        <v>28</v>
      </c>
      <c r="B64" s="1062">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2">
        <v>29</v>
      </c>
      <c r="B65" s="1062">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2">
        <v>30</v>
      </c>
      <c r="B66" s="1062">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494</v>
      </c>
      <c r="Z69" s="350"/>
      <c r="AA69" s="350"/>
      <c r="AB69" s="350"/>
      <c r="AC69" s="275" t="s">
        <v>477</v>
      </c>
      <c r="AD69" s="275"/>
      <c r="AE69" s="275"/>
      <c r="AF69" s="275"/>
      <c r="AG69" s="275"/>
      <c r="AH69" s="349" t="s">
        <v>391</v>
      </c>
      <c r="AI69" s="351"/>
      <c r="AJ69" s="351"/>
      <c r="AK69" s="351"/>
      <c r="AL69" s="351" t="s">
        <v>21</v>
      </c>
      <c r="AM69" s="351"/>
      <c r="AN69" s="351"/>
      <c r="AO69" s="427"/>
      <c r="AP69" s="428" t="s">
        <v>433</v>
      </c>
      <c r="AQ69" s="428"/>
      <c r="AR69" s="428"/>
      <c r="AS69" s="428"/>
      <c r="AT69" s="428"/>
      <c r="AU69" s="428"/>
      <c r="AV69" s="428"/>
      <c r="AW69" s="428"/>
      <c r="AX69" s="428"/>
    </row>
    <row r="70" spans="1:50" ht="26.25" customHeight="1" x14ac:dyDescent="0.2">
      <c r="A70" s="1062">
        <v>1</v>
      </c>
      <c r="B70" s="1062">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2">
        <v>2</v>
      </c>
      <c r="B71" s="1062">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2">
        <v>3</v>
      </c>
      <c r="B72" s="1062">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2">
        <v>4</v>
      </c>
      <c r="B73" s="1062">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2">
        <v>5</v>
      </c>
      <c r="B74" s="1062">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2">
        <v>6</v>
      </c>
      <c r="B75" s="1062">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2">
        <v>7</v>
      </c>
      <c r="B76" s="1062">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2">
        <v>8</v>
      </c>
      <c r="B77" s="1062">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2">
        <v>9</v>
      </c>
      <c r="B78" s="1062">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2">
        <v>10</v>
      </c>
      <c r="B79" s="1062">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2">
        <v>11</v>
      </c>
      <c r="B80" s="1062">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2">
        <v>12</v>
      </c>
      <c r="B81" s="1062">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2">
        <v>13</v>
      </c>
      <c r="B82" s="1062">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2">
        <v>14</v>
      </c>
      <c r="B83" s="1062">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2">
        <v>15</v>
      </c>
      <c r="B84" s="1062">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2">
        <v>16</v>
      </c>
      <c r="B85" s="1062">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2">
        <v>17</v>
      </c>
      <c r="B86" s="1062">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2">
        <v>18</v>
      </c>
      <c r="B87" s="1062">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2">
        <v>19</v>
      </c>
      <c r="B88" s="1062">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2">
        <v>20</v>
      </c>
      <c r="B89" s="1062">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2">
        <v>21</v>
      </c>
      <c r="B90" s="1062">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2">
        <v>22</v>
      </c>
      <c r="B91" s="1062">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2">
        <v>23</v>
      </c>
      <c r="B92" s="1062">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2">
        <v>24</v>
      </c>
      <c r="B93" s="1062">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2">
        <v>25</v>
      </c>
      <c r="B94" s="1062">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2">
        <v>26</v>
      </c>
      <c r="B95" s="1062">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2">
        <v>27</v>
      </c>
      <c r="B96" s="1062">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2">
        <v>28</v>
      </c>
      <c r="B97" s="1062">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2">
        <v>29</v>
      </c>
      <c r="B98" s="1062">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2">
        <v>30</v>
      </c>
      <c r="B99" s="1062">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494</v>
      </c>
      <c r="Z102" s="350"/>
      <c r="AA102" s="350"/>
      <c r="AB102" s="350"/>
      <c r="AC102" s="275" t="s">
        <v>477</v>
      </c>
      <c r="AD102" s="275"/>
      <c r="AE102" s="275"/>
      <c r="AF102" s="275"/>
      <c r="AG102" s="275"/>
      <c r="AH102" s="349" t="s">
        <v>391</v>
      </c>
      <c r="AI102" s="351"/>
      <c r="AJ102" s="351"/>
      <c r="AK102" s="351"/>
      <c r="AL102" s="351" t="s">
        <v>21</v>
      </c>
      <c r="AM102" s="351"/>
      <c r="AN102" s="351"/>
      <c r="AO102" s="427"/>
      <c r="AP102" s="428" t="s">
        <v>433</v>
      </c>
      <c r="AQ102" s="428"/>
      <c r="AR102" s="428"/>
      <c r="AS102" s="428"/>
      <c r="AT102" s="428"/>
      <c r="AU102" s="428"/>
      <c r="AV102" s="428"/>
      <c r="AW102" s="428"/>
      <c r="AX102" s="428"/>
    </row>
    <row r="103" spans="1:50" ht="26.25" customHeight="1" x14ac:dyDescent="0.2">
      <c r="A103" s="1062">
        <v>1</v>
      </c>
      <c r="B103" s="1062">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2">
        <v>2</v>
      </c>
      <c r="B104" s="1062">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2">
        <v>3</v>
      </c>
      <c r="B105" s="1062">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2">
        <v>4</v>
      </c>
      <c r="B106" s="1062">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2">
        <v>5</v>
      </c>
      <c r="B107" s="1062">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2">
        <v>6</v>
      </c>
      <c r="B108" s="1062">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2">
        <v>7</v>
      </c>
      <c r="B109" s="1062">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2">
        <v>8</v>
      </c>
      <c r="B110" s="1062">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2">
        <v>9</v>
      </c>
      <c r="B111" s="1062">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2">
        <v>10</v>
      </c>
      <c r="B112" s="1062">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2">
        <v>11</v>
      </c>
      <c r="B113" s="1062">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2">
        <v>12</v>
      </c>
      <c r="B114" s="1062">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2">
        <v>13</v>
      </c>
      <c r="B115" s="1062">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2">
        <v>14</v>
      </c>
      <c r="B116" s="1062">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2">
        <v>15</v>
      </c>
      <c r="B117" s="1062">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2">
        <v>16</v>
      </c>
      <c r="B118" s="1062">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2">
        <v>17</v>
      </c>
      <c r="B119" s="1062">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2">
        <v>18</v>
      </c>
      <c r="B120" s="1062">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2">
        <v>19</v>
      </c>
      <c r="B121" s="1062">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2">
        <v>20</v>
      </c>
      <c r="B122" s="1062">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2">
        <v>21</v>
      </c>
      <c r="B123" s="1062">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2">
        <v>22</v>
      </c>
      <c r="B124" s="1062">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2">
        <v>23</v>
      </c>
      <c r="B125" s="1062">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2">
        <v>24</v>
      </c>
      <c r="B126" s="1062">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2">
        <v>25</v>
      </c>
      <c r="B127" s="1062">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2">
        <v>26</v>
      </c>
      <c r="B128" s="1062">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2">
        <v>27</v>
      </c>
      <c r="B129" s="1062">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2">
        <v>28</v>
      </c>
      <c r="B130" s="1062">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2">
        <v>29</v>
      </c>
      <c r="B131" s="1062">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2">
        <v>30</v>
      </c>
      <c r="B132" s="1062">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494</v>
      </c>
      <c r="Z135" s="350"/>
      <c r="AA135" s="350"/>
      <c r="AB135" s="350"/>
      <c r="AC135" s="275" t="s">
        <v>477</v>
      </c>
      <c r="AD135" s="275"/>
      <c r="AE135" s="275"/>
      <c r="AF135" s="275"/>
      <c r="AG135" s="275"/>
      <c r="AH135" s="349" t="s">
        <v>391</v>
      </c>
      <c r="AI135" s="351"/>
      <c r="AJ135" s="351"/>
      <c r="AK135" s="351"/>
      <c r="AL135" s="351" t="s">
        <v>21</v>
      </c>
      <c r="AM135" s="351"/>
      <c r="AN135" s="351"/>
      <c r="AO135" s="427"/>
      <c r="AP135" s="428" t="s">
        <v>433</v>
      </c>
      <c r="AQ135" s="428"/>
      <c r="AR135" s="428"/>
      <c r="AS135" s="428"/>
      <c r="AT135" s="428"/>
      <c r="AU135" s="428"/>
      <c r="AV135" s="428"/>
      <c r="AW135" s="428"/>
      <c r="AX135" s="428"/>
    </row>
    <row r="136" spans="1:50" ht="26.25" customHeight="1" x14ac:dyDescent="0.2">
      <c r="A136" s="1062">
        <v>1</v>
      </c>
      <c r="B136" s="1062">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2">
        <v>2</v>
      </c>
      <c r="B137" s="1062">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2">
        <v>3</v>
      </c>
      <c r="B138" s="1062">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2">
        <v>4</v>
      </c>
      <c r="B139" s="1062">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2">
        <v>5</v>
      </c>
      <c r="B140" s="1062">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2">
        <v>6</v>
      </c>
      <c r="B141" s="1062">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2">
        <v>7</v>
      </c>
      <c r="B142" s="1062">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2">
        <v>8</v>
      </c>
      <c r="B143" s="1062">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2">
        <v>9</v>
      </c>
      <c r="B144" s="1062">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2">
        <v>10</v>
      </c>
      <c r="B145" s="1062">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2">
        <v>11</v>
      </c>
      <c r="B146" s="1062">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2">
        <v>12</v>
      </c>
      <c r="B147" s="1062">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2">
        <v>13</v>
      </c>
      <c r="B148" s="1062">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2">
        <v>14</v>
      </c>
      <c r="B149" s="1062">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2">
        <v>15</v>
      </c>
      <c r="B150" s="1062">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2">
        <v>16</v>
      </c>
      <c r="B151" s="1062">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2">
        <v>17</v>
      </c>
      <c r="B152" s="1062">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2">
        <v>18</v>
      </c>
      <c r="B153" s="1062">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2">
        <v>19</v>
      </c>
      <c r="B154" s="1062">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2">
        <v>20</v>
      </c>
      <c r="B155" s="1062">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2">
        <v>21</v>
      </c>
      <c r="B156" s="1062">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2">
        <v>22</v>
      </c>
      <c r="B157" s="1062">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2">
        <v>23</v>
      </c>
      <c r="B158" s="1062">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2">
        <v>24</v>
      </c>
      <c r="B159" s="1062">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2">
        <v>25</v>
      </c>
      <c r="B160" s="1062">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2">
        <v>26</v>
      </c>
      <c r="B161" s="1062">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2">
        <v>27</v>
      </c>
      <c r="B162" s="1062">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2">
        <v>28</v>
      </c>
      <c r="B163" s="1062">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2">
        <v>29</v>
      </c>
      <c r="B164" s="1062">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2">
        <v>30</v>
      </c>
      <c r="B165" s="1062">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494</v>
      </c>
      <c r="Z168" s="350"/>
      <c r="AA168" s="350"/>
      <c r="AB168" s="350"/>
      <c r="AC168" s="275" t="s">
        <v>477</v>
      </c>
      <c r="AD168" s="275"/>
      <c r="AE168" s="275"/>
      <c r="AF168" s="275"/>
      <c r="AG168" s="275"/>
      <c r="AH168" s="349" t="s">
        <v>391</v>
      </c>
      <c r="AI168" s="351"/>
      <c r="AJ168" s="351"/>
      <c r="AK168" s="351"/>
      <c r="AL168" s="351" t="s">
        <v>21</v>
      </c>
      <c r="AM168" s="351"/>
      <c r="AN168" s="351"/>
      <c r="AO168" s="427"/>
      <c r="AP168" s="428" t="s">
        <v>433</v>
      </c>
      <c r="AQ168" s="428"/>
      <c r="AR168" s="428"/>
      <c r="AS168" s="428"/>
      <c r="AT168" s="428"/>
      <c r="AU168" s="428"/>
      <c r="AV168" s="428"/>
      <c r="AW168" s="428"/>
      <c r="AX168" s="428"/>
    </row>
    <row r="169" spans="1:50" ht="26.25" customHeight="1" x14ac:dyDescent="0.2">
      <c r="A169" s="1062">
        <v>1</v>
      </c>
      <c r="B169" s="1062">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2">
        <v>2</v>
      </c>
      <c r="B170" s="1062">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2">
        <v>3</v>
      </c>
      <c r="B171" s="1062">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2">
        <v>4</v>
      </c>
      <c r="B172" s="1062">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2">
        <v>5</v>
      </c>
      <c r="B173" s="1062">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2">
        <v>6</v>
      </c>
      <c r="B174" s="1062">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2">
        <v>7</v>
      </c>
      <c r="B175" s="1062">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2">
        <v>8</v>
      </c>
      <c r="B176" s="1062">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2">
        <v>9</v>
      </c>
      <c r="B177" s="1062">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2">
        <v>10</v>
      </c>
      <c r="B178" s="1062">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2">
        <v>11</v>
      </c>
      <c r="B179" s="1062">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2">
        <v>12</v>
      </c>
      <c r="B180" s="1062">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2">
        <v>13</v>
      </c>
      <c r="B181" s="1062">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2">
        <v>14</v>
      </c>
      <c r="B182" s="1062">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2">
        <v>15</v>
      </c>
      <c r="B183" s="1062">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2">
        <v>16</v>
      </c>
      <c r="B184" s="1062">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2">
        <v>17</v>
      </c>
      <c r="B185" s="1062">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2">
        <v>18</v>
      </c>
      <c r="B186" s="1062">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2">
        <v>19</v>
      </c>
      <c r="B187" s="1062">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2">
        <v>20</v>
      </c>
      <c r="B188" s="1062">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2">
        <v>21</v>
      </c>
      <c r="B189" s="1062">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2">
        <v>22</v>
      </c>
      <c r="B190" s="1062">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2">
        <v>23</v>
      </c>
      <c r="B191" s="1062">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2">
        <v>24</v>
      </c>
      <c r="B192" s="1062">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2">
        <v>25</v>
      </c>
      <c r="B193" s="1062">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2">
        <v>26</v>
      </c>
      <c r="B194" s="1062">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2">
        <v>27</v>
      </c>
      <c r="B195" s="1062">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2">
        <v>28</v>
      </c>
      <c r="B196" s="1062">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2">
        <v>29</v>
      </c>
      <c r="B197" s="1062">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2">
        <v>30</v>
      </c>
      <c r="B198" s="1062">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494</v>
      </c>
      <c r="Z201" s="350"/>
      <c r="AA201" s="350"/>
      <c r="AB201" s="350"/>
      <c r="AC201" s="275" t="s">
        <v>477</v>
      </c>
      <c r="AD201" s="275"/>
      <c r="AE201" s="275"/>
      <c r="AF201" s="275"/>
      <c r="AG201" s="275"/>
      <c r="AH201" s="349" t="s">
        <v>391</v>
      </c>
      <c r="AI201" s="351"/>
      <c r="AJ201" s="351"/>
      <c r="AK201" s="351"/>
      <c r="AL201" s="351" t="s">
        <v>21</v>
      </c>
      <c r="AM201" s="351"/>
      <c r="AN201" s="351"/>
      <c r="AO201" s="427"/>
      <c r="AP201" s="428" t="s">
        <v>433</v>
      </c>
      <c r="AQ201" s="428"/>
      <c r="AR201" s="428"/>
      <c r="AS201" s="428"/>
      <c r="AT201" s="428"/>
      <c r="AU201" s="428"/>
      <c r="AV201" s="428"/>
      <c r="AW201" s="428"/>
      <c r="AX201" s="428"/>
    </row>
    <row r="202" spans="1:50" ht="26.25" customHeight="1" x14ac:dyDescent="0.2">
      <c r="A202" s="1062">
        <v>1</v>
      </c>
      <c r="B202" s="1062">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2">
        <v>2</v>
      </c>
      <c r="B203" s="1062">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2">
        <v>3</v>
      </c>
      <c r="B204" s="1062">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2">
        <v>4</v>
      </c>
      <c r="B205" s="1062">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2">
        <v>5</v>
      </c>
      <c r="B206" s="1062">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2">
        <v>6</v>
      </c>
      <c r="B207" s="1062">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2">
        <v>7</v>
      </c>
      <c r="B208" s="1062">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2">
        <v>8</v>
      </c>
      <c r="B209" s="1062">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2">
        <v>9</v>
      </c>
      <c r="B210" s="1062">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2">
        <v>10</v>
      </c>
      <c r="B211" s="1062">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2">
        <v>11</v>
      </c>
      <c r="B212" s="1062">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2">
        <v>12</v>
      </c>
      <c r="B213" s="1062">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2">
        <v>13</v>
      </c>
      <c r="B214" s="1062">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2">
        <v>14</v>
      </c>
      <c r="B215" s="1062">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2">
        <v>15</v>
      </c>
      <c r="B216" s="1062">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2">
        <v>16</v>
      </c>
      <c r="B217" s="1062">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2">
        <v>17</v>
      </c>
      <c r="B218" s="1062">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2">
        <v>18</v>
      </c>
      <c r="B219" s="1062">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2">
        <v>19</v>
      </c>
      <c r="B220" s="1062">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2">
        <v>20</v>
      </c>
      <c r="B221" s="1062">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2">
        <v>21</v>
      </c>
      <c r="B222" s="1062">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2">
        <v>22</v>
      </c>
      <c r="B223" s="1062">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2">
        <v>23</v>
      </c>
      <c r="B224" s="1062">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2">
        <v>24</v>
      </c>
      <c r="B225" s="1062">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2">
        <v>25</v>
      </c>
      <c r="B226" s="1062">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2">
        <v>26</v>
      </c>
      <c r="B227" s="1062">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2">
        <v>27</v>
      </c>
      <c r="B228" s="1062">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2">
        <v>28</v>
      </c>
      <c r="B229" s="1062">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2">
        <v>29</v>
      </c>
      <c r="B230" s="1062">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2">
        <v>30</v>
      </c>
      <c r="B231" s="1062">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494</v>
      </c>
      <c r="Z234" s="350"/>
      <c r="AA234" s="350"/>
      <c r="AB234" s="350"/>
      <c r="AC234" s="275" t="s">
        <v>477</v>
      </c>
      <c r="AD234" s="275"/>
      <c r="AE234" s="275"/>
      <c r="AF234" s="275"/>
      <c r="AG234" s="275"/>
      <c r="AH234" s="349" t="s">
        <v>391</v>
      </c>
      <c r="AI234" s="351"/>
      <c r="AJ234" s="351"/>
      <c r="AK234" s="351"/>
      <c r="AL234" s="351" t="s">
        <v>21</v>
      </c>
      <c r="AM234" s="351"/>
      <c r="AN234" s="351"/>
      <c r="AO234" s="427"/>
      <c r="AP234" s="428" t="s">
        <v>433</v>
      </c>
      <c r="AQ234" s="428"/>
      <c r="AR234" s="428"/>
      <c r="AS234" s="428"/>
      <c r="AT234" s="428"/>
      <c r="AU234" s="428"/>
      <c r="AV234" s="428"/>
      <c r="AW234" s="428"/>
      <c r="AX234" s="428"/>
    </row>
    <row r="235" spans="1:50" ht="26.25" customHeight="1" x14ac:dyDescent="0.2">
      <c r="A235" s="1062">
        <v>1</v>
      </c>
      <c r="B235" s="1062">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2">
        <v>2</v>
      </c>
      <c r="B236" s="1062">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2">
        <v>3</v>
      </c>
      <c r="B237" s="1062">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2">
        <v>4</v>
      </c>
      <c r="B238" s="1062">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2">
        <v>5</v>
      </c>
      <c r="B239" s="1062">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2">
        <v>6</v>
      </c>
      <c r="B240" s="1062">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2">
        <v>7</v>
      </c>
      <c r="B241" s="1062">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2">
        <v>8</v>
      </c>
      <c r="B242" s="1062">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2">
        <v>9</v>
      </c>
      <c r="B243" s="1062">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2">
        <v>10</v>
      </c>
      <c r="B244" s="1062">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2">
        <v>11</v>
      </c>
      <c r="B245" s="1062">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2">
        <v>12</v>
      </c>
      <c r="B246" s="1062">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2">
        <v>13</v>
      </c>
      <c r="B247" s="1062">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2">
        <v>14</v>
      </c>
      <c r="B248" s="1062">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2">
        <v>15</v>
      </c>
      <c r="B249" s="1062">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2">
        <v>16</v>
      </c>
      <c r="B250" s="1062">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2">
        <v>17</v>
      </c>
      <c r="B251" s="1062">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2">
        <v>18</v>
      </c>
      <c r="B252" s="1062">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2">
        <v>19</v>
      </c>
      <c r="B253" s="1062">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2">
        <v>20</v>
      </c>
      <c r="B254" s="1062">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2">
        <v>21</v>
      </c>
      <c r="B255" s="1062">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2">
        <v>22</v>
      </c>
      <c r="B256" s="1062">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2">
        <v>23</v>
      </c>
      <c r="B257" s="1062">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2">
        <v>24</v>
      </c>
      <c r="B258" s="1062">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2">
        <v>25</v>
      </c>
      <c r="B259" s="1062">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2">
        <v>26</v>
      </c>
      <c r="B260" s="1062">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2">
        <v>27</v>
      </c>
      <c r="B261" s="1062">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2">
        <v>28</v>
      </c>
      <c r="B262" s="1062">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2">
        <v>29</v>
      </c>
      <c r="B263" s="1062">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2">
        <v>30</v>
      </c>
      <c r="B264" s="1062">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494</v>
      </c>
      <c r="Z267" s="350"/>
      <c r="AA267" s="350"/>
      <c r="AB267" s="350"/>
      <c r="AC267" s="275" t="s">
        <v>477</v>
      </c>
      <c r="AD267" s="275"/>
      <c r="AE267" s="275"/>
      <c r="AF267" s="275"/>
      <c r="AG267" s="275"/>
      <c r="AH267" s="349" t="s">
        <v>391</v>
      </c>
      <c r="AI267" s="351"/>
      <c r="AJ267" s="351"/>
      <c r="AK267" s="351"/>
      <c r="AL267" s="351" t="s">
        <v>21</v>
      </c>
      <c r="AM267" s="351"/>
      <c r="AN267" s="351"/>
      <c r="AO267" s="427"/>
      <c r="AP267" s="428" t="s">
        <v>433</v>
      </c>
      <c r="AQ267" s="428"/>
      <c r="AR267" s="428"/>
      <c r="AS267" s="428"/>
      <c r="AT267" s="428"/>
      <c r="AU267" s="428"/>
      <c r="AV267" s="428"/>
      <c r="AW267" s="428"/>
      <c r="AX267" s="428"/>
    </row>
    <row r="268" spans="1:50" ht="26.25" customHeight="1" x14ac:dyDescent="0.2">
      <c r="A268" s="1062">
        <v>1</v>
      </c>
      <c r="B268" s="1062">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2">
        <v>2</v>
      </c>
      <c r="B269" s="1062">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2">
        <v>3</v>
      </c>
      <c r="B270" s="1062">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2">
        <v>4</v>
      </c>
      <c r="B271" s="1062">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2">
        <v>5</v>
      </c>
      <c r="B272" s="1062">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2">
        <v>6</v>
      </c>
      <c r="B273" s="1062">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2">
        <v>7</v>
      </c>
      <c r="B274" s="1062">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2">
        <v>8</v>
      </c>
      <c r="B275" s="1062">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2">
        <v>9</v>
      </c>
      <c r="B276" s="1062">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2">
        <v>10</v>
      </c>
      <c r="B277" s="1062">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2">
        <v>11</v>
      </c>
      <c r="B278" s="1062">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2">
        <v>12</v>
      </c>
      <c r="B279" s="1062">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2">
        <v>13</v>
      </c>
      <c r="B280" s="1062">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2">
        <v>14</v>
      </c>
      <c r="B281" s="1062">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2">
        <v>15</v>
      </c>
      <c r="B282" s="1062">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2">
        <v>16</v>
      </c>
      <c r="B283" s="1062">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2">
        <v>17</v>
      </c>
      <c r="B284" s="1062">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2">
        <v>18</v>
      </c>
      <c r="B285" s="1062">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2">
        <v>19</v>
      </c>
      <c r="B286" s="1062">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2">
        <v>20</v>
      </c>
      <c r="B287" s="1062">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2">
        <v>21</v>
      </c>
      <c r="B288" s="1062">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2">
        <v>22</v>
      </c>
      <c r="B289" s="1062">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2">
        <v>23</v>
      </c>
      <c r="B290" s="1062">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2">
        <v>24</v>
      </c>
      <c r="B291" s="1062">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2">
        <v>25</v>
      </c>
      <c r="B292" s="1062">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2">
        <v>26</v>
      </c>
      <c r="B293" s="1062">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2">
        <v>27</v>
      </c>
      <c r="B294" s="1062">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2">
        <v>28</v>
      </c>
      <c r="B295" s="1062">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2">
        <v>29</v>
      </c>
      <c r="B296" s="1062">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2">
        <v>30</v>
      </c>
      <c r="B297" s="1062">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494</v>
      </c>
      <c r="Z300" s="350"/>
      <c r="AA300" s="350"/>
      <c r="AB300" s="350"/>
      <c r="AC300" s="275" t="s">
        <v>477</v>
      </c>
      <c r="AD300" s="275"/>
      <c r="AE300" s="275"/>
      <c r="AF300" s="275"/>
      <c r="AG300" s="275"/>
      <c r="AH300" s="349" t="s">
        <v>391</v>
      </c>
      <c r="AI300" s="351"/>
      <c r="AJ300" s="351"/>
      <c r="AK300" s="351"/>
      <c r="AL300" s="351" t="s">
        <v>21</v>
      </c>
      <c r="AM300" s="351"/>
      <c r="AN300" s="351"/>
      <c r="AO300" s="427"/>
      <c r="AP300" s="428" t="s">
        <v>433</v>
      </c>
      <c r="AQ300" s="428"/>
      <c r="AR300" s="428"/>
      <c r="AS300" s="428"/>
      <c r="AT300" s="428"/>
      <c r="AU300" s="428"/>
      <c r="AV300" s="428"/>
      <c r="AW300" s="428"/>
      <c r="AX300" s="428"/>
    </row>
    <row r="301" spans="1:50" ht="26.25" customHeight="1" x14ac:dyDescent="0.2">
      <c r="A301" s="1062">
        <v>1</v>
      </c>
      <c r="B301" s="1062">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2">
        <v>2</v>
      </c>
      <c r="B302" s="1062">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2">
        <v>3</v>
      </c>
      <c r="B303" s="1062">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2">
        <v>4</v>
      </c>
      <c r="B304" s="1062">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2">
        <v>5</v>
      </c>
      <c r="B305" s="1062">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2">
        <v>6</v>
      </c>
      <c r="B306" s="1062">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2">
        <v>7</v>
      </c>
      <c r="B307" s="1062">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2">
        <v>8</v>
      </c>
      <c r="B308" s="1062">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2">
        <v>9</v>
      </c>
      <c r="B309" s="1062">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2">
        <v>10</v>
      </c>
      <c r="B310" s="1062">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2">
        <v>11</v>
      </c>
      <c r="B311" s="1062">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2">
        <v>12</v>
      </c>
      <c r="B312" s="1062">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2">
        <v>13</v>
      </c>
      <c r="B313" s="1062">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2">
        <v>14</v>
      </c>
      <c r="B314" s="1062">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2">
        <v>15</v>
      </c>
      <c r="B315" s="1062">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2">
        <v>16</v>
      </c>
      <c r="B316" s="1062">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2">
        <v>17</v>
      </c>
      <c r="B317" s="1062">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2">
        <v>18</v>
      </c>
      <c r="B318" s="1062">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2">
        <v>19</v>
      </c>
      <c r="B319" s="1062">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2">
        <v>20</v>
      </c>
      <c r="B320" s="1062">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2">
        <v>21</v>
      </c>
      <c r="B321" s="1062">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2">
        <v>22</v>
      </c>
      <c r="B322" s="1062">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2">
        <v>23</v>
      </c>
      <c r="B323" s="1062">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2">
        <v>24</v>
      </c>
      <c r="B324" s="1062">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2">
        <v>25</v>
      </c>
      <c r="B325" s="1062">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2">
        <v>26</v>
      </c>
      <c r="B326" s="1062">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2">
        <v>27</v>
      </c>
      <c r="B327" s="1062">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2">
        <v>28</v>
      </c>
      <c r="B328" s="1062">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2">
        <v>29</v>
      </c>
      <c r="B329" s="1062">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2">
        <v>30</v>
      </c>
      <c r="B330" s="1062">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494</v>
      </c>
      <c r="Z333" s="350"/>
      <c r="AA333" s="350"/>
      <c r="AB333" s="350"/>
      <c r="AC333" s="275" t="s">
        <v>477</v>
      </c>
      <c r="AD333" s="275"/>
      <c r="AE333" s="275"/>
      <c r="AF333" s="275"/>
      <c r="AG333" s="275"/>
      <c r="AH333" s="349" t="s">
        <v>391</v>
      </c>
      <c r="AI333" s="351"/>
      <c r="AJ333" s="351"/>
      <c r="AK333" s="351"/>
      <c r="AL333" s="351" t="s">
        <v>21</v>
      </c>
      <c r="AM333" s="351"/>
      <c r="AN333" s="351"/>
      <c r="AO333" s="427"/>
      <c r="AP333" s="428" t="s">
        <v>433</v>
      </c>
      <c r="AQ333" s="428"/>
      <c r="AR333" s="428"/>
      <c r="AS333" s="428"/>
      <c r="AT333" s="428"/>
      <c r="AU333" s="428"/>
      <c r="AV333" s="428"/>
      <c r="AW333" s="428"/>
      <c r="AX333" s="428"/>
    </row>
    <row r="334" spans="1:50" ht="26.25" customHeight="1" x14ac:dyDescent="0.2">
      <c r="A334" s="1062">
        <v>1</v>
      </c>
      <c r="B334" s="1062">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2">
        <v>2</v>
      </c>
      <c r="B335" s="1062">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2">
        <v>3</v>
      </c>
      <c r="B336" s="1062">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2">
        <v>4</v>
      </c>
      <c r="B337" s="1062">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2">
        <v>5</v>
      </c>
      <c r="B338" s="1062">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2">
        <v>6</v>
      </c>
      <c r="B339" s="1062">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2">
        <v>7</v>
      </c>
      <c r="B340" s="1062">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2">
        <v>8</v>
      </c>
      <c r="B341" s="1062">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2">
        <v>9</v>
      </c>
      <c r="B342" s="1062">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2">
        <v>10</v>
      </c>
      <c r="B343" s="1062">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2">
        <v>11</v>
      </c>
      <c r="B344" s="1062">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2">
        <v>12</v>
      </c>
      <c r="B345" s="1062">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2">
        <v>13</v>
      </c>
      <c r="B346" s="1062">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2">
        <v>14</v>
      </c>
      <c r="B347" s="1062">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2">
        <v>15</v>
      </c>
      <c r="B348" s="1062">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2">
        <v>16</v>
      </c>
      <c r="B349" s="1062">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2">
        <v>17</v>
      </c>
      <c r="B350" s="1062">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2">
        <v>18</v>
      </c>
      <c r="B351" s="1062">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2">
        <v>19</v>
      </c>
      <c r="B352" s="1062">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2">
        <v>20</v>
      </c>
      <c r="B353" s="1062">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2">
        <v>21</v>
      </c>
      <c r="B354" s="1062">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2">
        <v>22</v>
      </c>
      <c r="B355" s="1062">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2">
        <v>23</v>
      </c>
      <c r="B356" s="1062">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2">
        <v>24</v>
      </c>
      <c r="B357" s="1062">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2">
        <v>25</v>
      </c>
      <c r="B358" s="1062">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2">
        <v>26</v>
      </c>
      <c r="B359" s="1062">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2">
        <v>27</v>
      </c>
      <c r="B360" s="1062">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2">
        <v>28</v>
      </c>
      <c r="B361" s="1062">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2">
        <v>29</v>
      </c>
      <c r="B362" s="1062">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2">
        <v>30</v>
      </c>
      <c r="B363" s="1062">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494</v>
      </c>
      <c r="Z366" s="350"/>
      <c r="AA366" s="350"/>
      <c r="AB366" s="350"/>
      <c r="AC366" s="275" t="s">
        <v>477</v>
      </c>
      <c r="AD366" s="275"/>
      <c r="AE366" s="275"/>
      <c r="AF366" s="275"/>
      <c r="AG366" s="275"/>
      <c r="AH366" s="349" t="s">
        <v>391</v>
      </c>
      <c r="AI366" s="351"/>
      <c r="AJ366" s="351"/>
      <c r="AK366" s="351"/>
      <c r="AL366" s="351" t="s">
        <v>21</v>
      </c>
      <c r="AM366" s="351"/>
      <c r="AN366" s="351"/>
      <c r="AO366" s="427"/>
      <c r="AP366" s="428" t="s">
        <v>433</v>
      </c>
      <c r="AQ366" s="428"/>
      <c r="AR366" s="428"/>
      <c r="AS366" s="428"/>
      <c r="AT366" s="428"/>
      <c r="AU366" s="428"/>
      <c r="AV366" s="428"/>
      <c r="AW366" s="428"/>
      <c r="AX366" s="428"/>
    </row>
    <row r="367" spans="1:50" ht="26.25" customHeight="1" x14ac:dyDescent="0.2">
      <c r="A367" s="1062">
        <v>1</v>
      </c>
      <c r="B367" s="1062">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2">
        <v>2</v>
      </c>
      <c r="B368" s="1062">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2">
        <v>3</v>
      </c>
      <c r="B369" s="1062">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2">
        <v>4</v>
      </c>
      <c r="B370" s="1062">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2">
        <v>5</v>
      </c>
      <c r="B371" s="1062">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2">
        <v>6</v>
      </c>
      <c r="B372" s="1062">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2">
        <v>7</v>
      </c>
      <c r="B373" s="1062">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2">
        <v>8</v>
      </c>
      <c r="B374" s="1062">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2">
        <v>9</v>
      </c>
      <c r="B375" s="1062">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2">
        <v>10</v>
      </c>
      <c r="B376" s="1062">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2">
        <v>11</v>
      </c>
      <c r="B377" s="1062">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2">
        <v>12</v>
      </c>
      <c r="B378" s="1062">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2">
        <v>13</v>
      </c>
      <c r="B379" s="1062">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2">
        <v>14</v>
      </c>
      <c r="B380" s="1062">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2">
        <v>15</v>
      </c>
      <c r="B381" s="1062">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2">
        <v>16</v>
      </c>
      <c r="B382" s="1062">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2">
        <v>17</v>
      </c>
      <c r="B383" s="1062">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2">
        <v>18</v>
      </c>
      <c r="B384" s="1062">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2">
        <v>19</v>
      </c>
      <c r="B385" s="1062">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2">
        <v>20</v>
      </c>
      <c r="B386" s="1062">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2">
        <v>21</v>
      </c>
      <c r="B387" s="1062">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2">
        <v>22</v>
      </c>
      <c r="B388" s="1062">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2">
        <v>23</v>
      </c>
      <c r="B389" s="1062">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2">
        <v>24</v>
      </c>
      <c r="B390" s="1062">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2">
        <v>25</v>
      </c>
      <c r="B391" s="1062">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2">
        <v>26</v>
      </c>
      <c r="B392" s="1062">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2">
        <v>27</v>
      </c>
      <c r="B393" s="1062">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2">
        <v>28</v>
      </c>
      <c r="B394" s="1062">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2">
        <v>29</v>
      </c>
      <c r="B395" s="1062">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2">
        <v>30</v>
      </c>
      <c r="B396" s="1062">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494</v>
      </c>
      <c r="Z399" s="350"/>
      <c r="AA399" s="350"/>
      <c r="AB399" s="350"/>
      <c r="AC399" s="275" t="s">
        <v>477</v>
      </c>
      <c r="AD399" s="275"/>
      <c r="AE399" s="275"/>
      <c r="AF399" s="275"/>
      <c r="AG399" s="275"/>
      <c r="AH399" s="349" t="s">
        <v>391</v>
      </c>
      <c r="AI399" s="351"/>
      <c r="AJ399" s="351"/>
      <c r="AK399" s="351"/>
      <c r="AL399" s="351" t="s">
        <v>21</v>
      </c>
      <c r="AM399" s="351"/>
      <c r="AN399" s="351"/>
      <c r="AO399" s="427"/>
      <c r="AP399" s="428" t="s">
        <v>433</v>
      </c>
      <c r="AQ399" s="428"/>
      <c r="AR399" s="428"/>
      <c r="AS399" s="428"/>
      <c r="AT399" s="428"/>
      <c r="AU399" s="428"/>
      <c r="AV399" s="428"/>
      <c r="AW399" s="428"/>
      <c r="AX399" s="428"/>
    </row>
    <row r="400" spans="1:50" ht="26.25" customHeight="1" x14ac:dyDescent="0.2">
      <c r="A400" s="1062">
        <v>1</v>
      </c>
      <c r="B400" s="1062">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2">
        <v>2</v>
      </c>
      <c r="B401" s="1062">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2">
        <v>3</v>
      </c>
      <c r="B402" s="1062">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2">
        <v>4</v>
      </c>
      <c r="B403" s="1062">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2">
        <v>5</v>
      </c>
      <c r="B404" s="1062">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2">
        <v>6</v>
      </c>
      <c r="B405" s="1062">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2">
        <v>7</v>
      </c>
      <c r="B406" s="1062">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2">
        <v>8</v>
      </c>
      <c r="B407" s="1062">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2">
        <v>9</v>
      </c>
      <c r="B408" s="1062">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2">
        <v>10</v>
      </c>
      <c r="B409" s="1062">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2">
        <v>11</v>
      </c>
      <c r="B410" s="1062">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2">
        <v>12</v>
      </c>
      <c r="B411" s="1062">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2">
        <v>13</v>
      </c>
      <c r="B412" s="1062">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2">
        <v>14</v>
      </c>
      <c r="B413" s="1062">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2">
        <v>15</v>
      </c>
      <c r="B414" s="1062">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2">
        <v>16</v>
      </c>
      <c r="B415" s="1062">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2">
        <v>17</v>
      </c>
      <c r="B416" s="1062">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2">
        <v>18</v>
      </c>
      <c r="B417" s="1062">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2">
        <v>19</v>
      </c>
      <c r="B418" s="1062">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2">
        <v>20</v>
      </c>
      <c r="B419" s="1062">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2">
        <v>21</v>
      </c>
      <c r="B420" s="1062">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2">
        <v>22</v>
      </c>
      <c r="B421" s="1062">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2">
        <v>23</v>
      </c>
      <c r="B422" s="1062">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2">
        <v>24</v>
      </c>
      <c r="B423" s="1062">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2">
        <v>25</v>
      </c>
      <c r="B424" s="1062">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2">
        <v>26</v>
      </c>
      <c r="B425" s="1062">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2">
        <v>27</v>
      </c>
      <c r="B426" s="1062">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2">
        <v>28</v>
      </c>
      <c r="B427" s="1062">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2">
        <v>29</v>
      </c>
      <c r="B428" s="1062">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2">
        <v>30</v>
      </c>
      <c r="B429" s="1062">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494</v>
      </c>
      <c r="Z432" s="350"/>
      <c r="AA432" s="350"/>
      <c r="AB432" s="350"/>
      <c r="AC432" s="275" t="s">
        <v>477</v>
      </c>
      <c r="AD432" s="275"/>
      <c r="AE432" s="275"/>
      <c r="AF432" s="275"/>
      <c r="AG432" s="275"/>
      <c r="AH432" s="349" t="s">
        <v>391</v>
      </c>
      <c r="AI432" s="351"/>
      <c r="AJ432" s="351"/>
      <c r="AK432" s="351"/>
      <c r="AL432" s="351" t="s">
        <v>21</v>
      </c>
      <c r="AM432" s="351"/>
      <c r="AN432" s="351"/>
      <c r="AO432" s="427"/>
      <c r="AP432" s="428" t="s">
        <v>433</v>
      </c>
      <c r="AQ432" s="428"/>
      <c r="AR432" s="428"/>
      <c r="AS432" s="428"/>
      <c r="AT432" s="428"/>
      <c r="AU432" s="428"/>
      <c r="AV432" s="428"/>
      <c r="AW432" s="428"/>
      <c r="AX432" s="428"/>
    </row>
    <row r="433" spans="1:50" ht="26.25" customHeight="1" x14ac:dyDescent="0.2">
      <c r="A433" s="1062">
        <v>1</v>
      </c>
      <c r="B433" s="1062">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2">
        <v>2</v>
      </c>
      <c r="B434" s="1062">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2">
        <v>3</v>
      </c>
      <c r="B435" s="1062">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2">
        <v>4</v>
      </c>
      <c r="B436" s="1062">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2">
        <v>5</v>
      </c>
      <c r="B437" s="1062">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2">
        <v>6</v>
      </c>
      <c r="B438" s="1062">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2">
        <v>7</v>
      </c>
      <c r="B439" s="1062">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2">
        <v>8</v>
      </c>
      <c r="B440" s="1062">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2">
        <v>9</v>
      </c>
      <c r="B441" s="1062">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2">
        <v>10</v>
      </c>
      <c r="B442" s="1062">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2">
        <v>11</v>
      </c>
      <c r="B443" s="1062">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2">
        <v>12</v>
      </c>
      <c r="B444" s="1062">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2">
        <v>13</v>
      </c>
      <c r="B445" s="1062">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2">
        <v>14</v>
      </c>
      <c r="B446" s="1062">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2">
        <v>15</v>
      </c>
      <c r="B447" s="1062">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2">
        <v>16</v>
      </c>
      <c r="B448" s="1062">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2">
        <v>17</v>
      </c>
      <c r="B449" s="1062">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2">
        <v>18</v>
      </c>
      <c r="B450" s="1062">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2">
        <v>19</v>
      </c>
      <c r="B451" s="1062">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2">
        <v>20</v>
      </c>
      <c r="B452" s="1062">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2">
        <v>21</v>
      </c>
      <c r="B453" s="1062">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2">
        <v>22</v>
      </c>
      <c r="B454" s="1062">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2">
        <v>23</v>
      </c>
      <c r="B455" s="1062">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2">
        <v>24</v>
      </c>
      <c r="B456" s="1062">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2">
        <v>25</v>
      </c>
      <c r="B457" s="1062">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2">
        <v>26</v>
      </c>
      <c r="B458" s="1062">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2">
        <v>27</v>
      </c>
      <c r="B459" s="1062">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2">
        <v>28</v>
      </c>
      <c r="B460" s="1062">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2">
        <v>29</v>
      </c>
      <c r="B461" s="1062">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2">
        <v>30</v>
      </c>
      <c r="B462" s="1062">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494</v>
      </c>
      <c r="Z465" s="350"/>
      <c r="AA465" s="350"/>
      <c r="AB465" s="350"/>
      <c r="AC465" s="275" t="s">
        <v>477</v>
      </c>
      <c r="AD465" s="275"/>
      <c r="AE465" s="275"/>
      <c r="AF465" s="275"/>
      <c r="AG465" s="275"/>
      <c r="AH465" s="349" t="s">
        <v>391</v>
      </c>
      <c r="AI465" s="351"/>
      <c r="AJ465" s="351"/>
      <c r="AK465" s="351"/>
      <c r="AL465" s="351" t="s">
        <v>21</v>
      </c>
      <c r="AM465" s="351"/>
      <c r="AN465" s="351"/>
      <c r="AO465" s="427"/>
      <c r="AP465" s="428" t="s">
        <v>433</v>
      </c>
      <c r="AQ465" s="428"/>
      <c r="AR465" s="428"/>
      <c r="AS465" s="428"/>
      <c r="AT465" s="428"/>
      <c r="AU465" s="428"/>
      <c r="AV465" s="428"/>
      <c r="AW465" s="428"/>
      <c r="AX465" s="428"/>
    </row>
    <row r="466" spans="1:50" ht="26.25" customHeight="1" x14ac:dyDescent="0.2">
      <c r="A466" s="1062">
        <v>1</v>
      </c>
      <c r="B466" s="1062">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2">
        <v>2</v>
      </c>
      <c r="B467" s="1062">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2">
        <v>3</v>
      </c>
      <c r="B468" s="1062">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2">
        <v>4</v>
      </c>
      <c r="B469" s="1062">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2">
        <v>5</v>
      </c>
      <c r="B470" s="1062">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2">
        <v>6</v>
      </c>
      <c r="B471" s="1062">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2">
        <v>7</v>
      </c>
      <c r="B472" s="1062">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2">
        <v>8</v>
      </c>
      <c r="B473" s="1062">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2">
        <v>9</v>
      </c>
      <c r="B474" s="1062">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2">
        <v>10</v>
      </c>
      <c r="B475" s="1062">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2">
        <v>11</v>
      </c>
      <c r="B476" s="1062">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2">
        <v>12</v>
      </c>
      <c r="B477" s="1062">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2">
        <v>13</v>
      </c>
      <c r="B478" s="1062">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2">
        <v>14</v>
      </c>
      <c r="B479" s="1062">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2">
        <v>15</v>
      </c>
      <c r="B480" s="1062">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2">
        <v>16</v>
      </c>
      <c r="B481" s="1062">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2">
        <v>17</v>
      </c>
      <c r="B482" s="1062">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2">
        <v>18</v>
      </c>
      <c r="B483" s="1062">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2">
        <v>19</v>
      </c>
      <c r="B484" s="1062">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2">
        <v>20</v>
      </c>
      <c r="B485" s="1062">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2">
        <v>21</v>
      </c>
      <c r="B486" s="1062">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2">
        <v>22</v>
      </c>
      <c r="B487" s="1062">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2">
        <v>23</v>
      </c>
      <c r="B488" s="1062">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2">
        <v>24</v>
      </c>
      <c r="B489" s="1062">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2">
        <v>25</v>
      </c>
      <c r="B490" s="1062">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2">
        <v>26</v>
      </c>
      <c r="B491" s="1062">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2">
        <v>27</v>
      </c>
      <c r="B492" s="1062">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2">
        <v>28</v>
      </c>
      <c r="B493" s="1062">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2">
        <v>29</v>
      </c>
      <c r="B494" s="1062">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2">
        <v>30</v>
      </c>
      <c r="B495" s="1062">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494</v>
      </c>
      <c r="Z498" s="350"/>
      <c r="AA498" s="350"/>
      <c r="AB498" s="350"/>
      <c r="AC498" s="275" t="s">
        <v>477</v>
      </c>
      <c r="AD498" s="275"/>
      <c r="AE498" s="275"/>
      <c r="AF498" s="275"/>
      <c r="AG498" s="275"/>
      <c r="AH498" s="349" t="s">
        <v>391</v>
      </c>
      <c r="AI498" s="351"/>
      <c r="AJ498" s="351"/>
      <c r="AK498" s="351"/>
      <c r="AL498" s="351" t="s">
        <v>21</v>
      </c>
      <c r="AM498" s="351"/>
      <c r="AN498" s="351"/>
      <c r="AO498" s="427"/>
      <c r="AP498" s="428" t="s">
        <v>433</v>
      </c>
      <c r="AQ498" s="428"/>
      <c r="AR498" s="428"/>
      <c r="AS498" s="428"/>
      <c r="AT498" s="428"/>
      <c r="AU498" s="428"/>
      <c r="AV498" s="428"/>
      <c r="AW498" s="428"/>
      <c r="AX498" s="428"/>
    </row>
    <row r="499" spans="1:50" ht="26.25" customHeight="1" x14ac:dyDescent="0.2">
      <c r="A499" s="1062">
        <v>1</v>
      </c>
      <c r="B499" s="1062">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2">
        <v>2</v>
      </c>
      <c r="B500" s="1062">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2">
        <v>3</v>
      </c>
      <c r="B501" s="1062">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2">
        <v>4</v>
      </c>
      <c r="B502" s="1062">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2">
        <v>5</v>
      </c>
      <c r="B503" s="1062">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2">
        <v>6</v>
      </c>
      <c r="B504" s="1062">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2">
        <v>7</v>
      </c>
      <c r="B505" s="1062">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2">
        <v>8</v>
      </c>
      <c r="B506" s="1062">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2">
        <v>9</v>
      </c>
      <c r="B507" s="1062">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2">
        <v>10</v>
      </c>
      <c r="B508" s="1062">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2">
        <v>11</v>
      </c>
      <c r="B509" s="1062">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2">
        <v>12</v>
      </c>
      <c r="B510" s="1062">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2">
        <v>13</v>
      </c>
      <c r="B511" s="1062">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2">
        <v>14</v>
      </c>
      <c r="B512" s="1062">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2">
        <v>15</v>
      </c>
      <c r="B513" s="1062">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2">
        <v>16</v>
      </c>
      <c r="B514" s="1062">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2">
        <v>17</v>
      </c>
      <c r="B515" s="1062">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2">
        <v>18</v>
      </c>
      <c r="B516" s="1062">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2">
        <v>19</v>
      </c>
      <c r="B517" s="1062">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2">
        <v>20</v>
      </c>
      <c r="B518" s="1062">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2">
        <v>21</v>
      </c>
      <c r="B519" s="1062">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2">
        <v>22</v>
      </c>
      <c r="B520" s="1062">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2">
        <v>23</v>
      </c>
      <c r="B521" s="1062">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2">
        <v>24</v>
      </c>
      <c r="B522" s="1062">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2">
        <v>25</v>
      </c>
      <c r="B523" s="1062">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2">
        <v>26</v>
      </c>
      <c r="B524" s="1062">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2">
        <v>27</v>
      </c>
      <c r="B525" s="1062">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2">
        <v>28</v>
      </c>
      <c r="B526" s="1062">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2">
        <v>29</v>
      </c>
      <c r="B527" s="1062">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2">
        <v>30</v>
      </c>
      <c r="B528" s="1062">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494</v>
      </c>
      <c r="Z531" s="350"/>
      <c r="AA531" s="350"/>
      <c r="AB531" s="350"/>
      <c r="AC531" s="275" t="s">
        <v>477</v>
      </c>
      <c r="AD531" s="275"/>
      <c r="AE531" s="275"/>
      <c r="AF531" s="275"/>
      <c r="AG531" s="275"/>
      <c r="AH531" s="349" t="s">
        <v>391</v>
      </c>
      <c r="AI531" s="351"/>
      <c r="AJ531" s="351"/>
      <c r="AK531" s="351"/>
      <c r="AL531" s="351" t="s">
        <v>21</v>
      </c>
      <c r="AM531" s="351"/>
      <c r="AN531" s="351"/>
      <c r="AO531" s="427"/>
      <c r="AP531" s="428" t="s">
        <v>433</v>
      </c>
      <c r="AQ531" s="428"/>
      <c r="AR531" s="428"/>
      <c r="AS531" s="428"/>
      <c r="AT531" s="428"/>
      <c r="AU531" s="428"/>
      <c r="AV531" s="428"/>
      <c r="AW531" s="428"/>
      <c r="AX531" s="428"/>
    </row>
    <row r="532" spans="1:50" ht="26.25" customHeight="1" x14ac:dyDescent="0.2">
      <c r="A532" s="1062">
        <v>1</v>
      </c>
      <c r="B532" s="1062">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2">
        <v>2</v>
      </c>
      <c r="B533" s="1062">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2">
        <v>3</v>
      </c>
      <c r="B534" s="1062">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2">
        <v>4</v>
      </c>
      <c r="B535" s="1062">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2">
        <v>5</v>
      </c>
      <c r="B536" s="1062">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2">
        <v>6</v>
      </c>
      <c r="B537" s="1062">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2">
        <v>7</v>
      </c>
      <c r="B538" s="1062">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2">
        <v>8</v>
      </c>
      <c r="B539" s="1062">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2">
        <v>9</v>
      </c>
      <c r="B540" s="1062">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2">
        <v>10</v>
      </c>
      <c r="B541" s="1062">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2">
        <v>11</v>
      </c>
      <c r="B542" s="1062">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2">
        <v>12</v>
      </c>
      <c r="B543" s="1062">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2">
        <v>13</v>
      </c>
      <c r="B544" s="1062">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2">
        <v>14</v>
      </c>
      <c r="B545" s="1062">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2">
        <v>15</v>
      </c>
      <c r="B546" s="1062">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2">
        <v>16</v>
      </c>
      <c r="B547" s="1062">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2">
        <v>17</v>
      </c>
      <c r="B548" s="1062">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2">
        <v>18</v>
      </c>
      <c r="B549" s="1062">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2">
        <v>19</v>
      </c>
      <c r="B550" s="1062">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2">
        <v>20</v>
      </c>
      <c r="B551" s="1062">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2">
        <v>21</v>
      </c>
      <c r="B552" s="1062">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2">
        <v>22</v>
      </c>
      <c r="B553" s="1062">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2">
        <v>23</v>
      </c>
      <c r="B554" s="1062">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2">
        <v>24</v>
      </c>
      <c r="B555" s="1062">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2">
        <v>25</v>
      </c>
      <c r="B556" s="1062">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2">
        <v>26</v>
      </c>
      <c r="B557" s="1062">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2">
        <v>27</v>
      </c>
      <c r="B558" s="1062">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2">
        <v>28</v>
      </c>
      <c r="B559" s="1062">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2">
        <v>29</v>
      </c>
      <c r="B560" s="1062">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2">
        <v>30</v>
      </c>
      <c r="B561" s="1062">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494</v>
      </c>
      <c r="Z564" s="350"/>
      <c r="AA564" s="350"/>
      <c r="AB564" s="350"/>
      <c r="AC564" s="275" t="s">
        <v>477</v>
      </c>
      <c r="AD564" s="275"/>
      <c r="AE564" s="275"/>
      <c r="AF564" s="275"/>
      <c r="AG564" s="275"/>
      <c r="AH564" s="349" t="s">
        <v>391</v>
      </c>
      <c r="AI564" s="351"/>
      <c r="AJ564" s="351"/>
      <c r="AK564" s="351"/>
      <c r="AL564" s="351" t="s">
        <v>21</v>
      </c>
      <c r="AM564" s="351"/>
      <c r="AN564" s="351"/>
      <c r="AO564" s="427"/>
      <c r="AP564" s="428" t="s">
        <v>433</v>
      </c>
      <c r="AQ564" s="428"/>
      <c r="AR564" s="428"/>
      <c r="AS564" s="428"/>
      <c r="AT564" s="428"/>
      <c r="AU564" s="428"/>
      <c r="AV564" s="428"/>
      <c r="AW564" s="428"/>
      <c r="AX564" s="428"/>
    </row>
    <row r="565" spans="1:50" ht="26.25" customHeight="1" x14ac:dyDescent="0.2">
      <c r="A565" s="1062">
        <v>1</v>
      </c>
      <c r="B565" s="1062">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2">
        <v>2</v>
      </c>
      <c r="B566" s="1062">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2">
        <v>3</v>
      </c>
      <c r="B567" s="1062">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2">
        <v>4</v>
      </c>
      <c r="B568" s="1062">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2">
        <v>5</v>
      </c>
      <c r="B569" s="1062">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2">
        <v>6</v>
      </c>
      <c r="B570" s="1062">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2">
        <v>7</v>
      </c>
      <c r="B571" s="1062">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2">
        <v>8</v>
      </c>
      <c r="B572" s="1062">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2">
        <v>9</v>
      </c>
      <c r="B573" s="1062">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2">
        <v>10</v>
      </c>
      <c r="B574" s="1062">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2">
        <v>11</v>
      </c>
      <c r="B575" s="1062">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2">
        <v>12</v>
      </c>
      <c r="B576" s="1062">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2">
        <v>13</v>
      </c>
      <c r="B577" s="1062">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2">
        <v>14</v>
      </c>
      <c r="B578" s="1062">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2">
        <v>15</v>
      </c>
      <c r="B579" s="1062">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2">
        <v>16</v>
      </c>
      <c r="B580" s="1062">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2">
        <v>17</v>
      </c>
      <c r="B581" s="1062">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2">
        <v>18</v>
      </c>
      <c r="B582" s="1062">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2">
        <v>19</v>
      </c>
      <c r="B583" s="1062">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2">
        <v>20</v>
      </c>
      <c r="B584" s="1062">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2">
        <v>21</v>
      </c>
      <c r="B585" s="1062">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2">
        <v>22</v>
      </c>
      <c r="B586" s="1062">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2">
        <v>23</v>
      </c>
      <c r="B587" s="1062">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2">
        <v>24</v>
      </c>
      <c r="B588" s="1062">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2">
        <v>25</v>
      </c>
      <c r="B589" s="1062">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2">
        <v>26</v>
      </c>
      <c r="B590" s="1062">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2">
        <v>27</v>
      </c>
      <c r="B591" s="1062">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2">
        <v>28</v>
      </c>
      <c r="B592" s="1062">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2">
        <v>29</v>
      </c>
      <c r="B593" s="1062">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2">
        <v>30</v>
      </c>
      <c r="B594" s="1062">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494</v>
      </c>
      <c r="Z597" s="350"/>
      <c r="AA597" s="350"/>
      <c r="AB597" s="350"/>
      <c r="AC597" s="275" t="s">
        <v>477</v>
      </c>
      <c r="AD597" s="275"/>
      <c r="AE597" s="275"/>
      <c r="AF597" s="275"/>
      <c r="AG597" s="275"/>
      <c r="AH597" s="349" t="s">
        <v>391</v>
      </c>
      <c r="AI597" s="351"/>
      <c r="AJ597" s="351"/>
      <c r="AK597" s="351"/>
      <c r="AL597" s="351" t="s">
        <v>21</v>
      </c>
      <c r="AM597" s="351"/>
      <c r="AN597" s="351"/>
      <c r="AO597" s="427"/>
      <c r="AP597" s="428" t="s">
        <v>433</v>
      </c>
      <c r="AQ597" s="428"/>
      <c r="AR597" s="428"/>
      <c r="AS597" s="428"/>
      <c r="AT597" s="428"/>
      <c r="AU597" s="428"/>
      <c r="AV597" s="428"/>
      <c r="AW597" s="428"/>
      <c r="AX597" s="428"/>
    </row>
    <row r="598" spans="1:50" ht="26.25" customHeight="1" x14ac:dyDescent="0.2">
      <c r="A598" s="1062">
        <v>1</v>
      </c>
      <c r="B598" s="1062">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2">
        <v>2</v>
      </c>
      <c r="B599" s="1062">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2">
        <v>3</v>
      </c>
      <c r="B600" s="1062">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2">
        <v>4</v>
      </c>
      <c r="B601" s="1062">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2">
        <v>5</v>
      </c>
      <c r="B602" s="1062">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2">
        <v>6</v>
      </c>
      <c r="B603" s="1062">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2">
        <v>7</v>
      </c>
      <c r="B604" s="1062">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2">
        <v>8</v>
      </c>
      <c r="B605" s="1062">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2">
        <v>9</v>
      </c>
      <c r="B606" s="1062">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2">
        <v>10</v>
      </c>
      <c r="B607" s="1062">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2">
        <v>11</v>
      </c>
      <c r="B608" s="1062">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2">
        <v>12</v>
      </c>
      <c r="B609" s="1062">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2">
        <v>13</v>
      </c>
      <c r="B610" s="1062">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2">
        <v>14</v>
      </c>
      <c r="B611" s="1062">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2">
        <v>15</v>
      </c>
      <c r="B612" s="1062">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2">
        <v>16</v>
      </c>
      <c r="B613" s="1062">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2">
        <v>17</v>
      </c>
      <c r="B614" s="1062">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2">
        <v>18</v>
      </c>
      <c r="B615" s="1062">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2">
        <v>19</v>
      </c>
      <c r="B616" s="1062">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2">
        <v>20</v>
      </c>
      <c r="B617" s="1062">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2">
        <v>21</v>
      </c>
      <c r="B618" s="1062">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2">
        <v>22</v>
      </c>
      <c r="B619" s="1062">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2">
        <v>23</v>
      </c>
      <c r="B620" s="1062">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2">
        <v>24</v>
      </c>
      <c r="B621" s="1062">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2">
        <v>25</v>
      </c>
      <c r="B622" s="1062">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2">
        <v>26</v>
      </c>
      <c r="B623" s="1062">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2">
        <v>27</v>
      </c>
      <c r="B624" s="1062">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2">
        <v>28</v>
      </c>
      <c r="B625" s="1062">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2">
        <v>29</v>
      </c>
      <c r="B626" s="1062">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2">
        <v>30</v>
      </c>
      <c r="B627" s="1062">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494</v>
      </c>
      <c r="Z630" s="350"/>
      <c r="AA630" s="350"/>
      <c r="AB630" s="350"/>
      <c r="AC630" s="275" t="s">
        <v>477</v>
      </c>
      <c r="AD630" s="275"/>
      <c r="AE630" s="275"/>
      <c r="AF630" s="275"/>
      <c r="AG630" s="275"/>
      <c r="AH630" s="349" t="s">
        <v>391</v>
      </c>
      <c r="AI630" s="351"/>
      <c r="AJ630" s="351"/>
      <c r="AK630" s="351"/>
      <c r="AL630" s="351" t="s">
        <v>21</v>
      </c>
      <c r="AM630" s="351"/>
      <c r="AN630" s="351"/>
      <c r="AO630" s="427"/>
      <c r="AP630" s="428" t="s">
        <v>433</v>
      </c>
      <c r="AQ630" s="428"/>
      <c r="AR630" s="428"/>
      <c r="AS630" s="428"/>
      <c r="AT630" s="428"/>
      <c r="AU630" s="428"/>
      <c r="AV630" s="428"/>
      <c r="AW630" s="428"/>
      <c r="AX630" s="428"/>
    </row>
    <row r="631" spans="1:50" ht="26.25" customHeight="1" x14ac:dyDescent="0.2">
      <c r="A631" s="1062">
        <v>1</v>
      </c>
      <c r="B631" s="1062">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2">
        <v>2</v>
      </c>
      <c r="B632" s="1062">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2">
        <v>3</v>
      </c>
      <c r="B633" s="1062">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2">
        <v>4</v>
      </c>
      <c r="B634" s="1062">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2">
        <v>5</v>
      </c>
      <c r="B635" s="1062">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2">
        <v>6</v>
      </c>
      <c r="B636" s="1062">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2">
        <v>7</v>
      </c>
      <c r="B637" s="1062">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2">
        <v>8</v>
      </c>
      <c r="B638" s="1062">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2">
        <v>9</v>
      </c>
      <c r="B639" s="1062">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2">
        <v>10</v>
      </c>
      <c r="B640" s="1062">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2">
        <v>11</v>
      </c>
      <c r="B641" s="1062">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2">
        <v>12</v>
      </c>
      <c r="B642" s="1062">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2">
        <v>13</v>
      </c>
      <c r="B643" s="1062">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2">
        <v>14</v>
      </c>
      <c r="B644" s="1062">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2">
        <v>15</v>
      </c>
      <c r="B645" s="1062">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2">
        <v>16</v>
      </c>
      <c r="B646" s="1062">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2">
        <v>17</v>
      </c>
      <c r="B647" s="1062">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2">
        <v>18</v>
      </c>
      <c r="B648" s="1062">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2">
        <v>19</v>
      </c>
      <c r="B649" s="1062">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2">
        <v>20</v>
      </c>
      <c r="B650" s="1062">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2">
        <v>21</v>
      </c>
      <c r="B651" s="1062">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2">
        <v>22</v>
      </c>
      <c r="B652" s="1062">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2">
        <v>23</v>
      </c>
      <c r="B653" s="1062">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2">
        <v>24</v>
      </c>
      <c r="B654" s="1062">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2">
        <v>25</v>
      </c>
      <c r="B655" s="1062">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2">
        <v>26</v>
      </c>
      <c r="B656" s="1062">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2">
        <v>27</v>
      </c>
      <c r="B657" s="1062">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2">
        <v>28</v>
      </c>
      <c r="B658" s="1062">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2">
        <v>29</v>
      </c>
      <c r="B659" s="1062">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2">
        <v>30</v>
      </c>
      <c r="B660" s="1062">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494</v>
      </c>
      <c r="Z663" s="350"/>
      <c r="AA663" s="350"/>
      <c r="AB663" s="350"/>
      <c r="AC663" s="275" t="s">
        <v>477</v>
      </c>
      <c r="AD663" s="275"/>
      <c r="AE663" s="275"/>
      <c r="AF663" s="275"/>
      <c r="AG663" s="275"/>
      <c r="AH663" s="349" t="s">
        <v>391</v>
      </c>
      <c r="AI663" s="351"/>
      <c r="AJ663" s="351"/>
      <c r="AK663" s="351"/>
      <c r="AL663" s="351" t="s">
        <v>21</v>
      </c>
      <c r="AM663" s="351"/>
      <c r="AN663" s="351"/>
      <c r="AO663" s="427"/>
      <c r="AP663" s="428" t="s">
        <v>433</v>
      </c>
      <c r="AQ663" s="428"/>
      <c r="AR663" s="428"/>
      <c r="AS663" s="428"/>
      <c r="AT663" s="428"/>
      <c r="AU663" s="428"/>
      <c r="AV663" s="428"/>
      <c r="AW663" s="428"/>
      <c r="AX663" s="428"/>
    </row>
    <row r="664" spans="1:50" ht="26.25" customHeight="1" x14ac:dyDescent="0.2">
      <c r="A664" s="1062">
        <v>1</v>
      </c>
      <c r="B664" s="1062">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2">
        <v>2</v>
      </c>
      <c r="B665" s="1062">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2">
        <v>3</v>
      </c>
      <c r="B666" s="1062">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2">
        <v>4</v>
      </c>
      <c r="B667" s="1062">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2">
        <v>5</v>
      </c>
      <c r="B668" s="1062">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2">
        <v>6</v>
      </c>
      <c r="B669" s="1062">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2">
        <v>7</v>
      </c>
      <c r="B670" s="1062">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2">
        <v>8</v>
      </c>
      <c r="B671" s="1062">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2">
        <v>9</v>
      </c>
      <c r="B672" s="1062">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2">
        <v>10</v>
      </c>
      <c r="B673" s="1062">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2">
        <v>11</v>
      </c>
      <c r="B674" s="1062">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2">
        <v>12</v>
      </c>
      <c r="B675" s="1062">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2">
        <v>13</v>
      </c>
      <c r="B676" s="1062">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2">
        <v>14</v>
      </c>
      <c r="B677" s="1062">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2">
        <v>15</v>
      </c>
      <c r="B678" s="1062">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2">
        <v>16</v>
      </c>
      <c r="B679" s="1062">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2">
        <v>17</v>
      </c>
      <c r="B680" s="1062">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2">
        <v>18</v>
      </c>
      <c r="B681" s="1062">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2">
        <v>19</v>
      </c>
      <c r="B682" s="1062">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2">
        <v>20</v>
      </c>
      <c r="B683" s="1062">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2">
        <v>21</v>
      </c>
      <c r="B684" s="1062">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2">
        <v>22</v>
      </c>
      <c r="B685" s="1062">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2">
        <v>23</v>
      </c>
      <c r="B686" s="1062">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2">
        <v>24</v>
      </c>
      <c r="B687" s="1062">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2">
        <v>25</v>
      </c>
      <c r="B688" s="1062">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2">
        <v>26</v>
      </c>
      <c r="B689" s="1062">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2">
        <v>27</v>
      </c>
      <c r="B690" s="1062">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2">
        <v>28</v>
      </c>
      <c r="B691" s="1062">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2">
        <v>29</v>
      </c>
      <c r="B692" s="1062">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2">
        <v>30</v>
      </c>
      <c r="B693" s="1062">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494</v>
      </c>
      <c r="Z696" s="350"/>
      <c r="AA696" s="350"/>
      <c r="AB696" s="350"/>
      <c r="AC696" s="275" t="s">
        <v>477</v>
      </c>
      <c r="AD696" s="275"/>
      <c r="AE696" s="275"/>
      <c r="AF696" s="275"/>
      <c r="AG696" s="275"/>
      <c r="AH696" s="349" t="s">
        <v>391</v>
      </c>
      <c r="AI696" s="351"/>
      <c r="AJ696" s="351"/>
      <c r="AK696" s="351"/>
      <c r="AL696" s="351" t="s">
        <v>21</v>
      </c>
      <c r="AM696" s="351"/>
      <c r="AN696" s="351"/>
      <c r="AO696" s="427"/>
      <c r="AP696" s="428" t="s">
        <v>433</v>
      </c>
      <c r="AQ696" s="428"/>
      <c r="AR696" s="428"/>
      <c r="AS696" s="428"/>
      <c r="AT696" s="428"/>
      <c r="AU696" s="428"/>
      <c r="AV696" s="428"/>
      <c r="AW696" s="428"/>
      <c r="AX696" s="428"/>
    </row>
    <row r="697" spans="1:50" ht="26.25" customHeight="1" x14ac:dyDescent="0.2">
      <c r="A697" s="1062">
        <v>1</v>
      </c>
      <c r="B697" s="1062">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2">
        <v>2</v>
      </c>
      <c r="B698" s="1062">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2">
        <v>3</v>
      </c>
      <c r="B699" s="1062">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2">
        <v>4</v>
      </c>
      <c r="B700" s="1062">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2">
        <v>5</v>
      </c>
      <c r="B701" s="1062">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2">
        <v>6</v>
      </c>
      <c r="B702" s="1062">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2">
        <v>7</v>
      </c>
      <c r="B703" s="1062">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2">
        <v>8</v>
      </c>
      <c r="B704" s="1062">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2">
        <v>9</v>
      </c>
      <c r="B705" s="1062">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2">
        <v>10</v>
      </c>
      <c r="B706" s="1062">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2">
        <v>11</v>
      </c>
      <c r="B707" s="1062">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2">
        <v>12</v>
      </c>
      <c r="B708" s="1062">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2">
        <v>13</v>
      </c>
      <c r="B709" s="1062">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2">
        <v>14</v>
      </c>
      <c r="B710" s="1062">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2">
        <v>15</v>
      </c>
      <c r="B711" s="1062">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2">
        <v>16</v>
      </c>
      <c r="B712" s="1062">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2">
        <v>17</v>
      </c>
      <c r="B713" s="1062">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2">
        <v>18</v>
      </c>
      <c r="B714" s="1062">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2">
        <v>19</v>
      </c>
      <c r="B715" s="1062">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2">
        <v>20</v>
      </c>
      <c r="B716" s="1062">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2">
        <v>21</v>
      </c>
      <c r="B717" s="1062">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2">
        <v>22</v>
      </c>
      <c r="B718" s="1062">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2">
        <v>23</v>
      </c>
      <c r="B719" s="1062">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2">
        <v>24</v>
      </c>
      <c r="B720" s="1062">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2">
        <v>25</v>
      </c>
      <c r="B721" s="1062">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2">
        <v>26</v>
      </c>
      <c r="B722" s="1062">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2">
        <v>27</v>
      </c>
      <c r="B723" s="1062">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2">
        <v>28</v>
      </c>
      <c r="B724" s="1062">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2">
        <v>29</v>
      </c>
      <c r="B725" s="1062">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2">
        <v>30</v>
      </c>
      <c r="B726" s="1062">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494</v>
      </c>
      <c r="Z729" s="350"/>
      <c r="AA729" s="350"/>
      <c r="AB729" s="350"/>
      <c r="AC729" s="275" t="s">
        <v>477</v>
      </c>
      <c r="AD729" s="275"/>
      <c r="AE729" s="275"/>
      <c r="AF729" s="275"/>
      <c r="AG729" s="275"/>
      <c r="AH729" s="349" t="s">
        <v>391</v>
      </c>
      <c r="AI729" s="351"/>
      <c r="AJ729" s="351"/>
      <c r="AK729" s="351"/>
      <c r="AL729" s="351" t="s">
        <v>21</v>
      </c>
      <c r="AM729" s="351"/>
      <c r="AN729" s="351"/>
      <c r="AO729" s="427"/>
      <c r="AP729" s="428" t="s">
        <v>433</v>
      </c>
      <c r="AQ729" s="428"/>
      <c r="AR729" s="428"/>
      <c r="AS729" s="428"/>
      <c r="AT729" s="428"/>
      <c r="AU729" s="428"/>
      <c r="AV729" s="428"/>
      <c r="AW729" s="428"/>
      <c r="AX729" s="428"/>
    </row>
    <row r="730" spans="1:50" ht="26.25" customHeight="1" x14ac:dyDescent="0.2">
      <c r="A730" s="1062">
        <v>1</v>
      </c>
      <c r="B730" s="1062">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2">
        <v>2</v>
      </c>
      <c r="B731" s="1062">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2">
        <v>3</v>
      </c>
      <c r="B732" s="1062">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2">
        <v>4</v>
      </c>
      <c r="B733" s="1062">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2">
        <v>5</v>
      </c>
      <c r="B734" s="1062">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2">
        <v>6</v>
      </c>
      <c r="B735" s="1062">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2">
        <v>7</v>
      </c>
      <c r="B736" s="1062">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2">
        <v>8</v>
      </c>
      <c r="B737" s="1062">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2">
        <v>9</v>
      </c>
      <c r="B738" s="1062">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2">
        <v>10</v>
      </c>
      <c r="B739" s="1062">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2">
        <v>11</v>
      </c>
      <c r="B740" s="1062">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2">
        <v>12</v>
      </c>
      <c r="B741" s="1062">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2">
        <v>13</v>
      </c>
      <c r="B742" s="1062">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2">
        <v>14</v>
      </c>
      <c r="B743" s="1062">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2">
        <v>15</v>
      </c>
      <c r="B744" s="1062">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2">
        <v>16</v>
      </c>
      <c r="B745" s="1062">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2">
        <v>17</v>
      </c>
      <c r="B746" s="1062">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2">
        <v>18</v>
      </c>
      <c r="B747" s="1062">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2">
        <v>19</v>
      </c>
      <c r="B748" s="1062">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2">
        <v>20</v>
      </c>
      <c r="B749" s="1062">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2">
        <v>21</v>
      </c>
      <c r="B750" s="1062">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2">
        <v>22</v>
      </c>
      <c r="B751" s="1062">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2">
        <v>23</v>
      </c>
      <c r="B752" s="1062">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2">
        <v>24</v>
      </c>
      <c r="B753" s="1062">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2">
        <v>25</v>
      </c>
      <c r="B754" s="1062">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2">
        <v>26</v>
      </c>
      <c r="B755" s="1062">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2">
        <v>27</v>
      </c>
      <c r="B756" s="1062">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2">
        <v>28</v>
      </c>
      <c r="B757" s="1062">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2">
        <v>29</v>
      </c>
      <c r="B758" s="1062">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2">
        <v>30</v>
      </c>
      <c r="B759" s="1062">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494</v>
      </c>
      <c r="Z762" s="350"/>
      <c r="AA762" s="350"/>
      <c r="AB762" s="350"/>
      <c r="AC762" s="275" t="s">
        <v>477</v>
      </c>
      <c r="AD762" s="275"/>
      <c r="AE762" s="275"/>
      <c r="AF762" s="275"/>
      <c r="AG762" s="275"/>
      <c r="AH762" s="349" t="s">
        <v>391</v>
      </c>
      <c r="AI762" s="351"/>
      <c r="AJ762" s="351"/>
      <c r="AK762" s="351"/>
      <c r="AL762" s="351" t="s">
        <v>21</v>
      </c>
      <c r="AM762" s="351"/>
      <c r="AN762" s="351"/>
      <c r="AO762" s="427"/>
      <c r="AP762" s="428" t="s">
        <v>433</v>
      </c>
      <c r="AQ762" s="428"/>
      <c r="AR762" s="428"/>
      <c r="AS762" s="428"/>
      <c r="AT762" s="428"/>
      <c r="AU762" s="428"/>
      <c r="AV762" s="428"/>
      <c r="AW762" s="428"/>
      <c r="AX762" s="428"/>
    </row>
    <row r="763" spans="1:50" ht="26.25" customHeight="1" x14ac:dyDescent="0.2">
      <c r="A763" s="1062">
        <v>1</v>
      </c>
      <c r="B763" s="1062">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2">
        <v>2</v>
      </c>
      <c r="B764" s="1062">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2">
        <v>3</v>
      </c>
      <c r="B765" s="1062">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2">
        <v>4</v>
      </c>
      <c r="B766" s="1062">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2">
        <v>5</v>
      </c>
      <c r="B767" s="1062">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2">
        <v>6</v>
      </c>
      <c r="B768" s="1062">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2">
        <v>7</v>
      </c>
      <c r="B769" s="1062">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2">
        <v>8</v>
      </c>
      <c r="B770" s="1062">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2">
        <v>9</v>
      </c>
      <c r="B771" s="1062">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2">
        <v>10</v>
      </c>
      <c r="B772" s="1062">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2">
        <v>11</v>
      </c>
      <c r="B773" s="1062">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2">
        <v>12</v>
      </c>
      <c r="B774" s="1062">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2">
        <v>13</v>
      </c>
      <c r="B775" s="1062">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2">
        <v>14</v>
      </c>
      <c r="B776" s="1062">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2">
        <v>15</v>
      </c>
      <c r="B777" s="1062">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2">
        <v>16</v>
      </c>
      <c r="B778" s="1062">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2">
        <v>17</v>
      </c>
      <c r="B779" s="1062">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2">
        <v>18</v>
      </c>
      <c r="B780" s="1062">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2">
        <v>19</v>
      </c>
      <c r="B781" s="1062">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2">
        <v>20</v>
      </c>
      <c r="B782" s="1062">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2">
        <v>21</v>
      </c>
      <c r="B783" s="1062">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2">
        <v>22</v>
      </c>
      <c r="B784" s="1062">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2">
        <v>23</v>
      </c>
      <c r="B785" s="1062">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2">
        <v>24</v>
      </c>
      <c r="B786" s="1062">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2">
        <v>25</v>
      </c>
      <c r="B787" s="1062">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2">
        <v>26</v>
      </c>
      <c r="B788" s="1062">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2">
        <v>27</v>
      </c>
      <c r="B789" s="1062">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2">
        <v>28</v>
      </c>
      <c r="B790" s="1062">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2">
        <v>29</v>
      </c>
      <c r="B791" s="1062">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2">
        <v>30</v>
      </c>
      <c r="B792" s="1062">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494</v>
      </c>
      <c r="Z795" s="350"/>
      <c r="AA795" s="350"/>
      <c r="AB795" s="350"/>
      <c r="AC795" s="275" t="s">
        <v>477</v>
      </c>
      <c r="AD795" s="275"/>
      <c r="AE795" s="275"/>
      <c r="AF795" s="275"/>
      <c r="AG795" s="275"/>
      <c r="AH795" s="349" t="s">
        <v>391</v>
      </c>
      <c r="AI795" s="351"/>
      <c r="AJ795" s="351"/>
      <c r="AK795" s="351"/>
      <c r="AL795" s="351" t="s">
        <v>21</v>
      </c>
      <c r="AM795" s="351"/>
      <c r="AN795" s="351"/>
      <c r="AO795" s="427"/>
      <c r="AP795" s="428" t="s">
        <v>433</v>
      </c>
      <c r="AQ795" s="428"/>
      <c r="AR795" s="428"/>
      <c r="AS795" s="428"/>
      <c r="AT795" s="428"/>
      <c r="AU795" s="428"/>
      <c r="AV795" s="428"/>
      <c r="AW795" s="428"/>
      <c r="AX795" s="428"/>
    </row>
    <row r="796" spans="1:50" ht="26.25" customHeight="1" x14ac:dyDescent="0.2">
      <c r="A796" s="1062">
        <v>1</v>
      </c>
      <c r="B796" s="1062">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2">
        <v>2</v>
      </c>
      <c r="B797" s="1062">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2">
        <v>3</v>
      </c>
      <c r="B798" s="1062">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2">
        <v>4</v>
      </c>
      <c r="B799" s="1062">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2">
        <v>5</v>
      </c>
      <c r="B800" s="1062">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2">
        <v>6</v>
      </c>
      <c r="B801" s="1062">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2">
        <v>7</v>
      </c>
      <c r="B802" s="1062">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2">
        <v>8</v>
      </c>
      <c r="B803" s="1062">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2">
        <v>9</v>
      </c>
      <c r="B804" s="1062">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2">
        <v>10</v>
      </c>
      <c r="B805" s="1062">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2">
        <v>11</v>
      </c>
      <c r="B806" s="1062">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2">
        <v>12</v>
      </c>
      <c r="B807" s="1062">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2">
        <v>13</v>
      </c>
      <c r="B808" s="1062">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2">
        <v>14</v>
      </c>
      <c r="B809" s="1062">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2">
        <v>15</v>
      </c>
      <c r="B810" s="1062">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2">
        <v>16</v>
      </c>
      <c r="B811" s="1062">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2">
        <v>17</v>
      </c>
      <c r="B812" s="1062">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2">
        <v>18</v>
      </c>
      <c r="B813" s="1062">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2">
        <v>19</v>
      </c>
      <c r="B814" s="1062">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2">
        <v>20</v>
      </c>
      <c r="B815" s="1062">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2">
        <v>21</v>
      </c>
      <c r="B816" s="1062">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2">
        <v>22</v>
      </c>
      <c r="B817" s="1062">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2">
        <v>23</v>
      </c>
      <c r="B818" s="1062">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2">
        <v>24</v>
      </c>
      <c r="B819" s="1062">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2">
        <v>25</v>
      </c>
      <c r="B820" s="1062">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2">
        <v>26</v>
      </c>
      <c r="B821" s="1062">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2">
        <v>27</v>
      </c>
      <c r="B822" s="1062">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2">
        <v>28</v>
      </c>
      <c r="B823" s="1062">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2">
        <v>29</v>
      </c>
      <c r="B824" s="1062">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2">
        <v>30</v>
      </c>
      <c r="B825" s="1062">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494</v>
      </c>
      <c r="Z828" s="350"/>
      <c r="AA828" s="350"/>
      <c r="AB828" s="350"/>
      <c r="AC828" s="275" t="s">
        <v>477</v>
      </c>
      <c r="AD828" s="275"/>
      <c r="AE828" s="275"/>
      <c r="AF828" s="275"/>
      <c r="AG828" s="275"/>
      <c r="AH828" s="349" t="s">
        <v>391</v>
      </c>
      <c r="AI828" s="351"/>
      <c r="AJ828" s="351"/>
      <c r="AK828" s="351"/>
      <c r="AL828" s="351" t="s">
        <v>21</v>
      </c>
      <c r="AM828" s="351"/>
      <c r="AN828" s="351"/>
      <c r="AO828" s="427"/>
      <c r="AP828" s="428" t="s">
        <v>433</v>
      </c>
      <c r="AQ828" s="428"/>
      <c r="AR828" s="428"/>
      <c r="AS828" s="428"/>
      <c r="AT828" s="428"/>
      <c r="AU828" s="428"/>
      <c r="AV828" s="428"/>
      <c r="AW828" s="428"/>
      <c r="AX828" s="428"/>
    </row>
    <row r="829" spans="1:50" ht="26.25" customHeight="1" x14ac:dyDescent="0.2">
      <c r="A829" s="1062">
        <v>1</v>
      </c>
      <c r="B829" s="1062">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2">
        <v>2</v>
      </c>
      <c r="B830" s="1062">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2">
        <v>3</v>
      </c>
      <c r="B831" s="1062">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2">
        <v>4</v>
      </c>
      <c r="B832" s="1062">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2">
        <v>5</v>
      </c>
      <c r="B833" s="1062">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2">
        <v>6</v>
      </c>
      <c r="B834" s="1062">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2">
        <v>7</v>
      </c>
      <c r="B835" s="1062">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2">
        <v>8</v>
      </c>
      <c r="B836" s="1062">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2">
        <v>9</v>
      </c>
      <c r="B837" s="1062">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2">
        <v>10</v>
      </c>
      <c r="B838" s="1062">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2">
        <v>11</v>
      </c>
      <c r="B839" s="1062">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2">
        <v>12</v>
      </c>
      <c r="B840" s="1062">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2">
        <v>13</v>
      </c>
      <c r="B841" s="1062">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2">
        <v>14</v>
      </c>
      <c r="B842" s="1062">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2">
        <v>15</v>
      </c>
      <c r="B843" s="1062">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2">
        <v>16</v>
      </c>
      <c r="B844" s="1062">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2">
        <v>17</v>
      </c>
      <c r="B845" s="1062">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2">
        <v>18</v>
      </c>
      <c r="B846" s="1062">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2">
        <v>19</v>
      </c>
      <c r="B847" s="1062">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2">
        <v>20</v>
      </c>
      <c r="B848" s="1062">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2">
        <v>21</v>
      </c>
      <c r="B849" s="1062">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2">
        <v>22</v>
      </c>
      <c r="B850" s="1062">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2">
        <v>23</v>
      </c>
      <c r="B851" s="1062">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2">
        <v>24</v>
      </c>
      <c r="B852" s="1062">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2">
        <v>25</v>
      </c>
      <c r="B853" s="1062">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2">
        <v>26</v>
      </c>
      <c r="B854" s="1062">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2">
        <v>27</v>
      </c>
      <c r="B855" s="1062">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2">
        <v>28</v>
      </c>
      <c r="B856" s="1062">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2">
        <v>29</v>
      </c>
      <c r="B857" s="1062">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2">
        <v>30</v>
      </c>
      <c r="B858" s="1062">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494</v>
      </c>
      <c r="Z861" s="350"/>
      <c r="AA861" s="350"/>
      <c r="AB861" s="350"/>
      <c r="AC861" s="275" t="s">
        <v>477</v>
      </c>
      <c r="AD861" s="275"/>
      <c r="AE861" s="275"/>
      <c r="AF861" s="275"/>
      <c r="AG861" s="275"/>
      <c r="AH861" s="349" t="s">
        <v>391</v>
      </c>
      <c r="AI861" s="351"/>
      <c r="AJ861" s="351"/>
      <c r="AK861" s="351"/>
      <c r="AL861" s="351" t="s">
        <v>21</v>
      </c>
      <c r="AM861" s="351"/>
      <c r="AN861" s="351"/>
      <c r="AO861" s="427"/>
      <c r="AP861" s="428" t="s">
        <v>433</v>
      </c>
      <c r="AQ861" s="428"/>
      <c r="AR861" s="428"/>
      <c r="AS861" s="428"/>
      <c r="AT861" s="428"/>
      <c r="AU861" s="428"/>
      <c r="AV861" s="428"/>
      <c r="AW861" s="428"/>
      <c r="AX861" s="428"/>
    </row>
    <row r="862" spans="1:50" ht="26.25" customHeight="1" x14ac:dyDescent="0.2">
      <c r="A862" s="1062">
        <v>1</v>
      </c>
      <c r="B862" s="1062">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2">
        <v>2</v>
      </c>
      <c r="B863" s="1062">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2">
        <v>3</v>
      </c>
      <c r="B864" s="1062">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2">
        <v>4</v>
      </c>
      <c r="B865" s="1062">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2">
        <v>5</v>
      </c>
      <c r="B866" s="1062">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2">
        <v>6</v>
      </c>
      <c r="B867" s="1062">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2">
        <v>7</v>
      </c>
      <c r="B868" s="1062">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2">
        <v>8</v>
      </c>
      <c r="B869" s="1062">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2">
        <v>9</v>
      </c>
      <c r="B870" s="1062">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2">
        <v>10</v>
      </c>
      <c r="B871" s="1062">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2">
        <v>11</v>
      </c>
      <c r="B872" s="1062">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2">
        <v>12</v>
      </c>
      <c r="B873" s="1062">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2">
        <v>13</v>
      </c>
      <c r="B874" s="1062">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2">
        <v>14</v>
      </c>
      <c r="B875" s="1062">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2">
        <v>15</v>
      </c>
      <c r="B876" s="1062">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2">
        <v>16</v>
      </c>
      <c r="B877" s="1062">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2">
        <v>17</v>
      </c>
      <c r="B878" s="1062">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2">
        <v>18</v>
      </c>
      <c r="B879" s="1062">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2">
        <v>19</v>
      </c>
      <c r="B880" s="1062">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2">
        <v>20</v>
      </c>
      <c r="B881" s="1062">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2">
        <v>21</v>
      </c>
      <c r="B882" s="1062">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2">
        <v>22</v>
      </c>
      <c r="B883" s="1062">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2">
        <v>23</v>
      </c>
      <c r="B884" s="1062">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2">
        <v>24</v>
      </c>
      <c r="B885" s="1062">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2">
        <v>25</v>
      </c>
      <c r="B886" s="1062">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2">
        <v>26</v>
      </c>
      <c r="B887" s="1062">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2">
        <v>27</v>
      </c>
      <c r="B888" s="1062">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2">
        <v>28</v>
      </c>
      <c r="B889" s="1062">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2">
        <v>29</v>
      </c>
      <c r="B890" s="1062">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2">
        <v>30</v>
      </c>
      <c r="B891" s="1062">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494</v>
      </c>
      <c r="Z894" s="350"/>
      <c r="AA894" s="350"/>
      <c r="AB894" s="350"/>
      <c r="AC894" s="275" t="s">
        <v>477</v>
      </c>
      <c r="AD894" s="275"/>
      <c r="AE894" s="275"/>
      <c r="AF894" s="275"/>
      <c r="AG894" s="275"/>
      <c r="AH894" s="349" t="s">
        <v>391</v>
      </c>
      <c r="AI894" s="351"/>
      <c r="AJ894" s="351"/>
      <c r="AK894" s="351"/>
      <c r="AL894" s="351" t="s">
        <v>21</v>
      </c>
      <c r="AM894" s="351"/>
      <c r="AN894" s="351"/>
      <c r="AO894" s="427"/>
      <c r="AP894" s="428" t="s">
        <v>433</v>
      </c>
      <c r="AQ894" s="428"/>
      <c r="AR894" s="428"/>
      <c r="AS894" s="428"/>
      <c r="AT894" s="428"/>
      <c r="AU894" s="428"/>
      <c r="AV894" s="428"/>
      <c r="AW894" s="428"/>
      <c r="AX894" s="428"/>
    </row>
    <row r="895" spans="1:50" ht="26.25" customHeight="1" x14ac:dyDescent="0.2">
      <c r="A895" s="1062">
        <v>1</v>
      </c>
      <c r="B895" s="1062">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2">
        <v>2</v>
      </c>
      <c r="B896" s="1062">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2">
        <v>3</v>
      </c>
      <c r="B897" s="1062">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2">
        <v>4</v>
      </c>
      <c r="B898" s="1062">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2">
        <v>5</v>
      </c>
      <c r="B899" s="1062">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2">
        <v>6</v>
      </c>
      <c r="B900" s="1062">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2">
        <v>7</v>
      </c>
      <c r="B901" s="1062">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2">
        <v>8</v>
      </c>
      <c r="B902" s="1062">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2">
        <v>9</v>
      </c>
      <c r="B903" s="1062">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2">
        <v>10</v>
      </c>
      <c r="B904" s="1062">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2">
        <v>11</v>
      </c>
      <c r="B905" s="1062">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2">
        <v>12</v>
      </c>
      <c r="B906" s="1062">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2">
        <v>13</v>
      </c>
      <c r="B907" s="1062">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2">
        <v>14</v>
      </c>
      <c r="B908" s="1062">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2">
        <v>15</v>
      </c>
      <c r="B909" s="1062">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2">
        <v>16</v>
      </c>
      <c r="B910" s="1062">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2">
        <v>17</v>
      </c>
      <c r="B911" s="1062">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2">
        <v>18</v>
      </c>
      <c r="B912" s="1062">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2">
        <v>19</v>
      </c>
      <c r="B913" s="1062">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2">
        <v>20</v>
      </c>
      <c r="B914" s="1062">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2">
        <v>21</v>
      </c>
      <c r="B915" s="1062">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2">
        <v>22</v>
      </c>
      <c r="B916" s="1062">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2">
        <v>23</v>
      </c>
      <c r="B917" s="1062">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2">
        <v>24</v>
      </c>
      <c r="B918" s="1062">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2">
        <v>25</v>
      </c>
      <c r="B919" s="1062">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2">
        <v>26</v>
      </c>
      <c r="B920" s="1062">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2">
        <v>27</v>
      </c>
      <c r="B921" s="1062">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2">
        <v>28</v>
      </c>
      <c r="B922" s="1062">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2">
        <v>29</v>
      </c>
      <c r="B923" s="1062">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2">
        <v>30</v>
      </c>
      <c r="B924" s="1062">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494</v>
      </c>
      <c r="Z927" s="350"/>
      <c r="AA927" s="350"/>
      <c r="AB927" s="350"/>
      <c r="AC927" s="275" t="s">
        <v>477</v>
      </c>
      <c r="AD927" s="275"/>
      <c r="AE927" s="275"/>
      <c r="AF927" s="275"/>
      <c r="AG927" s="275"/>
      <c r="AH927" s="349" t="s">
        <v>391</v>
      </c>
      <c r="AI927" s="351"/>
      <c r="AJ927" s="351"/>
      <c r="AK927" s="351"/>
      <c r="AL927" s="351" t="s">
        <v>21</v>
      </c>
      <c r="AM927" s="351"/>
      <c r="AN927" s="351"/>
      <c r="AO927" s="427"/>
      <c r="AP927" s="428" t="s">
        <v>433</v>
      </c>
      <c r="AQ927" s="428"/>
      <c r="AR927" s="428"/>
      <c r="AS927" s="428"/>
      <c r="AT927" s="428"/>
      <c r="AU927" s="428"/>
      <c r="AV927" s="428"/>
      <c r="AW927" s="428"/>
      <c r="AX927" s="428"/>
    </row>
    <row r="928" spans="1:50" ht="26.25" customHeight="1" x14ac:dyDescent="0.2">
      <c r="A928" s="1062">
        <v>1</v>
      </c>
      <c r="B928" s="1062">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2">
        <v>2</v>
      </c>
      <c r="B929" s="1062">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2">
        <v>3</v>
      </c>
      <c r="B930" s="1062">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2">
        <v>4</v>
      </c>
      <c r="B931" s="1062">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2">
        <v>5</v>
      </c>
      <c r="B932" s="1062">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2">
        <v>6</v>
      </c>
      <c r="B933" s="1062">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2">
        <v>7</v>
      </c>
      <c r="B934" s="1062">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2">
        <v>8</v>
      </c>
      <c r="B935" s="1062">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2">
        <v>9</v>
      </c>
      <c r="B936" s="1062">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2">
        <v>10</v>
      </c>
      <c r="B937" s="1062">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2">
        <v>11</v>
      </c>
      <c r="B938" s="1062">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2">
        <v>12</v>
      </c>
      <c r="B939" s="1062">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2">
        <v>13</v>
      </c>
      <c r="B940" s="1062">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2">
        <v>14</v>
      </c>
      <c r="B941" s="1062">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2">
        <v>15</v>
      </c>
      <c r="B942" s="1062">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2">
        <v>16</v>
      </c>
      <c r="B943" s="1062">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2">
        <v>17</v>
      </c>
      <c r="B944" s="1062">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2">
        <v>18</v>
      </c>
      <c r="B945" s="1062">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2">
        <v>19</v>
      </c>
      <c r="B946" s="1062">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2">
        <v>20</v>
      </c>
      <c r="B947" s="1062">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2">
        <v>21</v>
      </c>
      <c r="B948" s="1062">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2">
        <v>22</v>
      </c>
      <c r="B949" s="1062">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2">
        <v>23</v>
      </c>
      <c r="B950" s="1062">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2">
        <v>24</v>
      </c>
      <c r="B951" s="1062">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2">
        <v>25</v>
      </c>
      <c r="B952" s="1062">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2">
        <v>26</v>
      </c>
      <c r="B953" s="1062">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2">
        <v>27</v>
      </c>
      <c r="B954" s="1062">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2">
        <v>28</v>
      </c>
      <c r="B955" s="1062">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2">
        <v>29</v>
      </c>
      <c r="B956" s="1062">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2">
        <v>30</v>
      </c>
      <c r="B957" s="1062">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494</v>
      </c>
      <c r="Z960" s="350"/>
      <c r="AA960" s="350"/>
      <c r="AB960" s="350"/>
      <c r="AC960" s="275" t="s">
        <v>477</v>
      </c>
      <c r="AD960" s="275"/>
      <c r="AE960" s="275"/>
      <c r="AF960" s="275"/>
      <c r="AG960" s="275"/>
      <c r="AH960" s="349" t="s">
        <v>391</v>
      </c>
      <c r="AI960" s="351"/>
      <c r="AJ960" s="351"/>
      <c r="AK960" s="351"/>
      <c r="AL960" s="351" t="s">
        <v>21</v>
      </c>
      <c r="AM960" s="351"/>
      <c r="AN960" s="351"/>
      <c r="AO960" s="427"/>
      <c r="AP960" s="428" t="s">
        <v>433</v>
      </c>
      <c r="AQ960" s="428"/>
      <c r="AR960" s="428"/>
      <c r="AS960" s="428"/>
      <c r="AT960" s="428"/>
      <c r="AU960" s="428"/>
      <c r="AV960" s="428"/>
      <c r="AW960" s="428"/>
      <c r="AX960" s="428"/>
    </row>
    <row r="961" spans="1:50" ht="26.25" customHeight="1" x14ac:dyDescent="0.2">
      <c r="A961" s="1062">
        <v>1</v>
      </c>
      <c r="B961" s="1062">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2">
        <v>2</v>
      </c>
      <c r="B962" s="1062">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2">
        <v>3</v>
      </c>
      <c r="B963" s="1062">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2">
        <v>4</v>
      </c>
      <c r="B964" s="1062">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2">
        <v>5</v>
      </c>
      <c r="B965" s="1062">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2">
        <v>6</v>
      </c>
      <c r="B966" s="1062">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2">
        <v>7</v>
      </c>
      <c r="B967" s="1062">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2">
        <v>8</v>
      </c>
      <c r="B968" s="1062">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2">
        <v>9</v>
      </c>
      <c r="B969" s="1062">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2">
        <v>10</v>
      </c>
      <c r="B970" s="1062">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2">
        <v>11</v>
      </c>
      <c r="B971" s="1062">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2">
        <v>12</v>
      </c>
      <c r="B972" s="1062">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2">
        <v>13</v>
      </c>
      <c r="B973" s="1062">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2">
        <v>14</v>
      </c>
      <c r="B974" s="1062">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2">
        <v>15</v>
      </c>
      <c r="B975" s="1062">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2">
        <v>16</v>
      </c>
      <c r="B976" s="1062">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2">
        <v>17</v>
      </c>
      <c r="B977" s="1062">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2">
        <v>18</v>
      </c>
      <c r="B978" s="1062">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2">
        <v>19</v>
      </c>
      <c r="B979" s="1062">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2">
        <v>20</v>
      </c>
      <c r="B980" s="1062">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2">
        <v>21</v>
      </c>
      <c r="B981" s="1062">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2">
        <v>22</v>
      </c>
      <c r="B982" s="1062">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2">
        <v>23</v>
      </c>
      <c r="B983" s="1062">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2">
        <v>24</v>
      </c>
      <c r="B984" s="1062">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2">
        <v>25</v>
      </c>
      <c r="B985" s="1062">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2">
        <v>26</v>
      </c>
      <c r="B986" s="1062">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2">
        <v>27</v>
      </c>
      <c r="B987" s="1062">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2">
        <v>28</v>
      </c>
      <c r="B988" s="1062">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2">
        <v>29</v>
      </c>
      <c r="B989" s="1062">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2">
        <v>30</v>
      </c>
      <c r="B990" s="1062">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494</v>
      </c>
      <c r="Z993" s="350"/>
      <c r="AA993" s="350"/>
      <c r="AB993" s="350"/>
      <c r="AC993" s="275" t="s">
        <v>477</v>
      </c>
      <c r="AD993" s="275"/>
      <c r="AE993" s="275"/>
      <c r="AF993" s="275"/>
      <c r="AG993" s="275"/>
      <c r="AH993" s="349" t="s">
        <v>391</v>
      </c>
      <c r="AI993" s="351"/>
      <c r="AJ993" s="351"/>
      <c r="AK993" s="351"/>
      <c r="AL993" s="351" t="s">
        <v>21</v>
      </c>
      <c r="AM993" s="351"/>
      <c r="AN993" s="351"/>
      <c r="AO993" s="427"/>
      <c r="AP993" s="428" t="s">
        <v>433</v>
      </c>
      <c r="AQ993" s="428"/>
      <c r="AR993" s="428"/>
      <c r="AS993" s="428"/>
      <c r="AT993" s="428"/>
      <c r="AU993" s="428"/>
      <c r="AV993" s="428"/>
      <c r="AW993" s="428"/>
      <c r="AX993" s="428"/>
    </row>
    <row r="994" spans="1:50" ht="26.25" customHeight="1" x14ac:dyDescent="0.2">
      <c r="A994" s="1062">
        <v>1</v>
      </c>
      <c r="B994" s="1062">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2">
        <v>2</v>
      </c>
      <c r="B995" s="1062">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2">
        <v>3</v>
      </c>
      <c r="B996" s="1062">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2">
        <v>4</v>
      </c>
      <c r="B997" s="1062">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2">
        <v>5</v>
      </c>
      <c r="B998" s="1062">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2">
        <v>6</v>
      </c>
      <c r="B999" s="1062">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2">
        <v>7</v>
      </c>
      <c r="B1000" s="1062">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2">
        <v>8</v>
      </c>
      <c r="B1001" s="1062">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2">
        <v>9</v>
      </c>
      <c r="B1002" s="1062">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2">
        <v>10</v>
      </c>
      <c r="B1003" s="1062">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2">
        <v>11</v>
      </c>
      <c r="B1004" s="1062">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2">
        <v>12</v>
      </c>
      <c r="B1005" s="1062">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2">
        <v>13</v>
      </c>
      <c r="B1006" s="1062">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2">
        <v>14</v>
      </c>
      <c r="B1007" s="1062">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2">
        <v>15</v>
      </c>
      <c r="B1008" s="1062">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2">
        <v>16</v>
      </c>
      <c r="B1009" s="1062">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2">
        <v>17</v>
      </c>
      <c r="B1010" s="1062">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2">
        <v>18</v>
      </c>
      <c r="B1011" s="1062">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2">
        <v>19</v>
      </c>
      <c r="B1012" s="1062">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2">
        <v>20</v>
      </c>
      <c r="B1013" s="1062">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2">
        <v>21</v>
      </c>
      <c r="B1014" s="1062">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2">
        <v>22</v>
      </c>
      <c r="B1015" s="1062">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2">
        <v>23</v>
      </c>
      <c r="B1016" s="1062">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2">
        <v>24</v>
      </c>
      <c r="B1017" s="1062">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2">
        <v>25</v>
      </c>
      <c r="B1018" s="1062">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2">
        <v>26</v>
      </c>
      <c r="B1019" s="1062">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2">
        <v>27</v>
      </c>
      <c r="B1020" s="1062">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2">
        <v>28</v>
      </c>
      <c r="B1021" s="1062">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2">
        <v>29</v>
      </c>
      <c r="B1022" s="1062">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2">
        <v>30</v>
      </c>
      <c r="B1023" s="1062">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494</v>
      </c>
      <c r="Z1026" s="350"/>
      <c r="AA1026" s="350"/>
      <c r="AB1026" s="350"/>
      <c r="AC1026" s="275" t="s">
        <v>477</v>
      </c>
      <c r="AD1026" s="275"/>
      <c r="AE1026" s="275"/>
      <c r="AF1026" s="275"/>
      <c r="AG1026" s="275"/>
      <c r="AH1026" s="349" t="s">
        <v>391</v>
      </c>
      <c r="AI1026" s="351"/>
      <c r="AJ1026" s="351"/>
      <c r="AK1026" s="351"/>
      <c r="AL1026" s="351" t="s">
        <v>21</v>
      </c>
      <c r="AM1026" s="351"/>
      <c r="AN1026" s="351"/>
      <c r="AO1026" s="427"/>
      <c r="AP1026" s="428" t="s">
        <v>433</v>
      </c>
      <c r="AQ1026" s="428"/>
      <c r="AR1026" s="428"/>
      <c r="AS1026" s="428"/>
      <c r="AT1026" s="428"/>
      <c r="AU1026" s="428"/>
      <c r="AV1026" s="428"/>
      <c r="AW1026" s="428"/>
      <c r="AX1026" s="428"/>
    </row>
    <row r="1027" spans="1:50" ht="26.25" customHeight="1" x14ac:dyDescent="0.2">
      <c r="A1027" s="1062">
        <v>1</v>
      </c>
      <c r="B1027" s="1062">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2">
        <v>2</v>
      </c>
      <c r="B1028" s="1062">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2">
        <v>3</v>
      </c>
      <c r="B1029" s="1062">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2">
        <v>4</v>
      </c>
      <c r="B1030" s="1062">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2">
        <v>5</v>
      </c>
      <c r="B1031" s="1062">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2">
        <v>6</v>
      </c>
      <c r="B1032" s="1062">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2">
        <v>7</v>
      </c>
      <c r="B1033" s="1062">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2">
        <v>8</v>
      </c>
      <c r="B1034" s="1062">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2">
        <v>9</v>
      </c>
      <c r="B1035" s="1062">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2">
        <v>10</v>
      </c>
      <c r="B1036" s="1062">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2">
        <v>11</v>
      </c>
      <c r="B1037" s="1062">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2">
        <v>12</v>
      </c>
      <c r="B1038" s="1062">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2">
        <v>13</v>
      </c>
      <c r="B1039" s="1062">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2">
        <v>14</v>
      </c>
      <c r="B1040" s="1062">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2">
        <v>15</v>
      </c>
      <c r="B1041" s="1062">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2">
        <v>16</v>
      </c>
      <c r="B1042" s="1062">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2">
        <v>17</v>
      </c>
      <c r="B1043" s="1062">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2">
        <v>18</v>
      </c>
      <c r="B1044" s="1062">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2">
        <v>19</v>
      </c>
      <c r="B1045" s="1062">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2">
        <v>20</v>
      </c>
      <c r="B1046" s="1062">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2">
        <v>21</v>
      </c>
      <c r="B1047" s="1062">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2">
        <v>22</v>
      </c>
      <c r="B1048" s="1062">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2">
        <v>23</v>
      </c>
      <c r="B1049" s="1062">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2">
        <v>24</v>
      </c>
      <c r="B1050" s="1062">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2">
        <v>25</v>
      </c>
      <c r="B1051" s="1062">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2">
        <v>26</v>
      </c>
      <c r="B1052" s="1062">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2">
        <v>27</v>
      </c>
      <c r="B1053" s="1062">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2">
        <v>28</v>
      </c>
      <c r="B1054" s="1062">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2">
        <v>29</v>
      </c>
      <c r="B1055" s="1062">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2">
        <v>30</v>
      </c>
      <c r="B1056" s="1062">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494</v>
      </c>
      <c r="Z1059" s="350"/>
      <c r="AA1059" s="350"/>
      <c r="AB1059" s="350"/>
      <c r="AC1059" s="275" t="s">
        <v>477</v>
      </c>
      <c r="AD1059" s="275"/>
      <c r="AE1059" s="275"/>
      <c r="AF1059" s="275"/>
      <c r="AG1059" s="275"/>
      <c r="AH1059" s="349" t="s">
        <v>391</v>
      </c>
      <c r="AI1059" s="351"/>
      <c r="AJ1059" s="351"/>
      <c r="AK1059" s="351"/>
      <c r="AL1059" s="351" t="s">
        <v>21</v>
      </c>
      <c r="AM1059" s="351"/>
      <c r="AN1059" s="351"/>
      <c r="AO1059" s="427"/>
      <c r="AP1059" s="428" t="s">
        <v>433</v>
      </c>
      <c r="AQ1059" s="428"/>
      <c r="AR1059" s="428"/>
      <c r="AS1059" s="428"/>
      <c r="AT1059" s="428"/>
      <c r="AU1059" s="428"/>
      <c r="AV1059" s="428"/>
      <c r="AW1059" s="428"/>
      <c r="AX1059" s="428"/>
    </row>
    <row r="1060" spans="1:50" ht="26.25" customHeight="1" x14ac:dyDescent="0.2">
      <c r="A1060" s="1062">
        <v>1</v>
      </c>
      <c r="B1060" s="1062">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2">
        <v>2</v>
      </c>
      <c r="B1061" s="1062">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2">
        <v>3</v>
      </c>
      <c r="B1062" s="1062">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2">
        <v>4</v>
      </c>
      <c r="B1063" s="1062">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2">
        <v>5</v>
      </c>
      <c r="B1064" s="1062">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2">
        <v>6</v>
      </c>
      <c r="B1065" s="1062">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2">
        <v>7</v>
      </c>
      <c r="B1066" s="1062">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2">
        <v>8</v>
      </c>
      <c r="B1067" s="1062">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2">
        <v>9</v>
      </c>
      <c r="B1068" s="1062">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2">
        <v>10</v>
      </c>
      <c r="B1069" s="1062">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2">
        <v>11</v>
      </c>
      <c r="B1070" s="1062">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2">
        <v>12</v>
      </c>
      <c r="B1071" s="1062">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2">
        <v>13</v>
      </c>
      <c r="B1072" s="1062">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2">
        <v>14</v>
      </c>
      <c r="B1073" s="1062">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2">
        <v>15</v>
      </c>
      <c r="B1074" s="1062">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2">
        <v>16</v>
      </c>
      <c r="B1075" s="1062">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2">
        <v>17</v>
      </c>
      <c r="B1076" s="1062">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2">
        <v>18</v>
      </c>
      <c r="B1077" s="1062">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2">
        <v>19</v>
      </c>
      <c r="B1078" s="1062">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2">
        <v>20</v>
      </c>
      <c r="B1079" s="1062">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2">
        <v>21</v>
      </c>
      <c r="B1080" s="1062">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2">
        <v>22</v>
      </c>
      <c r="B1081" s="1062">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2">
        <v>23</v>
      </c>
      <c r="B1082" s="1062">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2">
        <v>24</v>
      </c>
      <c r="B1083" s="1062">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2">
        <v>25</v>
      </c>
      <c r="B1084" s="1062">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2">
        <v>26</v>
      </c>
      <c r="B1085" s="1062">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2">
        <v>27</v>
      </c>
      <c r="B1086" s="1062">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2">
        <v>28</v>
      </c>
      <c r="B1087" s="1062">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2">
        <v>29</v>
      </c>
      <c r="B1088" s="1062">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2">
        <v>30</v>
      </c>
      <c r="B1089" s="1062">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494</v>
      </c>
      <c r="Z1092" s="350"/>
      <c r="AA1092" s="350"/>
      <c r="AB1092" s="350"/>
      <c r="AC1092" s="275" t="s">
        <v>477</v>
      </c>
      <c r="AD1092" s="275"/>
      <c r="AE1092" s="275"/>
      <c r="AF1092" s="275"/>
      <c r="AG1092" s="275"/>
      <c r="AH1092" s="349" t="s">
        <v>391</v>
      </c>
      <c r="AI1092" s="351"/>
      <c r="AJ1092" s="351"/>
      <c r="AK1092" s="351"/>
      <c r="AL1092" s="351" t="s">
        <v>21</v>
      </c>
      <c r="AM1092" s="351"/>
      <c r="AN1092" s="351"/>
      <c r="AO1092" s="427"/>
      <c r="AP1092" s="428" t="s">
        <v>433</v>
      </c>
      <c r="AQ1092" s="428"/>
      <c r="AR1092" s="428"/>
      <c r="AS1092" s="428"/>
      <c r="AT1092" s="428"/>
      <c r="AU1092" s="428"/>
      <c r="AV1092" s="428"/>
      <c r="AW1092" s="428"/>
      <c r="AX1092" s="428"/>
    </row>
    <row r="1093" spans="1:50" ht="26.25" customHeight="1" x14ac:dyDescent="0.2">
      <c r="A1093" s="1062">
        <v>1</v>
      </c>
      <c r="B1093" s="1062">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2">
        <v>2</v>
      </c>
      <c r="B1094" s="1062">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2">
        <v>3</v>
      </c>
      <c r="B1095" s="1062">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2">
        <v>4</v>
      </c>
      <c r="B1096" s="1062">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2">
        <v>5</v>
      </c>
      <c r="B1097" s="1062">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2">
        <v>6</v>
      </c>
      <c r="B1098" s="1062">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2">
        <v>7</v>
      </c>
      <c r="B1099" s="1062">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2">
        <v>8</v>
      </c>
      <c r="B1100" s="1062">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2">
        <v>9</v>
      </c>
      <c r="B1101" s="1062">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2">
        <v>10</v>
      </c>
      <c r="B1102" s="1062">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2">
        <v>11</v>
      </c>
      <c r="B1103" s="1062">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2">
        <v>12</v>
      </c>
      <c r="B1104" s="1062">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2">
        <v>13</v>
      </c>
      <c r="B1105" s="1062">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2">
        <v>14</v>
      </c>
      <c r="B1106" s="1062">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2">
        <v>15</v>
      </c>
      <c r="B1107" s="1062">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2">
        <v>16</v>
      </c>
      <c r="B1108" s="1062">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2">
        <v>17</v>
      </c>
      <c r="B1109" s="1062">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2">
        <v>18</v>
      </c>
      <c r="B1110" s="1062">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2">
        <v>19</v>
      </c>
      <c r="B1111" s="1062">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2">
        <v>20</v>
      </c>
      <c r="B1112" s="1062">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2">
        <v>21</v>
      </c>
      <c r="B1113" s="1062">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2">
        <v>22</v>
      </c>
      <c r="B1114" s="1062">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2">
        <v>23</v>
      </c>
      <c r="B1115" s="1062">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2">
        <v>24</v>
      </c>
      <c r="B1116" s="1062">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2">
        <v>25</v>
      </c>
      <c r="B1117" s="1062">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2">
        <v>26</v>
      </c>
      <c r="B1118" s="1062">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2">
        <v>27</v>
      </c>
      <c r="B1119" s="1062">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2">
        <v>28</v>
      </c>
      <c r="B1120" s="1062">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2">
        <v>29</v>
      </c>
      <c r="B1121" s="1062">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2">
        <v>30</v>
      </c>
      <c r="B1122" s="1062">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494</v>
      </c>
      <c r="Z1125" s="350"/>
      <c r="AA1125" s="350"/>
      <c r="AB1125" s="350"/>
      <c r="AC1125" s="275" t="s">
        <v>477</v>
      </c>
      <c r="AD1125" s="275"/>
      <c r="AE1125" s="275"/>
      <c r="AF1125" s="275"/>
      <c r="AG1125" s="275"/>
      <c r="AH1125" s="349" t="s">
        <v>391</v>
      </c>
      <c r="AI1125" s="351"/>
      <c r="AJ1125" s="351"/>
      <c r="AK1125" s="351"/>
      <c r="AL1125" s="351" t="s">
        <v>21</v>
      </c>
      <c r="AM1125" s="351"/>
      <c r="AN1125" s="351"/>
      <c r="AO1125" s="427"/>
      <c r="AP1125" s="428" t="s">
        <v>433</v>
      </c>
      <c r="AQ1125" s="428"/>
      <c r="AR1125" s="428"/>
      <c r="AS1125" s="428"/>
      <c r="AT1125" s="428"/>
      <c r="AU1125" s="428"/>
      <c r="AV1125" s="428"/>
      <c r="AW1125" s="428"/>
      <c r="AX1125" s="428"/>
    </row>
    <row r="1126" spans="1:50" ht="26.25" customHeight="1" x14ac:dyDescent="0.2">
      <c r="A1126" s="1062">
        <v>1</v>
      </c>
      <c r="B1126" s="1062">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2">
        <v>2</v>
      </c>
      <c r="B1127" s="1062">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2">
        <v>3</v>
      </c>
      <c r="B1128" s="1062">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2">
        <v>4</v>
      </c>
      <c r="B1129" s="1062">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2">
        <v>5</v>
      </c>
      <c r="B1130" s="1062">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2">
        <v>6</v>
      </c>
      <c r="B1131" s="1062">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2">
        <v>7</v>
      </c>
      <c r="B1132" s="1062">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2">
        <v>8</v>
      </c>
      <c r="B1133" s="1062">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2">
        <v>9</v>
      </c>
      <c r="B1134" s="1062">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2">
        <v>10</v>
      </c>
      <c r="B1135" s="1062">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2">
        <v>11</v>
      </c>
      <c r="B1136" s="1062">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2">
        <v>12</v>
      </c>
      <c r="B1137" s="1062">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2">
        <v>13</v>
      </c>
      <c r="B1138" s="1062">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2">
        <v>14</v>
      </c>
      <c r="B1139" s="1062">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2">
        <v>15</v>
      </c>
      <c r="B1140" s="1062">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2">
        <v>16</v>
      </c>
      <c r="B1141" s="1062">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2">
        <v>17</v>
      </c>
      <c r="B1142" s="1062">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2">
        <v>18</v>
      </c>
      <c r="B1143" s="1062">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2">
        <v>19</v>
      </c>
      <c r="B1144" s="1062">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2">
        <v>20</v>
      </c>
      <c r="B1145" s="1062">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2">
        <v>21</v>
      </c>
      <c r="B1146" s="1062">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2">
        <v>22</v>
      </c>
      <c r="B1147" s="1062">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2">
        <v>23</v>
      </c>
      <c r="B1148" s="1062">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2">
        <v>24</v>
      </c>
      <c r="B1149" s="1062">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2">
        <v>25</v>
      </c>
      <c r="B1150" s="1062">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2">
        <v>26</v>
      </c>
      <c r="B1151" s="1062">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2">
        <v>27</v>
      </c>
      <c r="B1152" s="1062">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2">
        <v>28</v>
      </c>
      <c r="B1153" s="1062">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2">
        <v>29</v>
      </c>
      <c r="B1154" s="1062">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2">
        <v>30</v>
      </c>
      <c r="B1155" s="1062">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494</v>
      </c>
      <c r="Z1158" s="350"/>
      <c r="AA1158" s="350"/>
      <c r="AB1158" s="350"/>
      <c r="AC1158" s="275" t="s">
        <v>477</v>
      </c>
      <c r="AD1158" s="275"/>
      <c r="AE1158" s="275"/>
      <c r="AF1158" s="275"/>
      <c r="AG1158" s="275"/>
      <c r="AH1158" s="349" t="s">
        <v>391</v>
      </c>
      <c r="AI1158" s="351"/>
      <c r="AJ1158" s="351"/>
      <c r="AK1158" s="351"/>
      <c r="AL1158" s="351" t="s">
        <v>21</v>
      </c>
      <c r="AM1158" s="351"/>
      <c r="AN1158" s="351"/>
      <c r="AO1158" s="427"/>
      <c r="AP1158" s="428" t="s">
        <v>433</v>
      </c>
      <c r="AQ1158" s="428"/>
      <c r="AR1158" s="428"/>
      <c r="AS1158" s="428"/>
      <c r="AT1158" s="428"/>
      <c r="AU1158" s="428"/>
      <c r="AV1158" s="428"/>
      <c r="AW1158" s="428"/>
      <c r="AX1158" s="428"/>
    </row>
    <row r="1159" spans="1:50" ht="26.25" customHeight="1" x14ac:dyDescent="0.2">
      <c r="A1159" s="1062">
        <v>1</v>
      </c>
      <c r="B1159" s="1062">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2">
        <v>2</v>
      </c>
      <c r="B1160" s="1062">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2">
        <v>3</v>
      </c>
      <c r="B1161" s="1062">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2">
        <v>4</v>
      </c>
      <c r="B1162" s="1062">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2">
        <v>5</v>
      </c>
      <c r="B1163" s="1062">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2">
        <v>6</v>
      </c>
      <c r="B1164" s="1062">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2">
        <v>7</v>
      </c>
      <c r="B1165" s="1062">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2">
        <v>8</v>
      </c>
      <c r="B1166" s="1062">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2">
        <v>9</v>
      </c>
      <c r="B1167" s="1062">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2">
        <v>10</v>
      </c>
      <c r="B1168" s="1062">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2">
        <v>11</v>
      </c>
      <c r="B1169" s="1062">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2">
        <v>12</v>
      </c>
      <c r="B1170" s="1062">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2">
        <v>13</v>
      </c>
      <c r="B1171" s="1062">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2">
        <v>14</v>
      </c>
      <c r="B1172" s="1062">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2">
        <v>15</v>
      </c>
      <c r="B1173" s="1062">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2">
        <v>16</v>
      </c>
      <c r="B1174" s="1062">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2">
        <v>17</v>
      </c>
      <c r="B1175" s="1062">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2">
        <v>18</v>
      </c>
      <c r="B1176" s="1062">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2">
        <v>19</v>
      </c>
      <c r="B1177" s="1062">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2">
        <v>20</v>
      </c>
      <c r="B1178" s="1062">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2">
        <v>21</v>
      </c>
      <c r="B1179" s="1062">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2">
        <v>22</v>
      </c>
      <c r="B1180" s="1062">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2">
        <v>23</v>
      </c>
      <c r="B1181" s="1062">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2">
        <v>24</v>
      </c>
      <c r="B1182" s="1062">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2">
        <v>25</v>
      </c>
      <c r="B1183" s="1062">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2">
        <v>26</v>
      </c>
      <c r="B1184" s="1062">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2">
        <v>27</v>
      </c>
      <c r="B1185" s="1062">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2">
        <v>28</v>
      </c>
      <c r="B1186" s="1062">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2">
        <v>29</v>
      </c>
      <c r="B1187" s="1062">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2">
        <v>30</v>
      </c>
      <c r="B1188" s="1062">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494</v>
      </c>
      <c r="Z1191" s="350"/>
      <c r="AA1191" s="350"/>
      <c r="AB1191" s="350"/>
      <c r="AC1191" s="275" t="s">
        <v>477</v>
      </c>
      <c r="AD1191" s="275"/>
      <c r="AE1191" s="275"/>
      <c r="AF1191" s="275"/>
      <c r="AG1191" s="275"/>
      <c r="AH1191" s="349" t="s">
        <v>391</v>
      </c>
      <c r="AI1191" s="351"/>
      <c r="AJ1191" s="351"/>
      <c r="AK1191" s="351"/>
      <c r="AL1191" s="351" t="s">
        <v>21</v>
      </c>
      <c r="AM1191" s="351"/>
      <c r="AN1191" s="351"/>
      <c r="AO1191" s="427"/>
      <c r="AP1191" s="428" t="s">
        <v>433</v>
      </c>
      <c r="AQ1191" s="428"/>
      <c r="AR1191" s="428"/>
      <c r="AS1191" s="428"/>
      <c r="AT1191" s="428"/>
      <c r="AU1191" s="428"/>
      <c r="AV1191" s="428"/>
      <c r="AW1191" s="428"/>
      <c r="AX1191" s="428"/>
    </row>
    <row r="1192" spans="1:50" ht="26.25" customHeight="1" x14ac:dyDescent="0.2">
      <c r="A1192" s="1062">
        <v>1</v>
      </c>
      <c r="B1192" s="1062">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2">
        <v>2</v>
      </c>
      <c r="B1193" s="1062">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2">
        <v>3</v>
      </c>
      <c r="B1194" s="1062">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2">
        <v>4</v>
      </c>
      <c r="B1195" s="1062">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2">
        <v>5</v>
      </c>
      <c r="B1196" s="1062">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2">
        <v>6</v>
      </c>
      <c r="B1197" s="1062">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2">
        <v>7</v>
      </c>
      <c r="B1198" s="1062">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2">
        <v>8</v>
      </c>
      <c r="B1199" s="1062">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2">
        <v>9</v>
      </c>
      <c r="B1200" s="1062">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2">
        <v>10</v>
      </c>
      <c r="B1201" s="1062">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2">
        <v>11</v>
      </c>
      <c r="B1202" s="1062">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2">
        <v>12</v>
      </c>
      <c r="B1203" s="1062">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2">
        <v>13</v>
      </c>
      <c r="B1204" s="1062">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2">
        <v>14</v>
      </c>
      <c r="B1205" s="1062">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2">
        <v>15</v>
      </c>
      <c r="B1206" s="1062">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2">
        <v>16</v>
      </c>
      <c r="B1207" s="1062">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2">
        <v>17</v>
      </c>
      <c r="B1208" s="1062">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2">
        <v>18</v>
      </c>
      <c r="B1209" s="1062">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2">
        <v>19</v>
      </c>
      <c r="B1210" s="1062">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2">
        <v>20</v>
      </c>
      <c r="B1211" s="1062">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2">
        <v>21</v>
      </c>
      <c r="B1212" s="1062">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2">
        <v>22</v>
      </c>
      <c r="B1213" s="1062">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2">
        <v>23</v>
      </c>
      <c r="B1214" s="1062">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2">
        <v>24</v>
      </c>
      <c r="B1215" s="1062">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2">
        <v>25</v>
      </c>
      <c r="B1216" s="1062">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2">
        <v>26</v>
      </c>
      <c r="B1217" s="1062">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2">
        <v>27</v>
      </c>
      <c r="B1218" s="1062">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2">
        <v>28</v>
      </c>
      <c r="B1219" s="1062">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2">
        <v>29</v>
      </c>
      <c r="B1220" s="1062">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2">
        <v>30</v>
      </c>
      <c r="B1221" s="1062">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494</v>
      </c>
      <c r="Z1224" s="350"/>
      <c r="AA1224" s="350"/>
      <c r="AB1224" s="350"/>
      <c r="AC1224" s="275" t="s">
        <v>477</v>
      </c>
      <c r="AD1224" s="275"/>
      <c r="AE1224" s="275"/>
      <c r="AF1224" s="275"/>
      <c r="AG1224" s="275"/>
      <c r="AH1224" s="349" t="s">
        <v>391</v>
      </c>
      <c r="AI1224" s="351"/>
      <c r="AJ1224" s="351"/>
      <c r="AK1224" s="351"/>
      <c r="AL1224" s="351" t="s">
        <v>21</v>
      </c>
      <c r="AM1224" s="351"/>
      <c r="AN1224" s="351"/>
      <c r="AO1224" s="427"/>
      <c r="AP1224" s="428" t="s">
        <v>433</v>
      </c>
      <c r="AQ1224" s="428"/>
      <c r="AR1224" s="428"/>
      <c r="AS1224" s="428"/>
      <c r="AT1224" s="428"/>
      <c r="AU1224" s="428"/>
      <c r="AV1224" s="428"/>
      <c r="AW1224" s="428"/>
      <c r="AX1224" s="428"/>
    </row>
    <row r="1225" spans="1:50" ht="26.25" customHeight="1" x14ac:dyDescent="0.2">
      <c r="A1225" s="1062">
        <v>1</v>
      </c>
      <c r="B1225" s="1062">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2">
        <v>2</v>
      </c>
      <c r="B1226" s="1062">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2">
        <v>3</v>
      </c>
      <c r="B1227" s="1062">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2">
        <v>4</v>
      </c>
      <c r="B1228" s="1062">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2">
        <v>5</v>
      </c>
      <c r="B1229" s="1062">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2">
        <v>6</v>
      </c>
      <c r="B1230" s="1062">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2">
        <v>7</v>
      </c>
      <c r="B1231" s="1062">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2">
        <v>8</v>
      </c>
      <c r="B1232" s="1062">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2">
        <v>9</v>
      </c>
      <c r="B1233" s="1062">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2">
        <v>10</v>
      </c>
      <c r="B1234" s="1062">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2">
        <v>11</v>
      </c>
      <c r="B1235" s="1062">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2">
        <v>12</v>
      </c>
      <c r="B1236" s="1062">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2">
        <v>13</v>
      </c>
      <c r="B1237" s="1062">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2">
        <v>14</v>
      </c>
      <c r="B1238" s="1062">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2">
        <v>15</v>
      </c>
      <c r="B1239" s="1062">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2">
        <v>16</v>
      </c>
      <c r="B1240" s="1062">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2">
        <v>17</v>
      </c>
      <c r="B1241" s="1062">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2">
        <v>18</v>
      </c>
      <c r="B1242" s="1062">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2">
        <v>19</v>
      </c>
      <c r="B1243" s="1062">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2">
        <v>20</v>
      </c>
      <c r="B1244" s="1062">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2">
        <v>21</v>
      </c>
      <c r="B1245" s="1062">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2">
        <v>22</v>
      </c>
      <c r="B1246" s="1062">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2">
        <v>23</v>
      </c>
      <c r="B1247" s="1062">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2">
        <v>24</v>
      </c>
      <c r="B1248" s="1062">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2">
        <v>25</v>
      </c>
      <c r="B1249" s="1062">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2">
        <v>26</v>
      </c>
      <c r="B1250" s="1062">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2">
        <v>27</v>
      </c>
      <c r="B1251" s="1062">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2">
        <v>28</v>
      </c>
      <c r="B1252" s="1062">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2">
        <v>29</v>
      </c>
      <c r="B1253" s="1062">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2">
        <v>30</v>
      </c>
      <c r="B1254" s="1062">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494</v>
      </c>
      <c r="Z1257" s="350"/>
      <c r="AA1257" s="350"/>
      <c r="AB1257" s="350"/>
      <c r="AC1257" s="275" t="s">
        <v>477</v>
      </c>
      <c r="AD1257" s="275"/>
      <c r="AE1257" s="275"/>
      <c r="AF1257" s="275"/>
      <c r="AG1257" s="275"/>
      <c r="AH1257" s="349" t="s">
        <v>391</v>
      </c>
      <c r="AI1257" s="351"/>
      <c r="AJ1257" s="351"/>
      <c r="AK1257" s="351"/>
      <c r="AL1257" s="351" t="s">
        <v>21</v>
      </c>
      <c r="AM1257" s="351"/>
      <c r="AN1257" s="351"/>
      <c r="AO1257" s="427"/>
      <c r="AP1257" s="428" t="s">
        <v>433</v>
      </c>
      <c r="AQ1257" s="428"/>
      <c r="AR1257" s="428"/>
      <c r="AS1257" s="428"/>
      <c r="AT1257" s="428"/>
      <c r="AU1257" s="428"/>
      <c r="AV1257" s="428"/>
      <c r="AW1257" s="428"/>
      <c r="AX1257" s="428"/>
    </row>
    <row r="1258" spans="1:50" ht="26.25" customHeight="1" x14ac:dyDescent="0.2">
      <c r="A1258" s="1062">
        <v>1</v>
      </c>
      <c r="B1258" s="1062">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2">
        <v>2</v>
      </c>
      <c r="B1259" s="1062">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2">
        <v>3</v>
      </c>
      <c r="B1260" s="1062">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2">
        <v>4</v>
      </c>
      <c r="B1261" s="1062">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2">
        <v>5</v>
      </c>
      <c r="B1262" s="1062">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2">
        <v>6</v>
      </c>
      <c r="B1263" s="1062">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2">
        <v>7</v>
      </c>
      <c r="B1264" s="1062">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2">
        <v>8</v>
      </c>
      <c r="B1265" s="1062">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2">
        <v>9</v>
      </c>
      <c r="B1266" s="1062">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2">
        <v>10</v>
      </c>
      <c r="B1267" s="1062">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2">
        <v>11</v>
      </c>
      <c r="B1268" s="1062">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2">
        <v>12</v>
      </c>
      <c r="B1269" s="1062">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2">
        <v>13</v>
      </c>
      <c r="B1270" s="1062">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2">
        <v>14</v>
      </c>
      <c r="B1271" s="1062">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2">
        <v>15</v>
      </c>
      <c r="B1272" s="1062">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2">
        <v>16</v>
      </c>
      <c r="B1273" s="1062">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2">
        <v>17</v>
      </c>
      <c r="B1274" s="1062">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2">
        <v>18</v>
      </c>
      <c r="B1275" s="1062">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2">
        <v>19</v>
      </c>
      <c r="B1276" s="1062">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2">
        <v>20</v>
      </c>
      <c r="B1277" s="1062">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2">
        <v>21</v>
      </c>
      <c r="B1278" s="1062">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2">
        <v>22</v>
      </c>
      <c r="B1279" s="1062">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2">
        <v>23</v>
      </c>
      <c r="B1280" s="1062">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2">
        <v>24</v>
      </c>
      <c r="B1281" s="1062">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2">
        <v>25</v>
      </c>
      <c r="B1282" s="1062">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2">
        <v>26</v>
      </c>
      <c r="B1283" s="1062">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2">
        <v>27</v>
      </c>
      <c r="B1284" s="1062">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2">
        <v>28</v>
      </c>
      <c r="B1285" s="1062">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2">
        <v>29</v>
      </c>
      <c r="B1286" s="1062">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2">
        <v>30</v>
      </c>
      <c r="B1287" s="1062">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494</v>
      </c>
      <c r="Z1290" s="350"/>
      <c r="AA1290" s="350"/>
      <c r="AB1290" s="350"/>
      <c r="AC1290" s="275" t="s">
        <v>477</v>
      </c>
      <c r="AD1290" s="275"/>
      <c r="AE1290" s="275"/>
      <c r="AF1290" s="275"/>
      <c r="AG1290" s="275"/>
      <c r="AH1290" s="349" t="s">
        <v>391</v>
      </c>
      <c r="AI1290" s="351"/>
      <c r="AJ1290" s="351"/>
      <c r="AK1290" s="351"/>
      <c r="AL1290" s="351" t="s">
        <v>21</v>
      </c>
      <c r="AM1290" s="351"/>
      <c r="AN1290" s="351"/>
      <c r="AO1290" s="427"/>
      <c r="AP1290" s="428" t="s">
        <v>433</v>
      </c>
      <c r="AQ1290" s="428"/>
      <c r="AR1290" s="428"/>
      <c r="AS1290" s="428"/>
      <c r="AT1290" s="428"/>
      <c r="AU1290" s="428"/>
      <c r="AV1290" s="428"/>
      <c r="AW1290" s="428"/>
      <c r="AX1290" s="428"/>
    </row>
    <row r="1291" spans="1:50" ht="26.25" customHeight="1" x14ac:dyDescent="0.2">
      <c r="A1291" s="1062">
        <v>1</v>
      </c>
      <c r="B1291" s="1062">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2">
        <v>2</v>
      </c>
      <c r="B1292" s="1062">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2">
        <v>3</v>
      </c>
      <c r="B1293" s="1062">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2">
        <v>4</v>
      </c>
      <c r="B1294" s="1062">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2">
        <v>5</v>
      </c>
      <c r="B1295" s="1062">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2">
        <v>6</v>
      </c>
      <c r="B1296" s="1062">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2">
        <v>7</v>
      </c>
      <c r="B1297" s="1062">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2">
        <v>8</v>
      </c>
      <c r="B1298" s="1062">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2">
        <v>9</v>
      </c>
      <c r="B1299" s="1062">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2">
        <v>10</v>
      </c>
      <c r="B1300" s="1062">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2">
        <v>11</v>
      </c>
      <c r="B1301" s="1062">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2">
        <v>12</v>
      </c>
      <c r="B1302" s="1062">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2">
        <v>13</v>
      </c>
      <c r="B1303" s="1062">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2">
        <v>14</v>
      </c>
      <c r="B1304" s="1062">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2">
        <v>15</v>
      </c>
      <c r="B1305" s="1062">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2">
        <v>16</v>
      </c>
      <c r="B1306" s="1062">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2">
        <v>17</v>
      </c>
      <c r="B1307" s="1062">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2">
        <v>18</v>
      </c>
      <c r="B1308" s="1062">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2">
        <v>19</v>
      </c>
      <c r="B1309" s="1062">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2">
        <v>20</v>
      </c>
      <c r="B1310" s="1062">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2">
        <v>21</v>
      </c>
      <c r="B1311" s="1062">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2">
        <v>22</v>
      </c>
      <c r="B1312" s="1062">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2">
        <v>23</v>
      </c>
      <c r="B1313" s="1062">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2">
        <v>24</v>
      </c>
      <c r="B1314" s="1062">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2">
        <v>25</v>
      </c>
      <c r="B1315" s="1062">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2">
        <v>26</v>
      </c>
      <c r="B1316" s="1062">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2">
        <v>27</v>
      </c>
      <c r="B1317" s="1062">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2">
        <v>28</v>
      </c>
      <c r="B1318" s="1062">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2">
        <v>29</v>
      </c>
      <c r="B1319" s="1062">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2">
        <v>30</v>
      </c>
      <c r="B1320" s="1062">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2018-08-16T04:07:41Z</cp:lastPrinted>
  <dcterms:created xsi:type="dcterms:W3CDTF">2012-03-13T00:50:25Z</dcterms:created>
  <dcterms:modified xsi:type="dcterms:W3CDTF">2018-08-20T11:09:47Z</dcterms:modified>
</cp:coreProperties>
</file>