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環境計画課\01_課室共有\0113_政策評価\行政事業レビュー\2018(平成30)年度\6.最終公表\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0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<sst xmlns="http://schemas.openxmlformats.org/spreadsheetml/2006/main" count="2871" uniqueCount="618">
  <si>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</si>
  <si>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</si>
  <si>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</si>
  <si>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</si>
  <si>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</si>
  <si>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</si>
  <si>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</si>
  <si>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</si>
  <si>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</si>
  <si>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</si>
  <si>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</si>
  <si>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</si>
  <si>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</si>
  <si>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</si>
  <si>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</si>
  <si>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</si>
  <si>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</si>
  <si>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</si>
  <si>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</si>
  <si>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</si>
  <si>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</si>
  <si>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</si>
  <si>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</si>
  <si>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</si>
  <si>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</si>
  <si>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</si>
  <si>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</si>
  <si>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</si>
  <si>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</si>
  <si>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</si>
  <si>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</si>
  <si>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</si>
  <si>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</si>
  <si>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</si>
  <si>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</si>
  <si>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</si>
  <si>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</si>
  <si>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</si>
  <si>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</si>
  <si>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</si>
  <si>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</si>
  <si>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</si>
  <si>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</si>
  <si>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</si>
  <si>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</si>
  <si>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</si>
  <si>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</si>
  <si>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</si>
  <si>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</si>
  <si>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</si>
  <si>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</si>
  <si>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</si>
  <si>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</si>
  <si>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</si>
  <si>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</si>
  <si>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</si>
  <si>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</si>
  <si>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</si>
  <si>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</si>
  <si>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</si>
  <si>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</si>
  <si>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</si>
  <si>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</si>
  <si>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</si>
  <si>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</si>
  <si>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</si>
  <si>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</si>
  <si>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</si>
  <si>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</si>
  <si>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</si>
  <si>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</si>
  <si>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</si>
  <si>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</si>
  <si>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</si>
  <si>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</si>
  <si>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</si>
  <si>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</si>
  <si>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</si>
  <si>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</si>
  <si>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</si>
  <si>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</si>
  <si>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</si>
  <si>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</si>
  <si>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</si>
  <si>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</si>
  <si>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</si>
  <si>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</si>
  <si>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</si>
  <si>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</si>
  <si>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</si>
  <si>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</si>
  <si>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</si>
  <si>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</si>
  <si>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</si>
  <si>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</si>
  <si>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</si>
  <si>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</si>
  <si>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</si>
  <si>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</si>
  <si>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</si>
  <si>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</si>
  <si>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</si>
  <si>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</si>
  <si>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</si>
  <si>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</si>
  <si>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</si>
  <si>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</si>
  <si>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</si>
  <si>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</si>
  <si>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</si>
  <si>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</si>
  <si>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</si>
  <si>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</si>
  <si>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</si>
  <si>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</si>
  <si>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</si>
  <si>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</si>
  <si>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</si>
  <si>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</si>
  <si>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</si>
  <si>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</si>
  <si>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</si>
  <si>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</si>
  <si>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</si>
  <si>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</si>
  <si>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</si>
  <si>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</si>
  <si>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</si>
  <si>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</si>
  <si>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</si>
  <si>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</si>
  <si>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</si>
  <si>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</si>
  <si>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</si>
  <si>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</si>
  <si>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</si>
  <si>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</si>
  <si>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</si>
  <si>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</si>
  <si>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</si>
  <si>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</si>
  <si>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</si>
  <si>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</si>
  <si>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</si>
  <si>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</si>
  <si>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</si>
  <si>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</si>
  <si>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</si>
  <si>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</si>
  <si>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</si>
  <si>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</si>
  <si>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</si>
  <si>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</si>
  <si>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</si>
  <si>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</si>
  <si>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</si>
  <si>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</si>
  <si>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</si>
  <si>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</si>
  <si>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</si>
  <si>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</si>
  <si>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</si>
  <si>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</si>
  <si>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</si>
  <si>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</si>
  <si>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</si>
  <si>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</si>
  <si>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</si>
  <si>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</si>
  <si>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</si>
  <si>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</si>
  <si>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</si>
  <si>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</si>
  <si>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</si>
  <si>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</si>
  <si>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</si>
  <si>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</si>
  <si>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</si>
  <si>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</si>
  <si>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</si>
  <si>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</si>
  <si>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</si>
  <si>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</si>
  <si>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</si>
  <si>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</si>
  <si>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</si>
  <si>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</si>
  <si>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</si>
  <si>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</si>
  <si>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</si>
  <si>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</si>
  <si>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</si>
  <si>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</si>
  <si>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</si>
  <si>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</si>
  <si>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</si>
  <si>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</si>
  <si>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</si>
  <si>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</si>
  <si>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</si>
  <si>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</si>
  <si>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</si>
  <si>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</si>
  <si>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</si>
  <si>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</si>
  <si>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</si>
  <si>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</si>
  <si>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</si>
  <si>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</si>
  <si>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</si>
  <si>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</si>
  <si>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</si>
  <si>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</si>
  <si>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</si>
  <si>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</si>
  <si>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</si>
  <si>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</si>
  <si>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</si>
  <si>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</si>
  <si>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</si>
  <si>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</si>
  <si>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</si>
  <si>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</si>
  <si>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</si>
  <si>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</si>
  <si>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</si>
  <si>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</si>
  <si>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</si>
  <si>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</si>
  <si>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</si>
  <si>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</si>
  <si>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</si>
  <si>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</si>
  <si>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</si>
  <si>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</si>
  <si>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</si>
  <si>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</si>
  <si>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</si>
  <si>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</si>
  <si>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</si>
  <si>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</si>
  <si>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</si>
  <si>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</si>
  <si>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</si>
  <si>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</si>
  <si>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</si>
  <si>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</si>
  <si>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</si>
  <si>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</si>
  <si>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</si>
  <si>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</si>
  <si>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</si>
  <si>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</si>
  <si>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</si>
  <si>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</si>
  <si>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</si>
  <si>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</si>
  <si>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</si>
  <si>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</si>
  <si>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</si>
  <si>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</si>
  <si>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</si>
  <si>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</si>
  <si>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</si>
  <si>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</si>
  <si>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</si>
  <si>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</si>
  <si>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</si>
  <si>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</si>
  <si>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</si>
  <si>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</si>
  <si>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</si>
  <si>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</si>
  <si>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</si>
  <si>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</si>
  <si>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</si>
  <si>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</si>
  <si>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</si>
  <si>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</si>
  <si>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</si>
  <si>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</si>
  <si>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</si>
  <si>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</si>
  <si>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</si>
  <si>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</si>
  <si>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</si>
  <si>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</si>
  <si>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</si>
  <si>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</si>
  <si>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</si>
  <si>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</si>
  <si>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</si>
  <si>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</si>
  <si>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</si>
  <si>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</si>
  <si>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</si>
  <si>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</si>
  <si>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</si>
  <si>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</si>
  <si>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</si>
  <si>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</si>
  <si>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</si>
  <si>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</si>
  <si>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</si>
  <si>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</si>
  <si>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</si>
  <si>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</si>
  <si>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</si>
  <si>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</si>
  <si>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</si>
  <si>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</si>
  <si>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</si>
  <si>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</si>
  <si>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</si>
  <si>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</si>
  <si>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</si>
  <si>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</si>
  <si>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</si>
  <si>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</si>
  <si>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</si>
  <si>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</si>
  <si>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</si>
  <si>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</si>
  <si>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</si>
  <si>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</si>
  <si>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</si>
  <si>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</si>
  <si>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</si>
  <si>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</si>
  <si>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</si>
  <si>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</si>
  <si>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</si>
  <si>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</si>
  <si>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</si>
  <si>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</si>
  <si>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</si>
  <si>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</si>
  <si>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</si>
  <si>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</si>
  <si>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</si>
  <si>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</si>
  <si>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</si>
  <si>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</si>
  <si>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</si>
  <si>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</si>
  <si>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</si>
  <si>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</si>
  <si>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</si>
  <si>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</si>
  <si>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</si>
  <si>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</si>
  <si>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</si>
  <si>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</si>
  <si>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</si>
  <si>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</si>
  <si>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</si>
  <si>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</si>
  <si>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</si>
  <si>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</si>
  <si>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</si>
  <si>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</si>
  <si>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</si>
  <si>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</si>
  <si>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</si>
  <si>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</si>
  <si>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</si>
  <si>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</si>
  <si>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</si>
  <si>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</si>
  <si>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</si>
  <si>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</si>
  <si>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</si>
  <si>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</si>
  <si>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</si>
  <si>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</si>
  <si>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</si>
  <si>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</si>
  <si>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</si>
  <si>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</si>
  <si>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</si>
  <si>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</si>
  <si>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</si>
  <si>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</si>
  <si>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</si>
  <si>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</si>
  <si>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</si>
  <si>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</si>
  <si>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</si>
  <si>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</si>
  <si>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</si>
  <si>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</si>
  <si>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</si>
  <si>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</si>
  <si>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</si>
  <si>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</si>
  <si>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</si>
  <si>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</si>
  <si>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</si>
  <si>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</si>
  <si>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</si>
  <si>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</si>
  <si>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</si>
  <si>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</si>
  <si>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</si>
  <si>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</si>
  <si>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</si>
  <si>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</si>
  <si>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</si>
  <si>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</si>
  <si>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</si>
  <si>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</si>
  <si>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</si>
  <si>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</si>
  <si>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</si>
  <si>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</si>
  <si>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</si>
  <si>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</si>
  <si>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</si>
  <si>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</si>
  <si>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</si>
  <si>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</si>
  <si>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</si>
  <si>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</si>
  <si>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</si>
  <si>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</si>
  <si>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</si>
  <si>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</si>
  <si>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</si>
  <si>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</si>
  <si>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</si>
  <si>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</si>
  <si>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</si>
  <si>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</si>
  <si>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</si>
  <si>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</si>
  <si>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</si>
  <si>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</si>
  <si>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</si>
  <si>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</si>
  <si>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</si>
  <si>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</si>
  <si>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</si>
  <si>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</si>
  <si>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</si>
  <si>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</si>
  <si>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</si>
  <si>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</si>
  <si>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</si>
  <si>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</si>
  <si>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</si>
  <si>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</si>
  <si>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</si>
  <si>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</si>
  <si>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</si>
  <si>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</si>
  <si>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</si>
  <si>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</si>
  <si>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</si>
  <si>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</si>
  <si>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</si>
  <si>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</si>
  <si>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</si>
  <si>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</si>
  <si>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</si>
  <si>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</si>
  <si>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</si>
  <si>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</si>
  <si>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</si>
  <si>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</si>
  <si>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</si>
  <si>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</si>
  <si>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</si>
  <si>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</si>
  <si>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</si>
  <si>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</si>
  <si>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</si>
  <si>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</si>
  <si>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</si>
  <si>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</si>
  <si>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</si>
  <si>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</si>
  <si>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</si>
  <si>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</si>
  <si>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</si>
  <si>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</si>
  <si>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</si>
  <si>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</si>
  <si>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</si>
  <si>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</si>
  <si>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</si>
  <si>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</si>
  <si>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</si>
  <si>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</si>
  <si>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</si>
  <si>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</si>
  <si>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</si>
  <si>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</si>
  <si>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</si>
  <si>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</si>
  <si>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</si>
  <si>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</si>
  <si>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</si>
  <si>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</si>
  <si>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</si>
  <si>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</si>
  <si>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</si>
  <si>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</si>
  <si>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</si>
  <si>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</si>
  <si>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</si>
  <si>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</si>
  <si>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</si>
  <si>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</si>
  <si>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</si>
  <si>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</si>
  <si>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</si>
  <si>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</si>
  <si>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</si>
  <si>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</si>
  <si>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</si>
  <si>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</si>
  <si>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</si>
  <si>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</si>
  <si>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</si>
  <si>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</si>
  <si>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</si>
  <si>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</si>
  <si>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</si>
  <si>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</si>
  <si>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</si>
  <si>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</si>
  <si>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</si>
  <si>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</si>
  <si>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</si>
  <si>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</si>
  <si>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</si>
  <si>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</si>
  <si>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</si>
  <si>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</si>
  <si>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</si>
  <si>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</si>
  <si>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</si>
  <si>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</si>
  <si>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</si>
  <si>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</si>
  <si>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</si>
  <si>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</si>
  <si>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</si>
  <si>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</si>
  <si>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</si>
  <si>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公害防止計画策定経費</t>
  </si>
  <si>
    <t>環境省</t>
  </si>
  <si>
    <t>大臣官房</t>
    <rPh sb="0" eb="2">
      <t>ダイジン</t>
    </rPh>
    <rPh sb="2" eb="4">
      <t>カンボウ</t>
    </rPh>
    <phoneticPr fontId="5"/>
  </si>
  <si>
    <t>環境計画課</t>
  </si>
  <si>
    <t>○</t>
  </si>
  <si>
    <t>環境基本法17条</t>
    <rPh sb="0" eb="2">
      <t>カンキョウ</t>
    </rPh>
    <rPh sb="2" eb="5">
      <t>キホンホウ</t>
    </rPh>
    <rPh sb="7" eb="8">
      <t>ジョウ</t>
    </rPh>
    <phoneticPr fontId="5"/>
  </si>
  <si>
    <t>公害防止計画</t>
    <rPh sb="0" eb="2">
      <t>コウガイ</t>
    </rPh>
    <rPh sb="2" eb="4">
      <t>ボウシ</t>
    </rPh>
    <rPh sb="4" eb="6">
      <t>ケイカク</t>
    </rPh>
    <phoneticPr fontId="5"/>
  </si>
  <si>
    <t>公害防止対策事業計画策定地域について、各年度の計画の実施状況を把握する等により、公害防止計画制度の効果的運用を図る。</t>
    <rPh sb="4" eb="6">
      <t>タイサク</t>
    </rPh>
    <rPh sb="6" eb="8">
      <t>ジギョウ</t>
    </rPh>
    <phoneticPr fontId="5"/>
  </si>
  <si>
    <t>公害防止対策事業計画策定地域について、各年度の公害防止対策事業計画の実施状況を把握するため、環境質、公害防止対策事業の事業量、事業費等に関して、環境質の改善状況や公害防止対策事業の進捗状況の現況調査等を行う。また、都道府県知事からの公害防止対策事業計画の同意協議（計画の変更に係る協議を含む。）がなされた際に、同意の判断に必要な公害の状況等に関する現地調査等を行う。</t>
    <rPh sb="4" eb="6">
      <t>タイサク</t>
    </rPh>
    <rPh sb="6" eb="8">
      <t>ジギョウ</t>
    </rPh>
    <rPh sb="27" eb="29">
      <t>タイサク</t>
    </rPh>
    <rPh sb="29" eb="31">
      <t>ジギョウ</t>
    </rPh>
    <phoneticPr fontId="5"/>
  </si>
  <si>
    <t>-</t>
  </si>
  <si>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</si>
  <si>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</si>
  <si>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</si>
  <si>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</si>
  <si>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庁費</t>
    <rPh sb="0" eb="1">
      <t>チョウ</t>
    </rPh>
    <rPh sb="1" eb="2">
      <t>ヒ</t>
    </rPh>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</si>
  <si>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t>
  </si>
  <si>
    <t>回数</t>
    <rPh sb="0" eb="2">
      <t>カイスウ</t>
    </rPh>
    <phoneticPr fontId="5"/>
  </si>
  <si>
    <t>平成29年度公害防止対策事業計画に係る現況調査に関するデータ処理業務　業務報告書</t>
    <rPh sb="0" eb="2">
      <t>ヘイセイ</t>
    </rPh>
    <rPh sb="4" eb="6">
      <t>ネンド</t>
    </rPh>
    <rPh sb="6" eb="8">
      <t>コウガイ</t>
    </rPh>
    <rPh sb="8" eb="10">
      <t>ボウシ</t>
    </rPh>
    <rPh sb="10" eb="12">
      <t>タイサク</t>
    </rPh>
    <rPh sb="12" eb="14">
      <t>ジギョウ</t>
    </rPh>
    <rPh sb="14" eb="16">
      <t>ケイカク</t>
    </rPh>
    <rPh sb="17" eb="18">
      <t>カカ</t>
    </rPh>
    <rPh sb="19" eb="21">
      <t>ゲンキョウ</t>
    </rPh>
    <rPh sb="21" eb="23">
      <t>チョウサ</t>
    </rPh>
    <rPh sb="24" eb="25">
      <t>カン</t>
    </rPh>
    <rPh sb="30" eb="32">
      <t>ショリ</t>
    </rPh>
    <rPh sb="32" eb="34">
      <t>ギョウム</t>
    </rPh>
    <rPh sb="35" eb="37">
      <t>ギョウム</t>
    </rPh>
    <rPh sb="37" eb="40">
      <t>ホウコクショ</t>
    </rPh>
    <phoneticPr fontId="5"/>
  </si>
  <si>
    <t>実施状況を把握するための現況調査を実施した地域数</t>
  </si>
  <si>
    <t>地域数</t>
    <rPh sb="0" eb="2">
      <t>チイキ</t>
    </rPh>
    <rPh sb="2" eb="3">
      <t>スウ</t>
    </rPh>
    <phoneticPr fontId="5"/>
  </si>
  <si>
    <t>-</t>
    <phoneticPr fontId="5"/>
  </si>
  <si>
    <t>執行額／現況調査を実施した地域数　　　　　　　　　　　　　　</t>
    <rPh sb="0" eb="2">
      <t>シッコウ</t>
    </rPh>
    <rPh sb="2" eb="3">
      <t>ガク</t>
    </rPh>
    <rPh sb="4" eb="6">
      <t>ゲンキョウ</t>
    </rPh>
    <rPh sb="6" eb="8">
      <t>チョウサ</t>
    </rPh>
    <rPh sb="9" eb="11">
      <t>ジッシ</t>
    </rPh>
    <rPh sb="13" eb="15">
      <t>チイキ</t>
    </rPh>
    <rPh sb="15" eb="16">
      <t>スウ</t>
    </rPh>
    <phoneticPr fontId="5"/>
  </si>
  <si>
    <t>千円</t>
    <rPh sb="0" eb="2">
      <t>センエン</t>
    </rPh>
    <phoneticPr fontId="5"/>
  </si>
  <si>
    <t>　　百万円/地域数</t>
    <rPh sb="2" eb="5">
      <t>ヒャクマンエン</t>
    </rPh>
    <rPh sb="6" eb="8">
      <t>チイキ</t>
    </rPh>
    <rPh sb="8" eb="9">
      <t>スウ</t>
    </rPh>
    <phoneticPr fontId="5"/>
  </si>
  <si>
    <t>1/21</t>
  </si>
  <si>
    <t>８．環境・経済・社会の統合的向上</t>
  </si>
  <si>
    <t>地球温暖化対策計画に即した都道府県・指定都市・中核市（施行時特例市含む。）の地方公共団体実行計画（区域施策編）の策定率</t>
    <rPh sb="0" eb="2">
      <t>チキュウ</t>
    </rPh>
    <rPh sb="2" eb="5">
      <t>オンダンカ</t>
    </rPh>
    <rPh sb="5" eb="7">
      <t>タイサク</t>
    </rPh>
    <rPh sb="7" eb="9">
      <t>ケイカク</t>
    </rPh>
    <rPh sb="10" eb="11">
      <t>ソク</t>
    </rPh>
    <rPh sb="33" eb="34">
      <t>フク</t>
    </rPh>
    <phoneticPr fontId="5"/>
  </si>
  <si>
    <t>％</t>
    <phoneticPr fontId="5"/>
  </si>
  <si>
    <t>-</t>
    <phoneticPr fontId="5"/>
  </si>
  <si>
    <t>-</t>
    <phoneticPr fontId="5"/>
  </si>
  <si>
    <t>-</t>
    <phoneticPr fontId="5"/>
  </si>
  <si>
    <t>-</t>
    <phoneticPr fontId="5"/>
  </si>
  <si>
    <t>-</t>
    <phoneticPr fontId="5"/>
  </si>
  <si>
    <t>公害が著しい地域について、公害防止に関する施策を総合的に講じるために本事業の必要性は高いものであると考えられる。</t>
  </si>
  <si>
    <t>環境大臣の同意した公害防止対策事業計画については、国が公害防止の施策に関する実施状況を把握することが必要である。</t>
    <rPh sb="13" eb="15">
      <t>タイサク</t>
    </rPh>
    <rPh sb="15" eb="17">
      <t>ジギョウ</t>
    </rPh>
    <phoneticPr fontId="5"/>
  </si>
  <si>
    <t>公害が著しい地域について、公害の防止に関する施策を総合的に講じることが必要であることから本事業は必要かつ適切な事業であり、また、政策体系の中でも優先度の高い事業である。</t>
    <rPh sb="76" eb="77">
      <t>タカ</t>
    </rPh>
    <rPh sb="78" eb="80">
      <t>ジギョウ</t>
    </rPh>
    <phoneticPr fontId="5"/>
  </si>
  <si>
    <t>複数の業者から本業務を行う上で必要な経費を確認し、必要最小限のコストで対応しているところである。</t>
  </si>
  <si>
    <t>平成24年度よりコストに増減等なく妥当であると考えられる。</t>
  </si>
  <si>
    <t>必要に応じて現地調査等を行う可能性があったため予算を計上していたものであるが、不用率が大きい状況が続いたため、29年度より予算額を削減したところである。</t>
    <rPh sb="0" eb="2">
      <t>ヒツヨウ</t>
    </rPh>
    <rPh sb="3" eb="4">
      <t>オウ</t>
    </rPh>
    <rPh sb="12" eb="13">
      <t>オコナ</t>
    </rPh>
    <rPh sb="14" eb="17">
      <t>カノウセイ</t>
    </rPh>
    <rPh sb="23" eb="25">
      <t>ヨサン</t>
    </rPh>
    <rPh sb="26" eb="28">
      <t>ケイジョウ</t>
    </rPh>
    <rPh sb="39" eb="41">
      <t>フヨウ</t>
    </rPh>
    <rPh sb="41" eb="42">
      <t>リツ</t>
    </rPh>
    <rPh sb="43" eb="44">
      <t>オオ</t>
    </rPh>
    <rPh sb="46" eb="48">
      <t>ジョウキョウ</t>
    </rPh>
    <rPh sb="49" eb="50">
      <t>ツヅ</t>
    </rPh>
    <rPh sb="57" eb="59">
      <t>ネンド</t>
    </rPh>
    <rPh sb="61" eb="64">
      <t>ヨサンガク</t>
    </rPh>
    <rPh sb="65" eb="67">
      <t>サクゲン</t>
    </rPh>
    <phoneticPr fontId="5"/>
  </si>
  <si>
    <t>成果目標に見合った成果実績となっている。</t>
  </si>
  <si>
    <t>事業実施に当たって他の手段・方法は考えられず、現在行っている事業実施方法が最適なものである。</t>
  </si>
  <si>
    <t>適切なものであると考えている。</t>
  </si>
  <si>
    <t>成果物により国内の状況を把握することができる。</t>
    <rPh sb="0" eb="3">
      <t>セイカブツ</t>
    </rPh>
    <phoneticPr fontId="5"/>
  </si>
  <si>
    <t>無</t>
  </si>
  <si>
    <t>‐</t>
  </si>
  <si>
    <t>環境大臣の同意した公害防止対策事業計画について、その実施状況を把握することが必要であり、そのために実施する公害防止対策事業計画に係る現況調査に関するデータ処理業務については、その効率的、効果的な実施に努める。</t>
    <rPh sb="0" eb="2">
      <t>カンキョウ</t>
    </rPh>
    <rPh sb="2" eb="4">
      <t>ダイジン</t>
    </rPh>
    <rPh sb="5" eb="7">
      <t>ドウイ</t>
    </rPh>
    <rPh sb="9" eb="11">
      <t>コウガイ</t>
    </rPh>
    <rPh sb="11" eb="13">
      <t>ボウシ</t>
    </rPh>
    <rPh sb="13" eb="15">
      <t>タイサク</t>
    </rPh>
    <rPh sb="15" eb="17">
      <t>ジギョウ</t>
    </rPh>
    <rPh sb="17" eb="19">
      <t>ケイカク</t>
    </rPh>
    <rPh sb="26" eb="28">
      <t>ジッシ</t>
    </rPh>
    <rPh sb="28" eb="30">
      <t>ジョウキョウ</t>
    </rPh>
    <rPh sb="31" eb="33">
      <t>ハアク</t>
    </rPh>
    <rPh sb="38" eb="40">
      <t>ヒツヨウ</t>
    </rPh>
    <rPh sb="93" eb="96">
      <t>コウカテキ</t>
    </rPh>
    <phoneticPr fontId="5"/>
  </si>
  <si>
    <t>少額の予算の中で、今後は現地調査等が増加する可能性もあることから、引き続き予算を効率化していく。</t>
    <rPh sb="0" eb="2">
      <t>ショウガク</t>
    </rPh>
    <rPh sb="3" eb="5">
      <t>ヨサン</t>
    </rPh>
    <rPh sb="6" eb="7">
      <t>ナカ</t>
    </rPh>
    <rPh sb="9" eb="11">
      <t>コンゴ</t>
    </rPh>
    <rPh sb="12" eb="14">
      <t>ゲンチ</t>
    </rPh>
    <rPh sb="14" eb="16">
      <t>チョウサ</t>
    </rPh>
    <rPh sb="16" eb="17">
      <t>ナド</t>
    </rPh>
    <rPh sb="18" eb="20">
      <t>ゾウカ</t>
    </rPh>
    <rPh sb="22" eb="25">
      <t>カノウセイ</t>
    </rPh>
    <rPh sb="33" eb="34">
      <t>ヒ</t>
    </rPh>
    <rPh sb="35" eb="36">
      <t>ツヅ</t>
    </rPh>
    <rPh sb="37" eb="39">
      <t>ヨサン</t>
    </rPh>
    <rPh sb="40" eb="43">
      <t>コウリツカ</t>
    </rPh>
    <phoneticPr fontId="5"/>
  </si>
  <si>
    <t>238</t>
    <phoneticPr fontId="5"/>
  </si>
  <si>
    <t>241</t>
    <phoneticPr fontId="5"/>
  </si>
  <si>
    <t>248</t>
    <phoneticPr fontId="5"/>
  </si>
  <si>
    <t>289</t>
    <phoneticPr fontId="5"/>
  </si>
  <si>
    <t>285</t>
    <phoneticPr fontId="5"/>
  </si>
  <si>
    <t>273</t>
    <phoneticPr fontId="5"/>
  </si>
  <si>
    <t>257</t>
    <phoneticPr fontId="5"/>
  </si>
  <si>
    <t>A.㈱ＩＳＡＰ</t>
  </si>
  <si>
    <t>㈱ISAP</t>
  </si>
  <si>
    <t>-</t>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</si>
  <si>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各年度の公害防止計画の実施状況を把握する等により、平成29年4月現在公害防止対策事業計画が策定されている21地域117市町村において公害防止計画制度の効果的運用と公害防止対策事業の推進が図られ、環境に配慮した持続可能な地域づくりの促進を図ることができると見込んでいる。</t>
    <phoneticPr fontId="5"/>
  </si>
  <si>
    <r>
      <t>平成2</t>
    </r>
    <r>
      <rPr>
        <sz val="11"/>
        <rFont val="ＭＳ Ｐゴシック"/>
        <family val="3"/>
        <charset val="128"/>
      </rPr>
      <t>9</t>
    </r>
    <r>
      <rPr>
        <sz val="11"/>
        <rFont val="ＭＳ Ｐゴシック"/>
        <family val="3"/>
        <charset val="128"/>
      </rPr>
      <t>年度公害防止対策事業計画に係る現況調査に関するデータ処理業務</t>
    </r>
    <phoneticPr fontId="5"/>
  </si>
  <si>
    <t>-</t>
    <phoneticPr fontId="5"/>
  </si>
  <si>
    <t>※端数調整の関係で合計額は一致しない</t>
    <rPh sb="1" eb="3">
      <t>ハスウ</t>
    </rPh>
    <rPh sb="3" eb="5">
      <t>チョウセイ</t>
    </rPh>
    <rPh sb="6" eb="8">
      <t>カンケイ</t>
    </rPh>
    <rPh sb="9" eb="12">
      <t>ゴウケイガク</t>
    </rPh>
    <rPh sb="13" eb="15">
      <t>イッチ</t>
    </rPh>
    <phoneticPr fontId="5"/>
  </si>
  <si>
    <t>環境基本法第17条に基づき策定された公害防止計画の対象地域における状況把握（現況調査）を、的確に行った回数</t>
    <rPh sb="38" eb="40">
      <t>ゲンキョウ</t>
    </rPh>
    <rPh sb="40" eb="42">
      <t>チョウサ</t>
    </rPh>
    <rPh sb="45" eb="47">
      <t>テキカク</t>
    </rPh>
    <phoneticPr fontId="5"/>
  </si>
  <si>
    <t>-</t>
    <phoneticPr fontId="5"/>
  </si>
  <si>
    <t>-</t>
    <phoneticPr fontId="5"/>
  </si>
  <si>
    <t>外部有識者点検対象外</t>
    <phoneticPr fontId="5"/>
  </si>
  <si>
    <t>公害防止対策事業計画の実施状況等を把握するため、引き続き事業の効率的・効果的な執行に努めること。</t>
    <phoneticPr fontId="5"/>
  </si>
  <si>
    <t>環境計画課長
川又　孝太郎</t>
    <rPh sb="7" eb="9">
      <t>カワマタ</t>
    </rPh>
    <rPh sb="10" eb="13">
      <t>コウタロウ</t>
    </rPh>
    <phoneticPr fontId="5"/>
  </si>
  <si>
    <t>同意した公害防止対策事業計画の実施状況等を把握するため、引き続き、事業の効率的・効果的な執行に努める。</t>
    <rPh sb="0" eb="2">
      <t>ドウイ</t>
    </rPh>
    <rPh sb="4" eb="6">
      <t>コウガイ</t>
    </rPh>
    <rPh sb="6" eb="8">
      <t>ボウシ</t>
    </rPh>
    <rPh sb="8" eb="10">
      <t>タイサク</t>
    </rPh>
    <rPh sb="10" eb="12">
      <t>ジギョウ</t>
    </rPh>
    <rPh sb="12" eb="14">
      <t>ケイカク</t>
    </rPh>
    <rPh sb="15" eb="17">
      <t>ジッシ</t>
    </rPh>
    <rPh sb="17" eb="19">
      <t>ジョウキョウ</t>
    </rPh>
    <rPh sb="19" eb="20">
      <t>ナド</t>
    </rPh>
    <rPh sb="21" eb="23">
      <t>ハアク</t>
    </rPh>
    <rPh sb="28" eb="29">
      <t>ヒ</t>
    </rPh>
    <rPh sb="30" eb="31">
      <t>ツヅ</t>
    </rPh>
    <rPh sb="33" eb="35">
      <t>ジギョウ</t>
    </rPh>
    <rPh sb="36" eb="39">
      <t>コウリツテキ</t>
    </rPh>
    <rPh sb="40" eb="43">
      <t>コウカテキ</t>
    </rPh>
    <rPh sb="44" eb="46">
      <t>シッコウ</t>
    </rPh>
    <rPh sb="47" eb="4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</si>
</sst>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162000</xdr:colOff>
      <xdr:row>742</xdr:row>
      <xdr:rowOff>190500</xdr:rowOff>
    </xdr:from>
    <xdr:to>
      <xdr:col>26</xdr:col>
      <xdr:colOff>175500</xdr:colOff>
      <xdr:row>743</xdr:row>
      <xdr:rowOff>352425</xdr:rowOff>
    </xdr:to>
    <xdr:sp macro="" textlink="">
      <xdr:nvSpPr>
        <xdr:cNvPr id="11" name="テキスト ボックス 10"/>
        <xdr:cNvSpPr txBox="1"/>
      </xdr:nvSpPr>
      <xdr:spPr>
        <a:xfrm>
          <a:off x="3292550" y="41319450"/>
          <a:ext cx="1670850" cy="5111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oneCellAnchor>
    <xdr:from>
      <xdr:col>17</xdr:col>
      <xdr:colOff>0</xdr:colOff>
      <xdr:row>744</xdr:row>
      <xdr:rowOff>100674</xdr:rowOff>
    </xdr:from>
    <xdr:ext cx="2052000" cy="806648"/>
    <xdr:sp macro="" textlink="">
      <xdr:nvSpPr>
        <xdr:cNvPr id="12" name="大かっこ 11"/>
        <xdr:cNvSpPr/>
      </xdr:nvSpPr>
      <xdr:spPr>
        <a:xfrm>
          <a:off x="3130550" y="41934474"/>
          <a:ext cx="2052000" cy="806648"/>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l">
            <a:lnSpc>
              <a:spcPts val="1200"/>
            </a:lnSpc>
          </a:pPr>
          <a:r>
            <a:rPr lang="ja-JP" altLang="en-US"/>
            <a:t>公害防止対策事業計画策定地域について、現況調査等を実施。また、公害防止対策事業計画の同意協議がなされた際に、現地調査等を実施。</a:t>
          </a:r>
        </a:p>
      </xdr:txBody>
    </xdr:sp>
    <xdr:clientData/>
  </xdr:oneCellAnchor>
  <xdr:twoCellAnchor>
    <xdr:from>
      <xdr:col>22</xdr:col>
      <xdr:colOff>72571</xdr:colOff>
      <xdr:row>746</xdr:row>
      <xdr:rowOff>226786</xdr:rowOff>
    </xdr:from>
    <xdr:to>
      <xdr:col>22</xdr:col>
      <xdr:colOff>72571</xdr:colOff>
      <xdr:row>749</xdr:row>
      <xdr:rowOff>311727</xdr:rowOff>
    </xdr:to>
    <xdr:cxnSp macro="">
      <xdr:nvCxnSpPr>
        <xdr:cNvPr id="13" name="直線矢印コネクタ 12"/>
        <xdr:cNvCxnSpPr/>
      </xdr:nvCxnSpPr>
      <xdr:spPr>
        <a:xfrm>
          <a:off x="4136571" y="42425422"/>
          <a:ext cx="0" cy="1147123"/>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161637</xdr:colOff>
      <xdr:row>750</xdr:row>
      <xdr:rowOff>139369</xdr:rowOff>
    </xdr:from>
    <xdr:to>
      <xdr:col>28</xdr:col>
      <xdr:colOff>33195</xdr:colOff>
      <xdr:row>755</xdr:row>
      <xdr:rowOff>150093</xdr:rowOff>
    </xdr:to>
    <xdr:grpSp>
      <xdr:nvGrpSpPr>
        <xdr:cNvPr id="2" name="グループ化 1"/>
        <xdr:cNvGrpSpPr/>
      </xdr:nvGrpSpPr>
      <xdr:grpSpPr>
        <a:xfrm>
          <a:off x="3108037" y="43262219"/>
          <a:ext cx="2081358" cy="1782374"/>
          <a:chOff x="3084286" y="234741357"/>
          <a:chExt cx="2052000" cy="1782482"/>
        </a:xfrm>
      </xdr:grpSpPr>
      <xdr:sp macro="" textlink="">
        <xdr:nvSpPr>
          <xdr:cNvPr id="17" name="テキスト ボックス 16"/>
          <xdr:cNvSpPr txBox="1"/>
        </xdr:nvSpPr>
        <xdr:spPr>
          <a:xfrm>
            <a:off x="3196447" y="234741357"/>
            <a:ext cx="1736963" cy="3172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少額随意契約・請負</a:t>
            </a:r>
            <a:r>
              <a:rPr kumimoji="1" lang="en-US" altLang="ja-JP" sz="1100"/>
              <a:t>】</a:t>
            </a:r>
            <a:endParaRPr kumimoji="1" lang="ja-JP" altLang="en-US" sz="1100"/>
          </a:p>
        </xdr:txBody>
      </xdr:sp>
      <xdr:sp macro="" textlink="">
        <xdr:nvSpPr>
          <xdr:cNvPr id="18" name="テキスト ボックス 17"/>
          <xdr:cNvSpPr txBox="1"/>
        </xdr:nvSpPr>
        <xdr:spPr>
          <a:xfrm>
            <a:off x="3246286" y="234999897"/>
            <a:ext cx="1646357" cy="5633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Ａ．㈱ＩＳＡＰ</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0.5</a:t>
            </a:r>
            <a:r>
              <a:rPr kumimoji="1" lang="ja-JP" altLang="en-US" sz="1100">
                <a:solidFill>
                  <a:sysClr val="windowText" lastClr="000000"/>
                </a:solidFill>
                <a:latin typeface="+mn-ea"/>
                <a:ea typeface="+mn-ea"/>
              </a:rPr>
              <a:t> 百万円</a:t>
            </a:r>
          </a:p>
        </xdr:txBody>
      </xdr:sp>
      <xdr:sp macro="" textlink="">
        <xdr:nvSpPr>
          <xdr:cNvPr id="19" name="大かっこ 18"/>
          <xdr:cNvSpPr/>
        </xdr:nvSpPr>
        <xdr:spPr>
          <a:xfrm>
            <a:off x="3084286" y="235630003"/>
            <a:ext cx="2052000" cy="893836"/>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nSpc>
                <a:spcPts val="1300"/>
              </a:lnSpc>
            </a:pPr>
            <a:r>
              <a:rPr lang="ja-JP" altLang="ja-JP" sz="1100">
                <a:solidFill>
                  <a:schemeClr val="tx1"/>
                </a:solidFill>
                <a:effectLst/>
                <a:latin typeface="+mn-ea"/>
                <a:ea typeface="+mn-ea"/>
                <a:cs typeface="+mn-cs"/>
              </a:rPr>
              <a:t>平成</a:t>
            </a:r>
            <a:r>
              <a:rPr lang="en-US" altLang="ja-JP" sz="1100">
                <a:solidFill>
                  <a:schemeClr val="tx1"/>
                </a:solidFill>
                <a:effectLst/>
                <a:latin typeface="+mn-ea"/>
                <a:ea typeface="+mn-ea"/>
                <a:cs typeface="+mn-cs"/>
              </a:rPr>
              <a:t>29</a:t>
            </a:r>
            <a:r>
              <a:rPr lang="ja-JP" altLang="ja-JP" sz="1100">
                <a:solidFill>
                  <a:schemeClr val="tx1"/>
                </a:solidFill>
                <a:effectLst/>
                <a:latin typeface="+mn-ea"/>
                <a:ea typeface="+mn-ea"/>
                <a:cs typeface="+mn-cs"/>
              </a:rPr>
              <a:t>年度公害防止</a:t>
            </a:r>
            <a:r>
              <a:rPr lang="ja-JP" altLang="en-US" sz="1100">
                <a:solidFill>
                  <a:schemeClr val="tx1"/>
                </a:solidFill>
                <a:effectLst/>
                <a:latin typeface="+mn-ea"/>
                <a:ea typeface="+mn-ea"/>
                <a:cs typeface="+mn-cs"/>
              </a:rPr>
              <a:t>対策事業</a:t>
            </a:r>
            <a:r>
              <a:rPr lang="ja-JP" altLang="ja-JP" sz="1100">
                <a:solidFill>
                  <a:schemeClr val="tx1"/>
                </a:solidFill>
                <a:effectLst/>
                <a:latin typeface="+mn-ea"/>
                <a:ea typeface="+mn-ea"/>
                <a:cs typeface="+mn-cs"/>
              </a:rPr>
              <a:t>計画</a:t>
            </a:r>
            <a:r>
              <a:rPr lang="ja-JP" altLang="en-US" sz="1100">
                <a:solidFill>
                  <a:schemeClr val="tx1"/>
                </a:solidFill>
                <a:effectLst/>
                <a:latin typeface="+mn-ea"/>
                <a:ea typeface="+mn-ea"/>
                <a:cs typeface="+mn-cs"/>
              </a:rPr>
              <a:t>に係る</a:t>
            </a:r>
            <a:r>
              <a:rPr lang="ja-JP" altLang="ja-JP" sz="1100">
                <a:solidFill>
                  <a:schemeClr val="tx1"/>
                </a:solidFill>
                <a:effectLst/>
                <a:latin typeface="+mn-ea"/>
                <a:ea typeface="+mn-ea"/>
                <a:cs typeface="+mn-cs"/>
              </a:rPr>
              <a:t>現況調査に関するデータ処理業務を実施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grpSp>
    <xdr:clientData/>
  </xdr:twoCellAnchor>
  <xdr:twoCellAnchor>
    <xdr:from>
      <xdr:col>31</xdr:col>
      <xdr:colOff>50591</xdr:colOff>
      <xdr:row>742</xdr:row>
      <xdr:rowOff>356255</xdr:rowOff>
    </xdr:from>
    <xdr:to>
      <xdr:col>46</xdr:col>
      <xdr:colOff>34636</xdr:colOff>
      <xdr:row>746</xdr:row>
      <xdr:rowOff>265546</xdr:rowOff>
    </xdr:to>
    <xdr:sp macro="" textlink="">
      <xdr:nvSpPr>
        <xdr:cNvPr id="22" name="大かっこ 21"/>
        <xdr:cNvSpPr/>
      </xdr:nvSpPr>
      <xdr:spPr>
        <a:xfrm>
          <a:off x="5777136" y="41134800"/>
          <a:ext cx="2754955" cy="1329382"/>
        </a:xfrm>
        <a:prstGeom prst="bracketPair">
          <a:avLst>
            <a:gd name="adj" fmla="val 161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gn="l"/>
          <a:r>
            <a:rPr lang="ja-JP" altLang="en-US"/>
            <a:t>事業実施に係る事務費　</a:t>
          </a:r>
          <a:r>
            <a:rPr lang="en-US" altLang="ja-JP"/>
            <a:t>0.4</a:t>
          </a:r>
          <a:r>
            <a:rPr lang="ja-JP" altLang="en-US"/>
            <a:t>百万円</a:t>
          </a:r>
          <a:endParaRPr lang="en-US" altLang="ja-JP"/>
        </a:p>
        <a:p>
          <a:pPr algn="l"/>
          <a:r>
            <a:rPr lang="ja-JP" altLang="en-US"/>
            <a:t>①職員旅費　</a:t>
          </a:r>
          <a:r>
            <a:rPr lang="en-US" altLang="ja-JP"/>
            <a:t>0.3</a:t>
          </a:r>
          <a:r>
            <a:rPr lang="ja-JP" altLang="en-US"/>
            <a:t>百万円</a:t>
          </a:r>
          <a:endParaRPr lang="en-US" altLang="ja-JP"/>
        </a:p>
        <a:p>
          <a:pPr algn="l"/>
          <a:r>
            <a:rPr lang="ja-JP" altLang="en-US"/>
            <a:t>②庁費　</a:t>
          </a:r>
          <a:r>
            <a:rPr lang="en-US" altLang="ja-JP"/>
            <a:t>0.1</a:t>
          </a:r>
          <a:r>
            <a:rPr lang="ja-JP" altLang="en-US"/>
            <a:t>百万円</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F733" sqref="F733:AX73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274</v>
      </c>
      <c r="AT2" s="939"/>
      <c r="AU2" s="939"/>
      <c r="AV2" s="52" t="str">
        <f>IF(AW2="", "", "-")</f>
        <v/>
      </c>
      <c r="AW2" s="910"/>
      <c r="AX2" s="910"/>
    </row>
    <row r="3" spans="1:50" ht="21" customHeight="1" thickBot="1" x14ac:dyDescent="0.25">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551</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145</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553</v>
      </c>
      <c r="AF5" s="699"/>
      <c r="AG5" s="699"/>
      <c r="AH5" s="699"/>
      <c r="AI5" s="699"/>
      <c r="AJ5" s="699"/>
      <c r="AK5" s="699"/>
      <c r="AL5" s="699"/>
      <c r="AM5" s="699"/>
      <c r="AN5" s="699"/>
      <c r="AO5" s="699"/>
      <c r="AP5" s="700"/>
      <c r="AQ5" s="701" t="s">
        <v>616</v>
      </c>
      <c r="AR5" s="702"/>
      <c r="AS5" s="702"/>
      <c r="AT5" s="702"/>
      <c r="AU5" s="702"/>
      <c r="AV5" s="702"/>
      <c r="AW5" s="702"/>
      <c r="AX5" s="703"/>
    </row>
    <row r="6" spans="1:50" ht="39" customHeight="1" x14ac:dyDescent="0.2">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2">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v>
      </c>
      <c r="Q13" s="658"/>
      <c r="R13" s="658"/>
      <c r="S13" s="658"/>
      <c r="T13" s="658"/>
      <c r="U13" s="658"/>
      <c r="V13" s="659"/>
      <c r="W13" s="657">
        <v>2</v>
      </c>
      <c r="X13" s="658"/>
      <c r="Y13" s="658"/>
      <c r="Z13" s="658"/>
      <c r="AA13" s="658"/>
      <c r="AB13" s="658"/>
      <c r="AC13" s="659"/>
      <c r="AD13" s="657">
        <v>1</v>
      </c>
      <c r="AE13" s="658"/>
      <c r="AF13" s="658"/>
      <c r="AG13" s="658"/>
      <c r="AH13" s="658"/>
      <c r="AI13" s="658"/>
      <c r="AJ13" s="659"/>
      <c r="AK13" s="657">
        <v>1</v>
      </c>
      <c r="AL13" s="658"/>
      <c r="AM13" s="658"/>
      <c r="AN13" s="658"/>
      <c r="AO13" s="658"/>
      <c r="AP13" s="658"/>
      <c r="AQ13" s="659"/>
      <c r="AR13" s="918">
        <v>1</v>
      </c>
      <c r="AS13" s="919"/>
      <c r="AT13" s="919"/>
      <c r="AU13" s="919"/>
      <c r="AV13" s="919"/>
      <c r="AW13" s="919"/>
      <c r="AX13" s="920"/>
    </row>
    <row r="14" spans="1:50" ht="21" customHeight="1" x14ac:dyDescent="0.2">
      <c r="A14" s="614"/>
      <c r="B14" s="615"/>
      <c r="C14" s="615"/>
      <c r="D14" s="615"/>
      <c r="E14" s="615"/>
      <c r="F14" s="616"/>
      <c r="G14" s="725"/>
      <c r="H14" s="726"/>
      <c r="I14" s="711" t="s">
        <v>8</v>
      </c>
      <c r="J14" s="762"/>
      <c r="K14" s="762"/>
      <c r="L14" s="762"/>
      <c r="M14" s="762"/>
      <c r="N14" s="762"/>
      <c r="O14" s="763"/>
      <c r="P14" s="657" t="s">
        <v>560</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t="s">
        <v>561</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560</v>
      </c>
      <c r="Q15" s="658"/>
      <c r="R15" s="658"/>
      <c r="S15" s="658"/>
      <c r="T15" s="658"/>
      <c r="U15" s="658"/>
      <c r="V15" s="659"/>
      <c r="W15" s="657" t="s">
        <v>560</v>
      </c>
      <c r="X15" s="658"/>
      <c r="Y15" s="658"/>
      <c r="Z15" s="658"/>
      <c r="AA15" s="658"/>
      <c r="AB15" s="658"/>
      <c r="AC15" s="659"/>
      <c r="AD15" s="657" t="s">
        <v>561</v>
      </c>
      <c r="AE15" s="658"/>
      <c r="AF15" s="658"/>
      <c r="AG15" s="658"/>
      <c r="AH15" s="658"/>
      <c r="AI15" s="658"/>
      <c r="AJ15" s="659"/>
      <c r="AK15" s="657" t="s">
        <v>561</v>
      </c>
      <c r="AL15" s="658"/>
      <c r="AM15" s="658"/>
      <c r="AN15" s="658"/>
      <c r="AO15" s="658"/>
      <c r="AP15" s="658"/>
      <c r="AQ15" s="659"/>
      <c r="AR15" s="657" t="s">
        <v>560</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561</v>
      </c>
      <c r="Q16" s="658"/>
      <c r="R16" s="658"/>
      <c r="S16" s="658"/>
      <c r="T16" s="658"/>
      <c r="U16" s="658"/>
      <c r="V16" s="659"/>
      <c r="W16" s="657" t="s">
        <v>560</v>
      </c>
      <c r="X16" s="658"/>
      <c r="Y16" s="658"/>
      <c r="Z16" s="658"/>
      <c r="AA16" s="658"/>
      <c r="AB16" s="658"/>
      <c r="AC16" s="659"/>
      <c r="AD16" s="657" t="s">
        <v>560</v>
      </c>
      <c r="AE16" s="658"/>
      <c r="AF16" s="658"/>
      <c r="AG16" s="658"/>
      <c r="AH16" s="658"/>
      <c r="AI16" s="658"/>
      <c r="AJ16" s="659"/>
      <c r="AK16" s="657" t="s">
        <v>560</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561</v>
      </c>
      <c r="Q17" s="658"/>
      <c r="R17" s="658"/>
      <c r="S17" s="658"/>
      <c r="T17" s="658"/>
      <c r="U17" s="658"/>
      <c r="V17" s="659"/>
      <c r="W17" s="657" t="s">
        <v>560</v>
      </c>
      <c r="X17" s="658"/>
      <c r="Y17" s="658"/>
      <c r="Z17" s="658"/>
      <c r="AA17" s="658"/>
      <c r="AB17" s="658"/>
      <c r="AC17" s="659"/>
      <c r="AD17" s="657" t="s">
        <v>561</v>
      </c>
      <c r="AE17" s="658"/>
      <c r="AF17" s="658"/>
      <c r="AG17" s="658"/>
      <c r="AH17" s="658"/>
      <c r="AI17" s="658"/>
      <c r="AJ17" s="659"/>
      <c r="AK17" s="657" t="s">
        <v>561</v>
      </c>
      <c r="AL17" s="658"/>
      <c r="AM17" s="658"/>
      <c r="AN17" s="658"/>
      <c r="AO17" s="658"/>
      <c r="AP17" s="658"/>
      <c r="AQ17" s="659"/>
      <c r="AR17" s="916"/>
      <c r="AS17" s="916"/>
      <c r="AT17" s="916"/>
      <c r="AU17" s="916"/>
      <c r="AV17" s="916"/>
      <c r="AW17" s="916"/>
      <c r="AX17" s="917"/>
    </row>
    <row r="18" spans="1:50" ht="24.75" customHeight="1" x14ac:dyDescent="0.2">
      <c r="A18" s="614"/>
      <c r="B18" s="615"/>
      <c r="C18" s="615"/>
      <c r="D18" s="615"/>
      <c r="E18" s="615"/>
      <c r="F18" s="616"/>
      <c r="G18" s="727"/>
      <c r="H18" s="728"/>
      <c r="I18" s="716" t="s">
        <v>20</v>
      </c>
      <c r="J18" s="717"/>
      <c r="K18" s="717"/>
      <c r="L18" s="717"/>
      <c r="M18" s="717"/>
      <c r="N18" s="717"/>
      <c r="O18" s="718"/>
      <c r="P18" s="878">
        <f>SUM(P13:V17)</f>
        <v>2</v>
      </c>
      <c r="Q18" s="879"/>
      <c r="R18" s="879"/>
      <c r="S18" s="879"/>
      <c r="T18" s="879"/>
      <c r="U18" s="879"/>
      <c r="V18" s="880"/>
      <c r="W18" s="878">
        <f>SUM(W13:AC17)</f>
        <v>2</v>
      </c>
      <c r="X18" s="879"/>
      <c r="Y18" s="879"/>
      <c r="Z18" s="879"/>
      <c r="AA18" s="879"/>
      <c r="AB18" s="879"/>
      <c r="AC18" s="880"/>
      <c r="AD18" s="878">
        <f>SUM(AD13:AJ17)</f>
        <v>1</v>
      </c>
      <c r="AE18" s="879"/>
      <c r="AF18" s="879"/>
      <c r="AG18" s="879"/>
      <c r="AH18" s="879"/>
      <c r="AI18" s="879"/>
      <c r="AJ18" s="880"/>
      <c r="AK18" s="878">
        <f>SUM(AK13:AQ17)</f>
        <v>1</v>
      </c>
      <c r="AL18" s="879"/>
      <c r="AM18" s="879"/>
      <c r="AN18" s="879"/>
      <c r="AO18" s="879"/>
      <c r="AP18" s="879"/>
      <c r="AQ18" s="880"/>
      <c r="AR18" s="878">
        <f>SUM(AR13:AX17)</f>
        <v>1</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v>
      </c>
      <c r="Q19" s="658"/>
      <c r="R19" s="658"/>
      <c r="S19" s="658"/>
      <c r="T19" s="658"/>
      <c r="U19" s="658"/>
      <c r="V19" s="659"/>
      <c r="W19" s="657">
        <v>1</v>
      </c>
      <c r="X19" s="658"/>
      <c r="Y19" s="658"/>
      <c r="Z19" s="658"/>
      <c r="AA19" s="658"/>
      <c r="AB19" s="658"/>
      <c r="AC19" s="659"/>
      <c r="AD19" s="657">
        <v>1</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2">
      <c r="A20" s="614"/>
      <c r="B20" s="615"/>
      <c r="C20" s="615"/>
      <c r="D20" s="615"/>
      <c r="E20" s="615"/>
      <c r="F20" s="616"/>
      <c r="G20" s="876" t="s">
        <v>10</v>
      </c>
      <c r="H20" s="877"/>
      <c r="I20" s="877"/>
      <c r="J20" s="877"/>
      <c r="K20" s="877"/>
      <c r="L20" s="877"/>
      <c r="M20" s="877"/>
      <c r="N20" s="877"/>
      <c r="O20" s="877"/>
      <c r="P20" s="312">
        <f>IF(P18=0, "-", SUM(P19)/P18)</f>
        <v>0.5</v>
      </c>
      <c r="Q20" s="312"/>
      <c r="R20" s="312"/>
      <c r="S20" s="312"/>
      <c r="T20" s="312"/>
      <c r="U20" s="312"/>
      <c r="V20" s="312"/>
      <c r="W20" s="312">
        <f t="shared" ref="W20" si="0">IF(W18=0, "-", SUM(W19)/W18)</f>
        <v>0.5</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2">
      <c r="A21" s="849"/>
      <c r="B21" s="850"/>
      <c r="C21" s="850"/>
      <c r="D21" s="850"/>
      <c r="E21" s="850"/>
      <c r="F21" s="945"/>
      <c r="G21" s="310" t="s">
        <v>497</v>
      </c>
      <c r="H21" s="311"/>
      <c r="I21" s="311"/>
      <c r="J21" s="311"/>
      <c r="K21" s="311"/>
      <c r="L21" s="311"/>
      <c r="M21" s="311"/>
      <c r="N21" s="311"/>
      <c r="O21" s="311"/>
      <c r="P21" s="312">
        <f>IF(P19=0, "-", SUM(P19)/SUM(P13,P14))</f>
        <v>0.5</v>
      </c>
      <c r="Q21" s="312"/>
      <c r="R21" s="312"/>
      <c r="S21" s="312"/>
      <c r="T21" s="312"/>
      <c r="U21" s="312"/>
      <c r="V21" s="312"/>
      <c r="W21" s="312">
        <f t="shared" ref="W21" si="2">IF(W19=0, "-", SUM(W19)/SUM(W13,W14))</f>
        <v>0.5</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2">
      <c r="A22" s="963" t="s">
        <v>540</v>
      </c>
      <c r="B22" s="964"/>
      <c r="C22" s="964"/>
      <c r="D22" s="964"/>
      <c r="E22" s="964"/>
      <c r="F22" s="965"/>
      <c r="G22" s="950" t="s">
        <v>474</v>
      </c>
      <c r="H22" s="216"/>
      <c r="I22" s="216"/>
      <c r="J22" s="216"/>
      <c r="K22" s="216"/>
      <c r="L22" s="216"/>
      <c r="M22" s="216"/>
      <c r="N22" s="216"/>
      <c r="O22" s="217"/>
      <c r="P22" s="935" t="s">
        <v>538</v>
      </c>
      <c r="Q22" s="216"/>
      <c r="R22" s="216"/>
      <c r="S22" s="216"/>
      <c r="T22" s="216"/>
      <c r="U22" s="216"/>
      <c r="V22" s="217"/>
      <c r="W22" s="935" t="s">
        <v>539</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2">
      <c r="A23" s="966"/>
      <c r="B23" s="967"/>
      <c r="C23" s="967"/>
      <c r="D23" s="967"/>
      <c r="E23" s="967"/>
      <c r="F23" s="968"/>
      <c r="G23" s="951" t="s">
        <v>562</v>
      </c>
      <c r="H23" s="952"/>
      <c r="I23" s="952"/>
      <c r="J23" s="952"/>
      <c r="K23" s="952"/>
      <c r="L23" s="952"/>
      <c r="M23" s="952"/>
      <c r="N23" s="952"/>
      <c r="O23" s="953"/>
      <c r="P23" s="918">
        <v>0.5</v>
      </c>
      <c r="Q23" s="919"/>
      <c r="R23" s="919"/>
      <c r="S23" s="919"/>
      <c r="T23" s="919"/>
      <c r="U23" s="919"/>
      <c r="V23" s="936"/>
      <c r="W23" s="918">
        <v>0.5</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t="s">
        <v>563</v>
      </c>
      <c r="H24" s="955"/>
      <c r="I24" s="955"/>
      <c r="J24" s="955"/>
      <c r="K24" s="955"/>
      <c r="L24" s="955"/>
      <c r="M24" s="955"/>
      <c r="N24" s="955"/>
      <c r="O24" s="956"/>
      <c r="P24" s="657">
        <v>0.4</v>
      </c>
      <c r="Q24" s="658"/>
      <c r="R24" s="658"/>
      <c r="S24" s="658"/>
      <c r="T24" s="658"/>
      <c r="U24" s="658"/>
      <c r="V24" s="659"/>
      <c r="W24" s="657">
        <v>0.4</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t="s">
        <v>564</v>
      </c>
      <c r="H25" s="955"/>
      <c r="I25" s="955"/>
      <c r="J25" s="955"/>
      <c r="K25" s="955"/>
      <c r="L25" s="955"/>
      <c r="M25" s="955"/>
      <c r="N25" s="955"/>
      <c r="O25" s="956"/>
      <c r="P25" s="657">
        <v>0.1</v>
      </c>
      <c r="Q25" s="658"/>
      <c r="R25" s="658"/>
      <c r="S25" s="658"/>
      <c r="T25" s="658"/>
      <c r="U25" s="658"/>
      <c r="V25" s="659"/>
      <c r="W25" s="657">
        <v>0.1</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1</v>
      </c>
      <c r="Q29" s="933"/>
      <c r="R29" s="933"/>
      <c r="S29" s="933"/>
      <c r="T29" s="933"/>
      <c r="U29" s="933"/>
      <c r="V29" s="934"/>
      <c r="W29" s="932">
        <f>AR13</f>
        <v>1</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559</v>
      </c>
      <c r="AR31" s="194"/>
      <c r="AS31" s="127" t="s">
        <v>356</v>
      </c>
      <c r="AT31" s="128"/>
      <c r="AU31" s="193">
        <v>32</v>
      </c>
      <c r="AV31" s="193"/>
      <c r="AW31" s="395" t="s">
        <v>300</v>
      </c>
      <c r="AX31" s="396"/>
    </row>
    <row r="32" spans="1:50" ht="43" customHeight="1" x14ac:dyDescent="0.2">
      <c r="A32" s="400"/>
      <c r="B32" s="398"/>
      <c r="C32" s="398"/>
      <c r="D32" s="398"/>
      <c r="E32" s="398"/>
      <c r="F32" s="399"/>
      <c r="G32" s="561" t="s">
        <v>565</v>
      </c>
      <c r="H32" s="562"/>
      <c r="I32" s="562"/>
      <c r="J32" s="562"/>
      <c r="K32" s="562"/>
      <c r="L32" s="562"/>
      <c r="M32" s="562"/>
      <c r="N32" s="562"/>
      <c r="O32" s="563"/>
      <c r="P32" s="99" t="s">
        <v>611</v>
      </c>
      <c r="Q32" s="99"/>
      <c r="R32" s="99"/>
      <c r="S32" s="99"/>
      <c r="T32" s="99"/>
      <c r="U32" s="99"/>
      <c r="V32" s="99"/>
      <c r="W32" s="99"/>
      <c r="X32" s="100"/>
      <c r="Y32" s="468" t="s">
        <v>12</v>
      </c>
      <c r="Z32" s="528"/>
      <c r="AA32" s="529"/>
      <c r="AB32" s="458" t="s">
        <v>566</v>
      </c>
      <c r="AC32" s="458"/>
      <c r="AD32" s="458"/>
      <c r="AE32" s="212">
        <v>1</v>
      </c>
      <c r="AF32" s="213"/>
      <c r="AG32" s="213"/>
      <c r="AH32" s="213"/>
      <c r="AI32" s="212">
        <v>1</v>
      </c>
      <c r="AJ32" s="213"/>
      <c r="AK32" s="213"/>
      <c r="AL32" s="213"/>
      <c r="AM32" s="212">
        <v>1</v>
      </c>
      <c r="AN32" s="213"/>
      <c r="AO32" s="213"/>
      <c r="AP32" s="213"/>
      <c r="AQ32" s="334" t="s">
        <v>559</v>
      </c>
      <c r="AR32" s="201"/>
      <c r="AS32" s="201"/>
      <c r="AT32" s="335"/>
      <c r="AU32" s="213" t="s">
        <v>559</v>
      </c>
      <c r="AV32" s="213"/>
      <c r="AW32" s="213"/>
      <c r="AX32" s="215"/>
    </row>
    <row r="33" spans="1:50" ht="36.5" customHeight="1" x14ac:dyDescent="0.2">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566</v>
      </c>
      <c r="AC33" s="520"/>
      <c r="AD33" s="520"/>
      <c r="AE33" s="212">
        <v>1</v>
      </c>
      <c r="AF33" s="213"/>
      <c r="AG33" s="213"/>
      <c r="AH33" s="213"/>
      <c r="AI33" s="212">
        <v>1</v>
      </c>
      <c r="AJ33" s="213"/>
      <c r="AK33" s="213"/>
      <c r="AL33" s="213"/>
      <c r="AM33" s="212">
        <v>1</v>
      </c>
      <c r="AN33" s="213"/>
      <c r="AO33" s="213"/>
      <c r="AP33" s="213"/>
      <c r="AQ33" s="334" t="s">
        <v>559</v>
      </c>
      <c r="AR33" s="201"/>
      <c r="AS33" s="201"/>
      <c r="AT33" s="335"/>
      <c r="AU33" s="213">
        <v>1</v>
      </c>
      <c r="AV33" s="213"/>
      <c r="AW33" s="213"/>
      <c r="AX33" s="215"/>
    </row>
    <row r="34" spans="1:50" ht="43" customHeight="1" x14ac:dyDescent="0.2">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100</v>
      </c>
      <c r="AF34" s="213"/>
      <c r="AG34" s="213"/>
      <c r="AH34" s="213"/>
      <c r="AI34" s="212">
        <v>100</v>
      </c>
      <c r="AJ34" s="213"/>
      <c r="AK34" s="213"/>
      <c r="AL34" s="213"/>
      <c r="AM34" s="212">
        <v>100</v>
      </c>
      <c r="AN34" s="213"/>
      <c r="AO34" s="213"/>
      <c r="AP34" s="213"/>
      <c r="AQ34" s="334" t="s">
        <v>559</v>
      </c>
      <c r="AR34" s="201"/>
      <c r="AS34" s="201"/>
      <c r="AT34" s="335"/>
      <c r="AU34" s="213" t="s">
        <v>559</v>
      </c>
      <c r="AV34" s="213"/>
      <c r="AW34" s="213"/>
      <c r="AX34" s="215"/>
    </row>
    <row r="35" spans="1:50" ht="23.25" customHeight="1" x14ac:dyDescent="0.2">
      <c r="A35" s="220" t="s">
        <v>528</v>
      </c>
      <c r="B35" s="221"/>
      <c r="C35" s="221"/>
      <c r="D35" s="221"/>
      <c r="E35" s="221"/>
      <c r="F35" s="222"/>
      <c r="G35" s="226" t="s">
        <v>567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37"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2">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2">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2">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2">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2">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2">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2">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2">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2">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2">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2">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2">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2">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2">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2">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2">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2">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2">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2">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2">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2">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2">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2">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2">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2">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2">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2">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2">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2">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2">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2">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2">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2">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2">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2">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2">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2">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2">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2">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2">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2">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2">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2">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2">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2">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2">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2">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5">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hidden="1" customHeight="1" x14ac:dyDescent="0.2">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hidden="1" customHeight="1" x14ac:dyDescent="0.2">
      <c r="A101" s="419"/>
      <c r="B101" s="420"/>
      <c r="C101" s="420"/>
      <c r="D101" s="420"/>
      <c r="E101" s="420"/>
      <c r="F101" s="421"/>
      <c r="G101" s="99"/>
      <c r="H101" s="99"/>
      <c r="I101" s="99"/>
      <c r="J101" s="99"/>
      <c r="K101" s="99"/>
      <c r="L101" s="99"/>
      <c r="M101" s="99"/>
      <c r="N101" s="99"/>
      <c r="O101" s="99"/>
      <c r="P101" s="99"/>
      <c r="Q101" s="99"/>
      <c r="R101" s="99"/>
      <c r="S101" s="99"/>
      <c r="T101" s="99"/>
      <c r="U101" s="99"/>
      <c r="V101" s="99"/>
      <c r="W101" s="99"/>
      <c r="X101" s="100"/>
      <c r="Y101" s="539" t="s">
        <v>55</v>
      </c>
      <c r="Z101" s="540"/>
      <c r="AA101" s="541"/>
      <c r="AB101" s="458"/>
      <c r="AC101" s="458"/>
      <c r="AD101" s="458"/>
      <c r="AE101" s="212"/>
      <c r="AF101" s="213"/>
      <c r="AG101" s="213"/>
      <c r="AH101" s="214"/>
      <c r="AI101" s="212"/>
      <c r="AJ101" s="213"/>
      <c r="AK101" s="213"/>
      <c r="AL101" s="214"/>
      <c r="AM101" s="212"/>
      <c r="AN101" s="213"/>
      <c r="AO101" s="213"/>
      <c r="AP101" s="214"/>
      <c r="AQ101" s="212"/>
      <c r="AR101" s="213"/>
      <c r="AS101" s="213"/>
      <c r="AT101" s="214"/>
      <c r="AU101" s="212"/>
      <c r="AV101" s="213"/>
      <c r="AW101" s="213"/>
      <c r="AX101" s="214"/>
    </row>
    <row r="102" spans="1:60" ht="23.25" hidden="1" customHeight="1" x14ac:dyDescent="0.2">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c r="AC102" s="458"/>
      <c r="AD102" s="458"/>
      <c r="AE102" s="415"/>
      <c r="AF102" s="415"/>
      <c r="AG102" s="415"/>
      <c r="AH102" s="415"/>
      <c r="AI102" s="415"/>
      <c r="AJ102" s="415"/>
      <c r="AK102" s="415"/>
      <c r="AL102" s="415"/>
      <c r="AM102" s="415"/>
      <c r="AN102" s="415"/>
      <c r="AO102" s="415"/>
      <c r="AP102" s="415"/>
      <c r="AQ102" s="267"/>
      <c r="AR102" s="268"/>
      <c r="AS102" s="268"/>
      <c r="AT102" s="313"/>
      <c r="AU102" s="267"/>
      <c r="AV102" s="268"/>
      <c r="AW102" s="268"/>
      <c r="AX102" s="313"/>
    </row>
    <row r="103" spans="1:60" ht="31.5" hidden="1" customHeight="1" x14ac:dyDescent="0.2">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2">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2">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2">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2">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2">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2">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2">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10.5" hidden="1" customHeight="1" x14ac:dyDescent="0.2">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customHeight="1" x14ac:dyDescent="0.2">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customHeight="1" x14ac:dyDescent="0.2">
      <c r="A113" s="419"/>
      <c r="B113" s="420"/>
      <c r="C113" s="420"/>
      <c r="D113" s="420"/>
      <c r="E113" s="420"/>
      <c r="F113" s="421"/>
      <c r="G113" s="99" t="s">
        <v>568</v>
      </c>
      <c r="H113" s="99"/>
      <c r="I113" s="99"/>
      <c r="J113" s="99"/>
      <c r="K113" s="99"/>
      <c r="L113" s="99"/>
      <c r="M113" s="99"/>
      <c r="N113" s="99"/>
      <c r="O113" s="99"/>
      <c r="P113" s="99"/>
      <c r="Q113" s="99"/>
      <c r="R113" s="99"/>
      <c r="S113" s="99"/>
      <c r="T113" s="99"/>
      <c r="U113" s="99"/>
      <c r="V113" s="99"/>
      <c r="W113" s="99"/>
      <c r="X113" s="100"/>
      <c r="Y113" s="462" t="s">
        <v>55</v>
      </c>
      <c r="Z113" s="463"/>
      <c r="AA113" s="464"/>
      <c r="AB113" s="542" t="s">
        <v>569</v>
      </c>
      <c r="AC113" s="543"/>
      <c r="AD113" s="544"/>
      <c r="AE113" s="415">
        <v>21</v>
      </c>
      <c r="AF113" s="415"/>
      <c r="AG113" s="415"/>
      <c r="AH113" s="415"/>
      <c r="AI113" s="415">
        <v>21</v>
      </c>
      <c r="AJ113" s="415"/>
      <c r="AK113" s="415"/>
      <c r="AL113" s="415"/>
      <c r="AM113" s="415">
        <v>21</v>
      </c>
      <c r="AN113" s="415"/>
      <c r="AO113" s="415"/>
      <c r="AP113" s="415"/>
      <c r="AQ113" s="212" t="s">
        <v>570</v>
      </c>
      <c r="AR113" s="213"/>
      <c r="AS113" s="213"/>
      <c r="AT113" s="214"/>
      <c r="AU113" s="212" t="s">
        <v>612</v>
      </c>
      <c r="AV113" s="213"/>
      <c r="AW113" s="213"/>
      <c r="AX113" s="214"/>
    </row>
    <row r="114" spans="1:50" ht="23.25" customHeight="1" x14ac:dyDescent="0.2">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t="s">
        <v>569</v>
      </c>
      <c r="AC114" s="466"/>
      <c r="AD114" s="467"/>
      <c r="AE114" s="415">
        <v>21</v>
      </c>
      <c r="AF114" s="415"/>
      <c r="AG114" s="415"/>
      <c r="AH114" s="415"/>
      <c r="AI114" s="415">
        <v>21</v>
      </c>
      <c r="AJ114" s="415"/>
      <c r="AK114" s="415"/>
      <c r="AL114" s="415"/>
      <c r="AM114" s="415">
        <v>21</v>
      </c>
      <c r="AN114" s="415"/>
      <c r="AO114" s="415"/>
      <c r="AP114" s="415"/>
      <c r="AQ114" s="212">
        <v>21</v>
      </c>
      <c r="AR114" s="213"/>
      <c r="AS114" s="213"/>
      <c r="AT114" s="214"/>
      <c r="AU114" s="212" t="s">
        <v>613</v>
      </c>
      <c r="AV114" s="213"/>
      <c r="AW114" s="213"/>
      <c r="AX114" s="214"/>
    </row>
    <row r="115" spans="1:50" ht="23.25" customHeight="1" x14ac:dyDescent="0.2">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2">
      <c r="A116" s="436"/>
      <c r="B116" s="437"/>
      <c r="C116" s="437"/>
      <c r="D116" s="437"/>
      <c r="E116" s="437"/>
      <c r="F116" s="438"/>
      <c r="G116" s="390" t="s">
        <v>571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572</v>
      </c>
      <c r="AC116" s="460"/>
      <c r="AD116" s="461"/>
      <c r="AE116" s="415">
        <v>48</v>
      </c>
      <c r="AF116" s="415"/>
      <c r="AG116" s="415"/>
      <c r="AH116" s="415"/>
      <c r="AI116" s="415">
        <v>48</v>
      </c>
      <c r="AJ116" s="415"/>
      <c r="AK116" s="415"/>
      <c r="AL116" s="415"/>
      <c r="AM116" s="415">
        <v>48</v>
      </c>
      <c r="AN116" s="415"/>
      <c r="AO116" s="415"/>
      <c r="AP116" s="415"/>
      <c r="AQ116" s="212">
        <v>48</v>
      </c>
      <c r="AR116" s="213"/>
      <c r="AS116" s="213"/>
      <c r="AT116" s="213"/>
      <c r="AU116" s="213"/>
      <c r="AV116" s="213"/>
      <c r="AW116" s="213"/>
      <c r="AX116" s="215"/>
    </row>
    <row r="117" spans="1:50" ht="46.5" customHeight="1" thickBot="1" x14ac:dyDescent="0.2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573</v>
      </c>
      <c r="AC117" s="470"/>
      <c r="AD117" s="471"/>
      <c r="AE117" s="548" t="s">
        <v>574</v>
      </c>
      <c r="AF117" s="548"/>
      <c r="AG117" s="548"/>
      <c r="AH117" s="548"/>
      <c r="AI117" s="548" t="s">
        <v>574</v>
      </c>
      <c r="AJ117" s="548"/>
      <c r="AK117" s="548"/>
      <c r="AL117" s="548"/>
      <c r="AM117" s="548" t="s">
        <v>574</v>
      </c>
      <c r="AN117" s="548"/>
      <c r="AO117" s="548"/>
      <c r="AP117" s="548"/>
      <c r="AQ117" s="548" t="s">
        <v>574</v>
      </c>
      <c r="AR117" s="548"/>
      <c r="AS117" s="548"/>
      <c r="AT117" s="548"/>
      <c r="AU117" s="548"/>
      <c r="AV117" s="548"/>
      <c r="AW117" s="548"/>
      <c r="AX117" s="549"/>
    </row>
    <row r="118" spans="1:50" ht="23.25" hidden="1" customHeight="1" x14ac:dyDescent="0.2">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2">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2">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2">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2">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5">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2">
      <c r="A130" s="182" t="s">
        <v>369</v>
      </c>
      <c r="B130" s="179"/>
      <c r="C130" s="178" t="s">
        <v>366</v>
      </c>
      <c r="D130" s="179"/>
      <c r="E130" s="163" t="s">
        <v>399</v>
      </c>
      <c r="F130" s="164"/>
      <c r="G130" s="165"/>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hidden="1" customHeight="1" x14ac:dyDescent="0.2">
      <c r="A131" s="183"/>
      <c r="B131" s="180"/>
      <c r="C131" s="174"/>
      <c r="D131" s="180"/>
      <c r="E131" s="168" t="s">
        <v>398</v>
      </c>
      <c r="F131" s="169"/>
      <c r="G131" s="104"/>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x14ac:dyDescent="0.2">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hidden="1" customHeight="1" x14ac:dyDescent="0.2">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hidden="1" customHeight="1" x14ac:dyDescent="0.2">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x14ac:dyDescent="0.2">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x14ac:dyDescent="0.2">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2">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2">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2">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2">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2">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2">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2">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2">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2">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2">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2">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2">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2">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2">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2">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2">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2">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2">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2">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2">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2">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2">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2">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2">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2">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2">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2">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2">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2">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2">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2">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2">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2">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2">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2">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2">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2">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2">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2">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2">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2">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2">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2">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2">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2">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2">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2">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2">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2">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2">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2">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2">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2">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2">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2">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2">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2">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2">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2">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2">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2">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2">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2">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2">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2">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2">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2">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2">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2">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2">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2">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2">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2">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2">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2">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2">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2">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2">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2">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2">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2">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2">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2">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2">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2">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2">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2">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2">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2">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2">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2">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2">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2">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2">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2">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2">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2">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2">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2">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2">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2">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2">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2">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71.5" hidden="1" customHeight="1" x14ac:dyDescent="0.2">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2">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2">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2">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2">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2">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2">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2">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2">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2">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2">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2">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2">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2">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2">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2">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2">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2">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2">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2">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2">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2">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2">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2">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2">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2">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2">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2">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2">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2">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2">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2">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2">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2">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2">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2">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2">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2">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2">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2">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2">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2">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2">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2">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2">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2">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2">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2">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2">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2">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2">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2">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2">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2">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2">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2">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2">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2">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2">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2">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5">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2">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2">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2">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2">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2">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2">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2">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2">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2">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2">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2">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2">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2">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2">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2">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2">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2">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2">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2">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2">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2">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2">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2">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2">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2">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2">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2">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2">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2">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2">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2">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2">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2">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2">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2">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2">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2">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2">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2">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2">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2">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2">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2">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2">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2">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2">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2">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2">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2">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2">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2">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2">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2">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2">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2">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2">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2">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2">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customHeight="1" x14ac:dyDescent="0.2">
      <c r="A370" s="183"/>
      <c r="B370" s="180"/>
      <c r="C370" s="174"/>
      <c r="D370" s="180"/>
      <c r="E370" s="163" t="s">
        <v>399</v>
      </c>
      <c r="F370" s="164"/>
      <c r="G370" s="165" t="s">
        <v>559</v>
      </c>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customHeight="1" x14ac:dyDescent="0.2">
      <c r="A371" s="183"/>
      <c r="B371" s="180"/>
      <c r="C371" s="174"/>
      <c r="D371" s="180"/>
      <c r="E371" s="168" t="s">
        <v>398</v>
      </c>
      <c r="F371" s="169"/>
      <c r="G371" s="104" t="s">
        <v>575</v>
      </c>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customHeight="1" x14ac:dyDescent="0.2">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customHeight="1" x14ac:dyDescent="0.2">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t="s">
        <v>570</v>
      </c>
      <c r="AR373" s="193"/>
      <c r="AS373" s="127" t="s">
        <v>356</v>
      </c>
      <c r="AT373" s="128"/>
      <c r="AU373" s="194">
        <v>42</v>
      </c>
      <c r="AV373" s="194"/>
      <c r="AW373" s="127" t="s">
        <v>300</v>
      </c>
      <c r="AX373" s="189"/>
    </row>
    <row r="374" spans="1:50" ht="39.75" customHeight="1" x14ac:dyDescent="0.2">
      <c r="A374" s="183"/>
      <c r="B374" s="180"/>
      <c r="C374" s="174"/>
      <c r="D374" s="180"/>
      <c r="E374" s="174"/>
      <c r="F374" s="175"/>
      <c r="G374" s="98" t="s">
        <v>576</v>
      </c>
      <c r="H374" s="99"/>
      <c r="I374" s="99"/>
      <c r="J374" s="99"/>
      <c r="K374" s="99"/>
      <c r="L374" s="99"/>
      <c r="M374" s="99"/>
      <c r="N374" s="99"/>
      <c r="O374" s="99"/>
      <c r="P374" s="99"/>
      <c r="Q374" s="99"/>
      <c r="R374" s="99"/>
      <c r="S374" s="99"/>
      <c r="T374" s="99"/>
      <c r="U374" s="99"/>
      <c r="V374" s="99"/>
      <c r="W374" s="99"/>
      <c r="X374" s="100"/>
      <c r="Y374" s="195" t="s">
        <v>379</v>
      </c>
      <c r="Z374" s="196"/>
      <c r="AA374" s="197"/>
      <c r="AB374" s="198" t="s">
        <v>577</v>
      </c>
      <c r="AC374" s="199"/>
      <c r="AD374" s="199"/>
      <c r="AE374" s="200" t="s">
        <v>578</v>
      </c>
      <c r="AF374" s="201"/>
      <c r="AG374" s="201"/>
      <c r="AH374" s="201"/>
      <c r="AI374" s="200" t="s">
        <v>570</v>
      </c>
      <c r="AJ374" s="201"/>
      <c r="AK374" s="201"/>
      <c r="AL374" s="201"/>
      <c r="AM374" s="200" t="s">
        <v>579</v>
      </c>
      <c r="AN374" s="201"/>
      <c r="AO374" s="201"/>
      <c r="AP374" s="201"/>
      <c r="AQ374" s="200" t="s">
        <v>580</v>
      </c>
      <c r="AR374" s="201"/>
      <c r="AS374" s="201"/>
      <c r="AT374" s="201"/>
      <c r="AU374" s="200" t="s">
        <v>570</v>
      </c>
      <c r="AV374" s="201"/>
      <c r="AW374" s="201"/>
      <c r="AX374" s="202"/>
    </row>
    <row r="375" spans="1:50" ht="39.75" customHeight="1" x14ac:dyDescent="0.2">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t="s">
        <v>577</v>
      </c>
      <c r="AC375" s="207"/>
      <c r="AD375" s="207"/>
      <c r="AE375" s="200" t="s">
        <v>578</v>
      </c>
      <c r="AF375" s="201"/>
      <c r="AG375" s="201"/>
      <c r="AH375" s="201"/>
      <c r="AI375" s="200" t="s">
        <v>570</v>
      </c>
      <c r="AJ375" s="201"/>
      <c r="AK375" s="201"/>
      <c r="AL375" s="201"/>
      <c r="AM375" s="200" t="s">
        <v>579</v>
      </c>
      <c r="AN375" s="201"/>
      <c r="AO375" s="201"/>
      <c r="AP375" s="201"/>
      <c r="AQ375" s="200" t="s">
        <v>580</v>
      </c>
      <c r="AR375" s="201"/>
      <c r="AS375" s="201"/>
      <c r="AT375" s="201"/>
      <c r="AU375" s="200">
        <v>100</v>
      </c>
      <c r="AV375" s="201"/>
      <c r="AW375" s="201"/>
      <c r="AX375" s="202"/>
    </row>
    <row r="376" spans="1:50" ht="18.75" hidden="1" customHeight="1" x14ac:dyDescent="0.2">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2">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2">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2">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2">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2">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2">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2">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2">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2">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2">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2">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2">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2">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2">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2">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2">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2">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2">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2">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2">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2">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2">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2">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2">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2">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2">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2">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2">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2">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2">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2">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2">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2">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2">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2">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2">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2">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2">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2">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2">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2">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2">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2">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2">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2">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2">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2">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2">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2">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2">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customHeight="1" x14ac:dyDescent="0.2">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customHeight="1" x14ac:dyDescent="0.2">
      <c r="A428" s="183"/>
      <c r="B428" s="180"/>
      <c r="C428" s="174"/>
      <c r="D428" s="180"/>
      <c r="E428" s="119" t="s">
        <v>607</v>
      </c>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36.5" customHeight="1" x14ac:dyDescent="0.2">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2">
      <c r="A430" s="183"/>
      <c r="B430" s="180"/>
      <c r="C430" s="172" t="s">
        <v>368</v>
      </c>
      <c r="D430" s="930"/>
      <c r="E430" s="168" t="s">
        <v>388</v>
      </c>
      <c r="F430" s="169"/>
      <c r="G430" s="898" t="s">
        <v>384</v>
      </c>
      <c r="H430" s="117"/>
      <c r="I430" s="117"/>
      <c r="J430" s="899" t="s">
        <v>559</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2">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2">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570</v>
      </c>
      <c r="AF432" s="194"/>
      <c r="AG432" s="127" t="s">
        <v>356</v>
      </c>
      <c r="AH432" s="128"/>
      <c r="AI432" s="150"/>
      <c r="AJ432" s="150"/>
      <c r="AK432" s="150"/>
      <c r="AL432" s="148"/>
      <c r="AM432" s="150"/>
      <c r="AN432" s="150"/>
      <c r="AO432" s="150"/>
      <c r="AP432" s="148"/>
      <c r="AQ432" s="590" t="s">
        <v>570</v>
      </c>
      <c r="AR432" s="194"/>
      <c r="AS432" s="127" t="s">
        <v>356</v>
      </c>
      <c r="AT432" s="128"/>
      <c r="AU432" s="194" t="s">
        <v>570</v>
      </c>
      <c r="AV432" s="194"/>
      <c r="AW432" s="127" t="s">
        <v>300</v>
      </c>
      <c r="AX432" s="189"/>
    </row>
    <row r="433" spans="1:50" ht="23.25" customHeight="1" x14ac:dyDescent="0.2">
      <c r="A433" s="183"/>
      <c r="B433" s="180"/>
      <c r="C433" s="174"/>
      <c r="D433" s="180"/>
      <c r="E433" s="336"/>
      <c r="F433" s="337"/>
      <c r="G433" s="98" t="s">
        <v>570</v>
      </c>
      <c r="H433" s="99"/>
      <c r="I433" s="99"/>
      <c r="J433" s="99"/>
      <c r="K433" s="99"/>
      <c r="L433" s="99"/>
      <c r="M433" s="99"/>
      <c r="N433" s="99"/>
      <c r="O433" s="99"/>
      <c r="P433" s="99"/>
      <c r="Q433" s="99"/>
      <c r="R433" s="99"/>
      <c r="S433" s="99"/>
      <c r="T433" s="99"/>
      <c r="U433" s="99"/>
      <c r="V433" s="99"/>
      <c r="W433" s="99"/>
      <c r="X433" s="100"/>
      <c r="Y433" s="195" t="s">
        <v>12</v>
      </c>
      <c r="Z433" s="196"/>
      <c r="AA433" s="197"/>
      <c r="AB433" s="207" t="s">
        <v>570</v>
      </c>
      <c r="AC433" s="207"/>
      <c r="AD433" s="207"/>
      <c r="AE433" s="334" t="s">
        <v>581</v>
      </c>
      <c r="AF433" s="201"/>
      <c r="AG433" s="201"/>
      <c r="AH433" s="201"/>
      <c r="AI433" s="334" t="s">
        <v>581</v>
      </c>
      <c r="AJ433" s="201"/>
      <c r="AK433" s="201"/>
      <c r="AL433" s="201"/>
      <c r="AM433" s="334" t="s">
        <v>581</v>
      </c>
      <c r="AN433" s="201"/>
      <c r="AO433" s="201"/>
      <c r="AP433" s="201"/>
      <c r="AQ433" s="334" t="s">
        <v>581</v>
      </c>
      <c r="AR433" s="201"/>
      <c r="AS433" s="201"/>
      <c r="AT433" s="201"/>
      <c r="AU433" s="334" t="s">
        <v>581</v>
      </c>
      <c r="AV433" s="201"/>
      <c r="AW433" s="201"/>
      <c r="AX433" s="201"/>
    </row>
    <row r="434" spans="1:50" ht="23.25" customHeight="1" x14ac:dyDescent="0.2">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570</v>
      </c>
      <c r="AC434" s="199"/>
      <c r="AD434" s="199"/>
      <c r="AE434" s="334" t="s">
        <v>582</v>
      </c>
      <c r="AF434" s="201"/>
      <c r="AG434" s="201"/>
      <c r="AH434" s="335"/>
      <c r="AI434" s="334" t="s">
        <v>582</v>
      </c>
      <c r="AJ434" s="201"/>
      <c r="AK434" s="201"/>
      <c r="AL434" s="335"/>
      <c r="AM434" s="334" t="s">
        <v>582</v>
      </c>
      <c r="AN434" s="201"/>
      <c r="AO434" s="201"/>
      <c r="AP434" s="335"/>
      <c r="AQ434" s="334" t="s">
        <v>582</v>
      </c>
      <c r="AR434" s="201"/>
      <c r="AS434" s="201"/>
      <c r="AT434" s="335"/>
      <c r="AU434" s="334" t="s">
        <v>582</v>
      </c>
      <c r="AV434" s="201"/>
      <c r="AW434" s="201"/>
      <c r="AX434" s="335"/>
    </row>
    <row r="435" spans="1:50" ht="23.25" customHeight="1" x14ac:dyDescent="0.2">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580</v>
      </c>
      <c r="AF435" s="201"/>
      <c r="AG435" s="201"/>
      <c r="AH435" s="335"/>
      <c r="AI435" s="334" t="s">
        <v>580</v>
      </c>
      <c r="AJ435" s="201"/>
      <c r="AK435" s="201"/>
      <c r="AL435" s="335"/>
      <c r="AM435" s="334" t="s">
        <v>580</v>
      </c>
      <c r="AN435" s="201"/>
      <c r="AO435" s="201"/>
      <c r="AP435" s="335"/>
      <c r="AQ435" s="334" t="s">
        <v>580</v>
      </c>
      <c r="AR435" s="201"/>
      <c r="AS435" s="201"/>
      <c r="AT435" s="335"/>
      <c r="AU435" s="334" t="s">
        <v>580</v>
      </c>
      <c r="AV435" s="201"/>
      <c r="AW435" s="201"/>
      <c r="AX435" s="335"/>
    </row>
    <row r="436" spans="1:50" ht="18.75" hidden="1" customHeight="1" x14ac:dyDescent="0.2">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2">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2">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2">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2">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2">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2">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2">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2">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2">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2">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2">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2">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2">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2">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2">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2">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2">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2">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2">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2">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2">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570</v>
      </c>
      <c r="AF457" s="194"/>
      <c r="AG457" s="127" t="s">
        <v>356</v>
      </c>
      <c r="AH457" s="128"/>
      <c r="AI457" s="150"/>
      <c r="AJ457" s="150"/>
      <c r="AK457" s="150"/>
      <c r="AL457" s="148"/>
      <c r="AM457" s="150"/>
      <c r="AN457" s="150"/>
      <c r="AO457" s="150"/>
      <c r="AP457" s="148"/>
      <c r="AQ457" s="590" t="s">
        <v>578</v>
      </c>
      <c r="AR457" s="194"/>
      <c r="AS457" s="127" t="s">
        <v>356</v>
      </c>
      <c r="AT457" s="128"/>
      <c r="AU457" s="194" t="s">
        <v>570</v>
      </c>
      <c r="AV457" s="194"/>
      <c r="AW457" s="127" t="s">
        <v>300</v>
      </c>
      <c r="AX457" s="189"/>
    </row>
    <row r="458" spans="1:50" ht="23.25" customHeight="1" x14ac:dyDescent="0.2">
      <c r="A458" s="183"/>
      <c r="B458" s="180"/>
      <c r="C458" s="174"/>
      <c r="D458" s="180"/>
      <c r="E458" s="336"/>
      <c r="F458" s="337"/>
      <c r="G458" s="98" t="s">
        <v>570</v>
      </c>
      <c r="H458" s="99"/>
      <c r="I458" s="99"/>
      <c r="J458" s="99"/>
      <c r="K458" s="99"/>
      <c r="L458" s="99"/>
      <c r="M458" s="99"/>
      <c r="N458" s="99"/>
      <c r="O458" s="99"/>
      <c r="P458" s="99"/>
      <c r="Q458" s="99"/>
      <c r="R458" s="99"/>
      <c r="S458" s="99"/>
      <c r="T458" s="99"/>
      <c r="U458" s="99"/>
      <c r="V458" s="99"/>
      <c r="W458" s="99"/>
      <c r="X458" s="100"/>
      <c r="Y458" s="195" t="s">
        <v>12</v>
      </c>
      <c r="Z458" s="196"/>
      <c r="AA458" s="197"/>
      <c r="AB458" s="207" t="s">
        <v>579</v>
      </c>
      <c r="AC458" s="207"/>
      <c r="AD458" s="207"/>
      <c r="AE458" s="334" t="s">
        <v>570</v>
      </c>
      <c r="AF458" s="201"/>
      <c r="AG458" s="201"/>
      <c r="AH458" s="201"/>
      <c r="AI458" s="334" t="s">
        <v>570</v>
      </c>
      <c r="AJ458" s="201"/>
      <c r="AK458" s="201"/>
      <c r="AL458" s="201"/>
      <c r="AM458" s="334" t="s">
        <v>570</v>
      </c>
      <c r="AN458" s="201"/>
      <c r="AO458" s="201"/>
      <c r="AP458" s="201"/>
      <c r="AQ458" s="334" t="s">
        <v>570</v>
      </c>
      <c r="AR458" s="201"/>
      <c r="AS458" s="201"/>
      <c r="AT458" s="201"/>
      <c r="AU458" s="334" t="s">
        <v>570</v>
      </c>
      <c r="AV458" s="201"/>
      <c r="AW458" s="201"/>
      <c r="AX458" s="201"/>
    </row>
    <row r="459" spans="1:50" ht="23.25" customHeight="1" x14ac:dyDescent="0.2">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570</v>
      </c>
      <c r="AC459" s="199"/>
      <c r="AD459" s="199"/>
      <c r="AE459" s="334" t="s">
        <v>570</v>
      </c>
      <c r="AF459" s="201"/>
      <c r="AG459" s="201"/>
      <c r="AH459" s="335"/>
      <c r="AI459" s="334" t="s">
        <v>570</v>
      </c>
      <c r="AJ459" s="201"/>
      <c r="AK459" s="201"/>
      <c r="AL459" s="335"/>
      <c r="AM459" s="334" t="s">
        <v>570</v>
      </c>
      <c r="AN459" s="201"/>
      <c r="AO459" s="201"/>
      <c r="AP459" s="335"/>
      <c r="AQ459" s="334" t="s">
        <v>570</v>
      </c>
      <c r="AR459" s="201"/>
      <c r="AS459" s="201"/>
      <c r="AT459" s="335"/>
      <c r="AU459" s="334" t="s">
        <v>570</v>
      </c>
      <c r="AV459" s="201"/>
      <c r="AW459" s="201"/>
      <c r="AX459" s="335"/>
    </row>
    <row r="460" spans="1:50" ht="23.25" customHeight="1" x14ac:dyDescent="0.2">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570</v>
      </c>
      <c r="AF460" s="201"/>
      <c r="AG460" s="201"/>
      <c r="AH460" s="335"/>
      <c r="AI460" s="334" t="s">
        <v>570</v>
      </c>
      <c r="AJ460" s="201"/>
      <c r="AK460" s="201"/>
      <c r="AL460" s="335"/>
      <c r="AM460" s="334" t="s">
        <v>570</v>
      </c>
      <c r="AN460" s="201"/>
      <c r="AO460" s="201"/>
      <c r="AP460" s="335"/>
      <c r="AQ460" s="334" t="s">
        <v>570</v>
      </c>
      <c r="AR460" s="201"/>
      <c r="AS460" s="201"/>
      <c r="AT460" s="335"/>
      <c r="AU460" s="334" t="s">
        <v>570</v>
      </c>
      <c r="AV460" s="201"/>
      <c r="AW460" s="201"/>
      <c r="AX460" s="335"/>
    </row>
    <row r="461" spans="1:50" ht="18.75" hidden="1" customHeight="1" x14ac:dyDescent="0.2">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2">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2">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2">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2">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2">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2">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2">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2">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2">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2">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2">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2">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2">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2">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2">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2">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2">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2">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2">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9" customHeight="1" x14ac:dyDescent="0.2">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2">
      <c r="A482" s="183"/>
      <c r="B482" s="180"/>
      <c r="C482" s="174"/>
      <c r="D482" s="180"/>
      <c r="E482" s="119" t="s">
        <v>609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2">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2">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2">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2">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2">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2">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2">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2">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2">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2">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2">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2">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2">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2">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2">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2">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2">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2">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2">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2">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2">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2">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2">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2">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2">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2">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2">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2">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2">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2">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2">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2">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2">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2">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2">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2">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2">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2">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2">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2">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2">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2">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2">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2">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2">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2">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2">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2">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2">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2">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2">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9" hidden="1" customHeight="1" x14ac:dyDescent="0.2">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2">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2">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2">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2">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2">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2">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2">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2">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2">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2">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2">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2">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2">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2">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2">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2">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2">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2">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2">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2">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2">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2">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2">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2">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2">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2">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2">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2">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2">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2">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2">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2">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2">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2">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2">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2">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2">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2">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2">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2">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2">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2">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2">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2">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2">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2">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2">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2">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2">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2">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2">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9" hidden="1" customHeight="1" x14ac:dyDescent="0.2">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2">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2">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2">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2">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2">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2">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2">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2">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2">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2">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2">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2">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2">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2">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2">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2">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2">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2">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2">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2">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2">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2">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2">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2">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2">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2">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2">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2">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2">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2">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2">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2">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2">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2">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2">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2">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2">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2">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2">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2">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2">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2">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2">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2">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2">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2">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2">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2">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2">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2">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2">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9" hidden="1" customHeight="1" x14ac:dyDescent="0.2">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2">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2">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2">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2">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2">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2">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2">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2">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2">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2">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2">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2">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2">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2">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2">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2">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2">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2">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2">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2">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2">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2">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2">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2">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2">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2">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2">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2">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2">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2">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2">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2">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2">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2">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2">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2">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2">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2">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2">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2">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2">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2">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2">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2">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2">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2">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2">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2">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2">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2">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2">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9" hidden="1" customHeight="1" x14ac:dyDescent="0.2">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5">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48.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554</v>
      </c>
      <c r="AE702" s="340"/>
      <c r="AF702" s="340"/>
      <c r="AG702" s="382" t="s">
        <v>583</v>
      </c>
      <c r="AH702" s="383"/>
      <c r="AI702" s="383"/>
      <c r="AJ702" s="383"/>
      <c r="AK702" s="383"/>
      <c r="AL702" s="383"/>
      <c r="AM702" s="383"/>
      <c r="AN702" s="383"/>
      <c r="AO702" s="383"/>
      <c r="AP702" s="383"/>
      <c r="AQ702" s="383"/>
      <c r="AR702" s="383"/>
      <c r="AS702" s="383"/>
      <c r="AT702" s="383"/>
      <c r="AU702" s="383"/>
      <c r="AV702" s="383"/>
      <c r="AW702" s="383"/>
      <c r="AX702" s="384"/>
    </row>
    <row r="703" spans="1:50" ht="42"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554</v>
      </c>
      <c r="AE703" s="323"/>
      <c r="AF703" s="323"/>
      <c r="AG703" s="95" t="s">
        <v>584</v>
      </c>
      <c r="AH703" s="96"/>
      <c r="AI703" s="96"/>
      <c r="AJ703" s="96"/>
      <c r="AK703" s="96"/>
      <c r="AL703" s="96"/>
      <c r="AM703" s="96"/>
      <c r="AN703" s="96"/>
      <c r="AO703" s="96"/>
      <c r="AP703" s="96"/>
      <c r="AQ703" s="96"/>
      <c r="AR703" s="96"/>
      <c r="AS703" s="96"/>
      <c r="AT703" s="96"/>
      <c r="AU703" s="96"/>
      <c r="AV703" s="96"/>
      <c r="AW703" s="96"/>
      <c r="AX703" s="97"/>
    </row>
    <row r="704" spans="1:50" ht="69"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1" t="s">
        <v>585</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9" t="s">
        <v>586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2">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593</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2">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593</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554</v>
      </c>
      <c r="AE709" s="323"/>
      <c r="AF709" s="323"/>
      <c r="AG709" s="95" t="s">
        <v>587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2">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594</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2">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554</v>
      </c>
      <c r="AE711" s="323"/>
      <c r="AF711" s="323"/>
      <c r="AG711" s="95" t="s">
        <v>586</v>
      </c>
      <c r="AH711" s="96"/>
      <c r="AI711" s="96"/>
      <c r="AJ711" s="96"/>
      <c r="AK711" s="96"/>
      <c r="AL711" s="96"/>
      <c r="AM711" s="96"/>
      <c r="AN711" s="96"/>
      <c r="AO711" s="96"/>
      <c r="AP711" s="96"/>
      <c r="AQ711" s="96"/>
      <c r="AR711" s="96"/>
      <c r="AS711" s="96"/>
      <c r="AT711" s="96"/>
      <c r="AU711" s="96"/>
      <c r="AV711" s="96"/>
      <c r="AW711" s="96"/>
      <c r="AX711" s="97"/>
    </row>
    <row r="712" spans="1:50" ht="43.5" customHeight="1" x14ac:dyDescent="0.2">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554</v>
      </c>
      <c r="AE712" s="783"/>
      <c r="AF712" s="783"/>
      <c r="AG712" s="810" t="s">
        <v>588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594</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2">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586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589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5" t="s">
        <v>590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2">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554</v>
      </c>
      <c r="AE717" s="323"/>
      <c r="AF717" s="323"/>
      <c r="AG717" s="95" t="s">
        <v>591</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2">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554</v>
      </c>
      <c r="AE718" s="323"/>
      <c r="AF718" s="323"/>
      <c r="AG718" s="121" t="s">
        <v>592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594</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5" customHeight="1" x14ac:dyDescent="0.2">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2">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2">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2">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2">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2">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2">
      <c r="A726" s="640" t="s">
        <v>48</v>
      </c>
      <c r="B726" s="802"/>
      <c r="C726" s="815" t="s">
        <v>53</v>
      </c>
      <c r="D726" s="837"/>
      <c r="E726" s="837"/>
      <c r="F726" s="838"/>
      <c r="G726" s="574" t="s">
        <v>595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5">
      <c r="A727" s="803"/>
      <c r="B727" s="804"/>
      <c r="C727" s="748" t="s">
        <v>57</v>
      </c>
      <c r="D727" s="749"/>
      <c r="E727" s="749"/>
      <c r="F727" s="750"/>
      <c r="G727" s="572" t="s">
        <v>596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6" customHeight="1" thickBot="1" x14ac:dyDescent="0.25">
      <c r="A729" s="634" t="s">
        <v>614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5" customHeight="1" thickBot="1" x14ac:dyDescent="0.25">
      <c r="A731" s="799" t="s">
        <v>257</v>
      </c>
      <c r="B731" s="800"/>
      <c r="C731" s="800"/>
      <c r="D731" s="800"/>
      <c r="E731" s="801"/>
      <c r="F731" s="729" t="s">
        <v>615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2" customHeight="1" thickBot="1" x14ac:dyDescent="0.25">
      <c r="A733" s="673" t="s">
        <v>257</v>
      </c>
      <c r="B733" s="674"/>
      <c r="C733" s="674"/>
      <c r="D733" s="674"/>
      <c r="E733" s="675"/>
      <c r="F733" s="637" t="s">
        <v>617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431</v>
      </c>
      <c r="B737" s="204"/>
      <c r="C737" s="204"/>
      <c r="D737" s="205"/>
      <c r="E737" s="987" t="s">
        <v>597</v>
      </c>
      <c r="F737" s="987"/>
      <c r="G737" s="987"/>
      <c r="H737" s="987"/>
      <c r="I737" s="987"/>
      <c r="J737" s="987"/>
      <c r="K737" s="987"/>
      <c r="L737" s="987"/>
      <c r="M737" s="987"/>
      <c r="N737" s="359" t="s">
        <v>358</v>
      </c>
      <c r="O737" s="359"/>
      <c r="P737" s="359"/>
      <c r="Q737" s="359"/>
      <c r="R737" s="987" t="s">
        <v>598</v>
      </c>
      <c r="S737" s="987"/>
      <c r="T737" s="987"/>
      <c r="U737" s="987"/>
      <c r="V737" s="987"/>
      <c r="W737" s="987"/>
      <c r="X737" s="987"/>
      <c r="Y737" s="987"/>
      <c r="Z737" s="987"/>
      <c r="AA737" s="359" t="s">
        <v>359</v>
      </c>
      <c r="AB737" s="359"/>
      <c r="AC737" s="359"/>
      <c r="AD737" s="359"/>
      <c r="AE737" s="987" t="s">
        <v>599</v>
      </c>
      <c r="AF737" s="987"/>
      <c r="AG737" s="987"/>
      <c r="AH737" s="987"/>
      <c r="AI737" s="987"/>
      <c r="AJ737" s="987"/>
      <c r="AK737" s="987"/>
      <c r="AL737" s="987"/>
      <c r="AM737" s="987"/>
      <c r="AN737" s="359" t="s">
        <v>360</v>
      </c>
      <c r="AO737" s="359"/>
      <c r="AP737" s="359"/>
      <c r="AQ737" s="359"/>
      <c r="AR737" s="988" t="s">
        <v>600</v>
      </c>
      <c r="AS737" s="989"/>
      <c r="AT737" s="989"/>
      <c r="AU737" s="989"/>
      <c r="AV737" s="989"/>
      <c r="AW737" s="989"/>
      <c r="AX737" s="990"/>
      <c r="AY737" s="89"/>
      <c r="AZ737" s="89"/>
    </row>
    <row r="738" spans="1:52" ht="24.75" customHeight="1" x14ac:dyDescent="0.2">
      <c r="A738" s="991" t="s">
        <v>361</v>
      </c>
      <c r="B738" s="204"/>
      <c r="C738" s="204"/>
      <c r="D738" s="205"/>
      <c r="E738" s="987" t="s">
        <v>601</v>
      </c>
      <c r="F738" s="987"/>
      <c r="G738" s="987"/>
      <c r="H738" s="987"/>
      <c r="I738" s="987"/>
      <c r="J738" s="987"/>
      <c r="K738" s="987"/>
      <c r="L738" s="987"/>
      <c r="M738" s="987"/>
      <c r="N738" s="359" t="s">
        <v>362</v>
      </c>
      <c r="O738" s="359"/>
      <c r="P738" s="359"/>
      <c r="Q738" s="359"/>
      <c r="R738" s="987" t="s">
        <v>602</v>
      </c>
      <c r="S738" s="987"/>
      <c r="T738" s="987"/>
      <c r="U738" s="987"/>
      <c r="V738" s="987"/>
      <c r="W738" s="987"/>
      <c r="X738" s="987"/>
      <c r="Y738" s="987"/>
      <c r="Z738" s="987"/>
      <c r="AA738" s="359" t="s">
        <v>482</v>
      </c>
      <c r="AB738" s="359"/>
      <c r="AC738" s="359"/>
      <c r="AD738" s="359"/>
      <c r="AE738" s="987" t="s">
        <v>603</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543</v>
      </c>
      <c r="B739" s="996"/>
      <c r="C739" s="996"/>
      <c r="D739" s="997"/>
      <c r="E739" s="998" t="s">
        <v>551</v>
      </c>
      <c r="F739" s="999"/>
      <c r="G739" s="999"/>
      <c r="H739" s="91" t="str">
        <f>IF(E739="", "", "(")</f>
        <v>(</v>
      </c>
      <c r="I739" s="982"/>
      <c r="J739" s="982"/>
      <c r="K739" s="91" t="str">
        <f>IF(OR(I739="　", I739=""), "", "-")</f>
        <v/>
      </c>
      <c r="L739" s="983">
        <v>272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4" customHeight="1" x14ac:dyDescent="0.2">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t="s">
        <v>610</v>
      </c>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94"/>
      <c r="R748" s="94"/>
      <c r="S748" s="94"/>
      <c r="T748" s="94"/>
      <c r="U748" s="94"/>
      <c r="V748" s="94"/>
      <c r="W748" s="94"/>
      <c r="X748" s="94"/>
      <c r="Y748" s="94"/>
      <c r="Z748" s="94"/>
      <c r="AA748" s="94"/>
      <c r="AB748" s="94"/>
      <c r="AC748" s="94"/>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94"/>
      <c r="R749" s="94"/>
      <c r="S749" s="94"/>
      <c r="T749" s="94"/>
      <c r="U749" s="94"/>
      <c r="V749" s="94"/>
      <c r="W749" s="94"/>
      <c r="X749" s="94"/>
      <c r="Y749" s="94"/>
      <c r="Z749" s="94"/>
      <c r="AA749" s="94"/>
      <c r="AB749" s="94"/>
      <c r="AC749" s="94"/>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534</v>
      </c>
      <c r="B779" s="629"/>
      <c r="C779" s="629"/>
      <c r="D779" s="629"/>
      <c r="E779" s="629"/>
      <c r="F779" s="630"/>
      <c r="G779" s="595" t="s">
        <v>604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5">
        <v>0.5</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40" customHeight="1" x14ac:dyDescent="0.2">
      <c r="A837" s="373">
        <v>1</v>
      </c>
      <c r="B837" s="373">
        <v>1</v>
      </c>
      <c r="C837" s="341" t="s">
        <v>605</v>
      </c>
      <c r="D837" s="341"/>
      <c r="E837" s="341"/>
      <c r="F837" s="341"/>
      <c r="G837" s="341"/>
      <c r="H837" s="341"/>
      <c r="I837" s="341"/>
      <c r="J837" s="342">
        <v>9010701023777</v>
      </c>
      <c r="K837" s="343"/>
      <c r="L837" s="343"/>
      <c r="M837" s="343"/>
      <c r="N837" s="343"/>
      <c r="O837" s="343"/>
      <c r="P837" s="356" t="s">
        <v>608</v>
      </c>
      <c r="Q837" s="344"/>
      <c r="R837" s="344"/>
      <c r="S837" s="344"/>
      <c r="T837" s="344"/>
      <c r="U837" s="344"/>
      <c r="V837" s="344"/>
      <c r="W837" s="344"/>
      <c r="X837" s="344"/>
      <c r="Y837" s="345">
        <v>0.5</v>
      </c>
      <c r="Z837" s="346"/>
      <c r="AA837" s="346"/>
      <c r="AB837" s="347"/>
      <c r="AC837" s="357" t="s">
        <v>526</v>
      </c>
      <c r="AD837" s="365"/>
      <c r="AE837" s="365"/>
      <c r="AF837" s="365"/>
      <c r="AG837" s="365"/>
      <c r="AH837" s="366" t="s">
        <v>570</v>
      </c>
      <c r="AI837" s="367"/>
      <c r="AJ837" s="367"/>
      <c r="AK837" s="367"/>
      <c r="AL837" s="351" t="s">
        <v>578</v>
      </c>
      <c r="AM837" s="352"/>
      <c r="AN837" s="352"/>
      <c r="AO837" s="353"/>
      <c r="AP837" s="354" t="s">
        <v>606</v>
      </c>
      <c r="AQ837" s="354"/>
      <c r="AR837" s="354"/>
      <c r="AS837" s="354"/>
      <c r="AT837" s="354"/>
      <c r="AU837" s="354"/>
      <c r="AV837" s="354"/>
      <c r="AW837" s="354"/>
      <c r="AX837" s="354"/>
    </row>
    <row r="838" spans="1:50" ht="30" hidden="1" customHeight="1" x14ac:dyDescent="0.2">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2">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2">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2">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2">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2">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2">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2">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2">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2">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2">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2">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2">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2">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2">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2">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2">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2">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2">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2">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2">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2">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2">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2">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2">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2">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2">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2">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2">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2">
      <c r="A870" s="373">
        <v>1</v>
      </c>
      <c r="B870" s="373">
        <v>1</v>
      </c>
      <c r="C870" s="355"/>
      <c r="D870" s="341"/>
      <c r="E870" s="341"/>
      <c r="F870" s="341"/>
      <c r="G870" s="341"/>
      <c r="H870" s="341"/>
      <c r="I870" s="341"/>
      <c r="J870" s="342"/>
      <c r="K870" s="343"/>
      <c r="L870" s="343"/>
      <c r="M870" s="343"/>
      <c r="N870" s="343"/>
      <c r="O870" s="343"/>
      <c r="P870" s="356"/>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2">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2">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2">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2">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2">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2">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2">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2">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2">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2">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2">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2">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2">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2">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2">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2">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2">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2">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2">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2">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2">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2">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2">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2">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2">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2">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2">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2">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2">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2">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2">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2">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2">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2">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2">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2">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2">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2">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2">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2">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2">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2">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2">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2">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2">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2">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2">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2">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2">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2">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2">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2">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2">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2">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2">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2">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2">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2">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2">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2">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2">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2">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2">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2">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2">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2">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2">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2">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2">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2">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2">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2">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2">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2">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2">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2">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2">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2">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2">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2">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2">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2">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2">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2">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2">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2">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2">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2">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2">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2">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2">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2">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2">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2">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2">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2">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2">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2">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2">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2">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2">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2">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2">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2">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2">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2">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2">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2">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2">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2">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2">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2">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2">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2">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2">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2">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2">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2">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2">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2">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2">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2">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2">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2">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2">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2">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2">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2">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2">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2">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2">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2">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2">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2">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2">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2">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2">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2">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2">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2">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2">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2">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2">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2">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2">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2">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2">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2">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2">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2">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2">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2">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2">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2">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2">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2">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2">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2">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2">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2">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2">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2">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2">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2">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2">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2">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2">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2">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2">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2">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2">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2">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2">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2">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2">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2">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2">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2">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2">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2">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2">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2">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2">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2">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2">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2">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2">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2">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2">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2">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2">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2">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2">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2">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2">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2">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2">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2">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2">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2">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2">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2">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2">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2">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2">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2">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2">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2">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2">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2">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2">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2">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2">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2">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2">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2">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2">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2">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2">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2">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2">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2">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2">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2">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2">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2">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2">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2">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2">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2">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2">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2">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2">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2">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2">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2">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2">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2">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2">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2">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7" priority="14023">
      <formula>IF(RIGHT(TEXT(P14,"0.#"),1)=".",FALSE,TRUE)</formula>
    </cfRule>
    <cfRule type="expression" dxfId="2766" priority="14024">
      <formula>IF(RIGHT(TEXT(P14,"0.#"),1)=".",TRUE,FALSE)</formula>
    </cfRule>
  </conditionalFormatting>
  <conditionalFormatting sqref="AE32">
    <cfRule type="expression" dxfId="2765" priority="14013">
      <formula>IF(RIGHT(TEXT(AE32,"0.#"),1)=".",FALSE,TRUE)</formula>
    </cfRule>
    <cfRule type="expression" dxfId="2764" priority="14014">
      <formula>IF(RIGHT(TEXT(AE32,"0.#"),1)=".",TRUE,FALSE)</formula>
    </cfRule>
  </conditionalFormatting>
  <conditionalFormatting sqref="P18:AX18">
    <cfRule type="expression" dxfId="2763" priority="13899">
      <formula>IF(RIGHT(TEXT(P18,"0.#"),1)=".",FALSE,TRUE)</formula>
    </cfRule>
    <cfRule type="expression" dxfId="2762" priority="13900">
      <formula>IF(RIGHT(TEXT(P18,"0.#"),1)=".",TRUE,FALSE)</formula>
    </cfRule>
  </conditionalFormatting>
  <conditionalFormatting sqref="Y782">
    <cfRule type="expression" dxfId="2761" priority="13895">
      <formula>IF(RIGHT(TEXT(Y782,"0.#"),1)=".",FALSE,TRUE)</formula>
    </cfRule>
    <cfRule type="expression" dxfId="2760" priority="13896">
      <formula>IF(RIGHT(TEXT(Y782,"0.#"),1)=".",TRUE,FALSE)</formula>
    </cfRule>
  </conditionalFormatting>
  <conditionalFormatting sqref="Y791">
    <cfRule type="expression" dxfId="2759" priority="13891">
      <formula>IF(RIGHT(TEXT(Y791,"0.#"),1)=".",FALSE,TRUE)</formula>
    </cfRule>
    <cfRule type="expression" dxfId="2758" priority="13892">
      <formula>IF(RIGHT(TEXT(Y791,"0.#"),1)=".",TRUE,FALSE)</formula>
    </cfRule>
  </conditionalFormatting>
  <conditionalFormatting sqref="Y822:Y829 Y820 Y809:Y816 Y807 Y796:Y803 Y794">
    <cfRule type="expression" dxfId="2757" priority="13673">
      <formula>IF(RIGHT(TEXT(Y794,"0.#"),1)=".",FALSE,TRUE)</formula>
    </cfRule>
    <cfRule type="expression" dxfId="2756" priority="13674">
      <formula>IF(RIGHT(TEXT(Y794,"0.#"),1)=".",TRUE,FALSE)</formula>
    </cfRule>
  </conditionalFormatting>
  <conditionalFormatting sqref="P16:AQ17 P15:AX15 P13:AX13">
    <cfRule type="expression" dxfId="2755" priority="13721">
      <formula>IF(RIGHT(TEXT(P13,"0.#"),1)=".",FALSE,TRUE)</formula>
    </cfRule>
    <cfRule type="expression" dxfId="2754" priority="13722">
      <formula>IF(RIGHT(TEXT(P13,"0.#"),1)=".",TRUE,FALSE)</formula>
    </cfRule>
  </conditionalFormatting>
  <conditionalFormatting sqref="P19:AJ19">
    <cfRule type="expression" dxfId="2753" priority="13719">
      <formula>IF(RIGHT(TEXT(P19,"0.#"),1)=".",FALSE,TRUE)</formula>
    </cfRule>
    <cfRule type="expression" dxfId="2752" priority="13720">
      <formula>IF(RIGHT(TEXT(P19,"0.#"),1)=".",TRUE,FALSE)</formula>
    </cfRule>
  </conditionalFormatting>
  <conditionalFormatting sqref="AE101 AQ101">
    <cfRule type="expression" dxfId="2751" priority="13711">
      <formula>IF(RIGHT(TEXT(AE101,"0.#"),1)=".",FALSE,TRUE)</formula>
    </cfRule>
    <cfRule type="expression" dxfId="2750" priority="13712">
      <formula>IF(RIGHT(TEXT(AE101,"0.#"),1)=".",TRUE,FALSE)</formula>
    </cfRule>
  </conditionalFormatting>
  <conditionalFormatting sqref="Y783:Y790 Y781">
    <cfRule type="expression" dxfId="2749" priority="13697">
      <formula>IF(RIGHT(TEXT(Y781,"0.#"),1)=".",FALSE,TRUE)</formula>
    </cfRule>
    <cfRule type="expression" dxfId="2748" priority="13698">
      <formula>IF(RIGHT(TEXT(Y781,"0.#"),1)=".",TRUE,FALSE)</formula>
    </cfRule>
  </conditionalFormatting>
  <conditionalFormatting sqref="AU782">
    <cfRule type="expression" dxfId="2747" priority="13695">
      <formula>IF(RIGHT(TEXT(AU782,"0.#"),1)=".",FALSE,TRUE)</formula>
    </cfRule>
    <cfRule type="expression" dxfId="2746" priority="13696">
      <formula>IF(RIGHT(TEXT(AU782,"0.#"),1)=".",TRUE,FALSE)</formula>
    </cfRule>
  </conditionalFormatting>
  <conditionalFormatting sqref="AU791">
    <cfRule type="expression" dxfId="2745" priority="13693">
      <formula>IF(RIGHT(TEXT(AU791,"0.#"),1)=".",FALSE,TRUE)</formula>
    </cfRule>
    <cfRule type="expression" dxfId="2744" priority="13694">
      <formula>IF(RIGHT(TEXT(AU791,"0.#"),1)=".",TRUE,FALSE)</formula>
    </cfRule>
  </conditionalFormatting>
  <conditionalFormatting sqref="AU783:AU790 AU781">
    <cfRule type="expression" dxfId="2743" priority="13691">
      <formula>IF(RIGHT(TEXT(AU781,"0.#"),1)=".",FALSE,TRUE)</formula>
    </cfRule>
    <cfRule type="expression" dxfId="2742" priority="13692">
      <formula>IF(RIGHT(TEXT(AU781,"0.#"),1)=".",TRUE,FALSE)</formula>
    </cfRule>
  </conditionalFormatting>
  <conditionalFormatting sqref="Y821 Y808 Y795">
    <cfRule type="expression" dxfId="2741" priority="13677">
      <formula>IF(RIGHT(TEXT(Y795,"0.#"),1)=".",FALSE,TRUE)</formula>
    </cfRule>
    <cfRule type="expression" dxfId="2740" priority="13678">
      <formula>IF(RIGHT(TEXT(Y795,"0.#"),1)=".",TRUE,FALSE)</formula>
    </cfRule>
  </conditionalFormatting>
  <conditionalFormatting sqref="Y830 Y817 Y804">
    <cfRule type="expression" dxfId="2739" priority="13675">
      <formula>IF(RIGHT(TEXT(Y804,"0.#"),1)=".",FALSE,TRUE)</formula>
    </cfRule>
    <cfRule type="expression" dxfId="2738" priority="13676">
      <formula>IF(RIGHT(TEXT(Y804,"0.#"),1)=".",TRUE,FALSE)</formula>
    </cfRule>
  </conditionalFormatting>
  <conditionalFormatting sqref="AU821 AU808 AU795">
    <cfRule type="expression" dxfId="2737" priority="13671">
      <formula>IF(RIGHT(TEXT(AU795,"0.#"),1)=".",FALSE,TRUE)</formula>
    </cfRule>
    <cfRule type="expression" dxfId="2736" priority="13672">
      <formula>IF(RIGHT(TEXT(AU795,"0.#"),1)=".",TRUE,FALSE)</formula>
    </cfRule>
  </conditionalFormatting>
  <conditionalFormatting sqref="AU830 AU817 AU804">
    <cfRule type="expression" dxfId="2735" priority="13669">
      <formula>IF(RIGHT(TEXT(AU804,"0.#"),1)=".",FALSE,TRUE)</formula>
    </cfRule>
    <cfRule type="expression" dxfId="2734" priority="13670">
      <formula>IF(RIGHT(TEXT(AU804,"0.#"),1)=".",TRUE,FALSE)</formula>
    </cfRule>
  </conditionalFormatting>
  <conditionalFormatting sqref="AU822:AU829 AU820 AU809:AU816 AU807 AU796:AU803 AU794">
    <cfRule type="expression" dxfId="2733" priority="13667">
      <formula>IF(RIGHT(TEXT(AU794,"0.#"),1)=".",FALSE,TRUE)</formula>
    </cfRule>
    <cfRule type="expression" dxfId="2732" priority="13668">
      <formula>IF(RIGHT(TEXT(AU794,"0.#"),1)=".",TRUE,FALSE)</formula>
    </cfRule>
  </conditionalFormatting>
  <conditionalFormatting sqref="AM87">
    <cfRule type="expression" dxfId="2731" priority="13321">
      <formula>IF(RIGHT(TEXT(AM87,"0.#"),1)=".",FALSE,TRUE)</formula>
    </cfRule>
    <cfRule type="expression" dxfId="2730" priority="13322">
      <formula>IF(RIGHT(TEXT(AM87,"0.#"),1)=".",TRUE,FALSE)</formula>
    </cfRule>
  </conditionalFormatting>
  <conditionalFormatting sqref="AE55">
    <cfRule type="expression" dxfId="2729" priority="13389">
      <formula>IF(RIGHT(TEXT(AE55,"0.#"),1)=".",FALSE,TRUE)</formula>
    </cfRule>
    <cfRule type="expression" dxfId="2728" priority="13390">
      <formula>IF(RIGHT(TEXT(AE55,"0.#"),1)=".",TRUE,FALSE)</formula>
    </cfRule>
  </conditionalFormatting>
  <conditionalFormatting sqref="AI55">
    <cfRule type="expression" dxfId="2727" priority="13387">
      <formula>IF(RIGHT(TEXT(AI55,"0.#"),1)=".",FALSE,TRUE)</formula>
    </cfRule>
    <cfRule type="expression" dxfId="2726" priority="13388">
      <formula>IF(RIGHT(TEXT(AI55,"0.#"),1)=".",TRUE,FALSE)</formula>
    </cfRule>
  </conditionalFormatting>
  <conditionalFormatting sqref="AM34">
    <cfRule type="expression" dxfId="2725" priority="13467">
      <formula>IF(RIGHT(TEXT(AM34,"0.#"),1)=".",FALSE,TRUE)</formula>
    </cfRule>
    <cfRule type="expression" dxfId="2724" priority="13468">
      <formula>IF(RIGHT(TEXT(AM34,"0.#"),1)=".",TRUE,FALSE)</formula>
    </cfRule>
  </conditionalFormatting>
  <conditionalFormatting sqref="AE33">
    <cfRule type="expression" dxfId="2723" priority="13481">
      <formula>IF(RIGHT(TEXT(AE33,"0.#"),1)=".",FALSE,TRUE)</formula>
    </cfRule>
    <cfRule type="expression" dxfId="2722" priority="13482">
      <formula>IF(RIGHT(TEXT(AE33,"0.#"),1)=".",TRUE,FALSE)</formula>
    </cfRule>
  </conditionalFormatting>
  <conditionalFormatting sqref="AE34">
    <cfRule type="expression" dxfId="2721" priority="13479">
      <formula>IF(RIGHT(TEXT(AE34,"0.#"),1)=".",FALSE,TRUE)</formula>
    </cfRule>
    <cfRule type="expression" dxfId="2720" priority="13480">
      <formula>IF(RIGHT(TEXT(AE34,"0.#"),1)=".",TRUE,FALSE)</formula>
    </cfRule>
  </conditionalFormatting>
  <conditionalFormatting sqref="AI34">
    <cfRule type="expression" dxfId="2719" priority="13477">
      <formula>IF(RIGHT(TEXT(AI34,"0.#"),1)=".",FALSE,TRUE)</formula>
    </cfRule>
    <cfRule type="expression" dxfId="2718" priority="13478">
      <formula>IF(RIGHT(TEXT(AI34,"0.#"),1)=".",TRUE,FALSE)</formula>
    </cfRule>
  </conditionalFormatting>
  <conditionalFormatting sqref="AI33">
    <cfRule type="expression" dxfId="2717" priority="13475">
      <formula>IF(RIGHT(TEXT(AI33,"0.#"),1)=".",FALSE,TRUE)</formula>
    </cfRule>
    <cfRule type="expression" dxfId="2716" priority="13476">
      <formula>IF(RIGHT(TEXT(AI33,"0.#"),1)=".",TRUE,FALSE)</formula>
    </cfRule>
  </conditionalFormatting>
  <conditionalFormatting sqref="AI32">
    <cfRule type="expression" dxfId="2715" priority="13473">
      <formula>IF(RIGHT(TEXT(AI32,"0.#"),1)=".",FALSE,TRUE)</formula>
    </cfRule>
    <cfRule type="expression" dxfId="2714" priority="13474">
      <formula>IF(RIGHT(TEXT(AI32,"0.#"),1)=".",TRUE,FALSE)</formula>
    </cfRule>
  </conditionalFormatting>
  <conditionalFormatting sqref="AM32">
    <cfRule type="expression" dxfId="2713" priority="13471">
      <formula>IF(RIGHT(TEXT(AM32,"0.#"),1)=".",FALSE,TRUE)</formula>
    </cfRule>
    <cfRule type="expression" dxfId="2712" priority="13472">
      <formula>IF(RIGHT(TEXT(AM32,"0.#"),1)=".",TRUE,FALSE)</formula>
    </cfRule>
  </conditionalFormatting>
  <conditionalFormatting sqref="AM33">
    <cfRule type="expression" dxfId="2711" priority="13469">
      <formula>IF(RIGHT(TEXT(AM33,"0.#"),1)=".",FALSE,TRUE)</formula>
    </cfRule>
    <cfRule type="expression" dxfId="2710" priority="13470">
      <formula>IF(RIGHT(TEXT(AM33,"0.#"),1)=".",TRUE,FALSE)</formula>
    </cfRule>
  </conditionalFormatting>
  <conditionalFormatting sqref="AQ32:AQ34">
    <cfRule type="expression" dxfId="2709" priority="13461">
      <formula>IF(RIGHT(TEXT(AQ32,"0.#"),1)=".",FALSE,TRUE)</formula>
    </cfRule>
    <cfRule type="expression" dxfId="2708" priority="13462">
      <formula>IF(RIGHT(TEXT(AQ32,"0.#"),1)=".",TRUE,FALSE)</formula>
    </cfRule>
  </conditionalFormatting>
  <conditionalFormatting sqref="AU32:AU34">
    <cfRule type="expression" dxfId="2707" priority="13459">
      <formula>IF(RIGHT(TEXT(AU32,"0.#"),1)=".",FALSE,TRUE)</formula>
    </cfRule>
    <cfRule type="expression" dxfId="2706" priority="13460">
      <formula>IF(RIGHT(TEXT(AU32,"0.#"),1)=".",TRUE,FALSE)</formula>
    </cfRule>
  </conditionalFormatting>
  <conditionalFormatting sqref="AE53">
    <cfRule type="expression" dxfId="2705" priority="13393">
      <formula>IF(RIGHT(TEXT(AE53,"0.#"),1)=".",FALSE,TRUE)</formula>
    </cfRule>
    <cfRule type="expression" dxfId="2704" priority="13394">
      <formula>IF(RIGHT(TEXT(AE53,"0.#"),1)=".",TRUE,FALSE)</formula>
    </cfRule>
  </conditionalFormatting>
  <conditionalFormatting sqref="AE54">
    <cfRule type="expression" dxfId="2703" priority="13391">
      <formula>IF(RIGHT(TEXT(AE54,"0.#"),1)=".",FALSE,TRUE)</formula>
    </cfRule>
    <cfRule type="expression" dxfId="2702" priority="13392">
      <formula>IF(RIGHT(TEXT(AE54,"0.#"),1)=".",TRUE,FALSE)</formula>
    </cfRule>
  </conditionalFormatting>
  <conditionalFormatting sqref="AI54">
    <cfRule type="expression" dxfId="2701" priority="13385">
      <formula>IF(RIGHT(TEXT(AI54,"0.#"),1)=".",FALSE,TRUE)</formula>
    </cfRule>
    <cfRule type="expression" dxfId="2700" priority="13386">
      <formula>IF(RIGHT(TEXT(AI54,"0.#"),1)=".",TRUE,FALSE)</formula>
    </cfRule>
  </conditionalFormatting>
  <conditionalFormatting sqref="AI53">
    <cfRule type="expression" dxfId="2699" priority="13383">
      <formula>IF(RIGHT(TEXT(AI53,"0.#"),1)=".",FALSE,TRUE)</formula>
    </cfRule>
    <cfRule type="expression" dxfId="2698" priority="13384">
      <formula>IF(RIGHT(TEXT(AI53,"0.#"),1)=".",TRUE,FALSE)</formula>
    </cfRule>
  </conditionalFormatting>
  <conditionalFormatting sqref="AM53">
    <cfRule type="expression" dxfId="2697" priority="13381">
      <formula>IF(RIGHT(TEXT(AM53,"0.#"),1)=".",FALSE,TRUE)</formula>
    </cfRule>
    <cfRule type="expression" dxfId="2696" priority="13382">
      <formula>IF(RIGHT(TEXT(AM53,"0.#"),1)=".",TRUE,FALSE)</formula>
    </cfRule>
  </conditionalFormatting>
  <conditionalFormatting sqref="AM54">
    <cfRule type="expression" dxfId="2695" priority="13379">
      <formula>IF(RIGHT(TEXT(AM54,"0.#"),1)=".",FALSE,TRUE)</formula>
    </cfRule>
    <cfRule type="expression" dxfId="2694" priority="13380">
      <formula>IF(RIGHT(TEXT(AM54,"0.#"),1)=".",TRUE,FALSE)</formula>
    </cfRule>
  </conditionalFormatting>
  <conditionalFormatting sqref="AM55">
    <cfRule type="expression" dxfId="2693" priority="13377">
      <formula>IF(RIGHT(TEXT(AM55,"0.#"),1)=".",FALSE,TRUE)</formula>
    </cfRule>
    <cfRule type="expression" dxfId="2692" priority="13378">
      <formula>IF(RIGHT(TEXT(AM55,"0.#"),1)=".",TRUE,FALSE)</formula>
    </cfRule>
  </conditionalFormatting>
  <conditionalFormatting sqref="AE60">
    <cfRule type="expression" dxfId="2691" priority="13363">
      <formula>IF(RIGHT(TEXT(AE60,"0.#"),1)=".",FALSE,TRUE)</formula>
    </cfRule>
    <cfRule type="expression" dxfId="2690" priority="13364">
      <formula>IF(RIGHT(TEXT(AE60,"0.#"),1)=".",TRUE,FALSE)</formula>
    </cfRule>
  </conditionalFormatting>
  <conditionalFormatting sqref="AE61">
    <cfRule type="expression" dxfId="2689" priority="13361">
      <formula>IF(RIGHT(TEXT(AE61,"0.#"),1)=".",FALSE,TRUE)</formula>
    </cfRule>
    <cfRule type="expression" dxfId="2688" priority="13362">
      <formula>IF(RIGHT(TEXT(AE61,"0.#"),1)=".",TRUE,FALSE)</formula>
    </cfRule>
  </conditionalFormatting>
  <conditionalFormatting sqref="AE62">
    <cfRule type="expression" dxfId="2687" priority="13359">
      <formula>IF(RIGHT(TEXT(AE62,"0.#"),1)=".",FALSE,TRUE)</formula>
    </cfRule>
    <cfRule type="expression" dxfId="2686" priority="13360">
      <formula>IF(RIGHT(TEXT(AE62,"0.#"),1)=".",TRUE,FALSE)</formula>
    </cfRule>
  </conditionalFormatting>
  <conditionalFormatting sqref="AI62">
    <cfRule type="expression" dxfId="2685" priority="13357">
      <formula>IF(RIGHT(TEXT(AI62,"0.#"),1)=".",FALSE,TRUE)</formula>
    </cfRule>
    <cfRule type="expression" dxfId="2684" priority="13358">
      <formula>IF(RIGHT(TEXT(AI62,"0.#"),1)=".",TRUE,FALSE)</formula>
    </cfRule>
  </conditionalFormatting>
  <conditionalFormatting sqref="AI61">
    <cfRule type="expression" dxfId="2683" priority="13355">
      <formula>IF(RIGHT(TEXT(AI61,"0.#"),1)=".",FALSE,TRUE)</formula>
    </cfRule>
    <cfRule type="expression" dxfId="2682" priority="13356">
      <formula>IF(RIGHT(TEXT(AI61,"0.#"),1)=".",TRUE,FALSE)</formula>
    </cfRule>
  </conditionalFormatting>
  <conditionalFormatting sqref="AI60">
    <cfRule type="expression" dxfId="2681" priority="13353">
      <formula>IF(RIGHT(TEXT(AI60,"0.#"),1)=".",FALSE,TRUE)</formula>
    </cfRule>
    <cfRule type="expression" dxfId="2680" priority="13354">
      <formula>IF(RIGHT(TEXT(AI60,"0.#"),1)=".",TRUE,FALSE)</formula>
    </cfRule>
  </conditionalFormatting>
  <conditionalFormatting sqref="AM60">
    <cfRule type="expression" dxfId="2679" priority="13351">
      <formula>IF(RIGHT(TEXT(AM60,"0.#"),1)=".",FALSE,TRUE)</formula>
    </cfRule>
    <cfRule type="expression" dxfId="2678" priority="13352">
      <formula>IF(RIGHT(TEXT(AM60,"0.#"),1)=".",TRUE,FALSE)</formula>
    </cfRule>
  </conditionalFormatting>
  <conditionalFormatting sqref="AM61">
    <cfRule type="expression" dxfId="2677" priority="13349">
      <formula>IF(RIGHT(TEXT(AM61,"0.#"),1)=".",FALSE,TRUE)</formula>
    </cfRule>
    <cfRule type="expression" dxfId="2676" priority="13350">
      <formula>IF(RIGHT(TEXT(AM61,"0.#"),1)=".",TRUE,FALSE)</formula>
    </cfRule>
  </conditionalFormatting>
  <conditionalFormatting sqref="AM62">
    <cfRule type="expression" dxfId="2675" priority="13347">
      <formula>IF(RIGHT(TEXT(AM62,"0.#"),1)=".",FALSE,TRUE)</formula>
    </cfRule>
    <cfRule type="expression" dxfId="2674" priority="13348">
      <formula>IF(RIGHT(TEXT(AM62,"0.#"),1)=".",TRUE,FALSE)</formula>
    </cfRule>
  </conditionalFormatting>
  <conditionalFormatting sqref="AE87">
    <cfRule type="expression" dxfId="2673" priority="13333">
      <formula>IF(RIGHT(TEXT(AE87,"0.#"),1)=".",FALSE,TRUE)</formula>
    </cfRule>
    <cfRule type="expression" dxfId="2672" priority="13334">
      <formula>IF(RIGHT(TEXT(AE87,"0.#"),1)=".",TRUE,FALSE)</formula>
    </cfRule>
  </conditionalFormatting>
  <conditionalFormatting sqref="AE88">
    <cfRule type="expression" dxfId="2671" priority="13331">
      <formula>IF(RIGHT(TEXT(AE88,"0.#"),1)=".",FALSE,TRUE)</formula>
    </cfRule>
    <cfRule type="expression" dxfId="2670" priority="13332">
      <formula>IF(RIGHT(TEXT(AE88,"0.#"),1)=".",TRUE,FALSE)</formula>
    </cfRule>
  </conditionalFormatting>
  <conditionalFormatting sqref="AE89">
    <cfRule type="expression" dxfId="2669" priority="13329">
      <formula>IF(RIGHT(TEXT(AE89,"0.#"),1)=".",FALSE,TRUE)</formula>
    </cfRule>
    <cfRule type="expression" dxfId="2668" priority="13330">
      <formula>IF(RIGHT(TEXT(AE89,"0.#"),1)=".",TRUE,FALSE)</formula>
    </cfRule>
  </conditionalFormatting>
  <conditionalFormatting sqref="AI89">
    <cfRule type="expression" dxfId="2667" priority="13327">
      <formula>IF(RIGHT(TEXT(AI89,"0.#"),1)=".",FALSE,TRUE)</formula>
    </cfRule>
    <cfRule type="expression" dxfId="2666" priority="13328">
      <formula>IF(RIGHT(TEXT(AI89,"0.#"),1)=".",TRUE,FALSE)</formula>
    </cfRule>
  </conditionalFormatting>
  <conditionalFormatting sqref="AI88">
    <cfRule type="expression" dxfId="2665" priority="13325">
      <formula>IF(RIGHT(TEXT(AI88,"0.#"),1)=".",FALSE,TRUE)</formula>
    </cfRule>
    <cfRule type="expression" dxfId="2664" priority="13326">
      <formula>IF(RIGHT(TEXT(AI88,"0.#"),1)=".",TRUE,FALSE)</formula>
    </cfRule>
  </conditionalFormatting>
  <conditionalFormatting sqref="AI87">
    <cfRule type="expression" dxfId="2663" priority="13323">
      <formula>IF(RIGHT(TEXT(AI87,"0.#"),1)=".",FALSE,TRUE)</formula>
    </cfRule>
    <cfRule type="expression" dxfId="2662" priority="13324">
      <formula>IF(RIGHT(TEXT(AI87,"0.#"),1)=".",TRUE,FALSE)</formula>
    </cfRule>
  </conditionalFormatting>
  <conditionalFormatting sqref="AM88">
    <cfRule type="expression" dxfId="2661" priority="13319">
      <formula>IF(RIGHT(TEXT(AM88,"0.#"),1)=".",FALSE,TRUE)</formula>
    </cfRule>
    <cfRule type="expression" dxfId="2660" priority="13320">
      <formula>IF(RIGHT(TEXT(AM88,"0.#"),1)=".",TRUE,FALSE)</formula>
    </cfRule>
  </conditionalFormatting>
  <conditionalFormatting sqref="AM89">
    <cfRule type="expression" dxfId="2659" priority="13317">
      <formula>IF(RIGHT(TEXT(AM89,"0.#"),1)=".",FALSE,TRUE)</formula>
    </cfRule>
    <cfRule type="expression" dxfId="2658" priority="13318">
      <formula>IF(RIGHT(TEXT(AM89,"0.#"),1)=".",TRUE,FALSE)</formula>
    </cfRule>
  </conditionalFormatting>
  <conditionalFormatting sqref="AE92">
    <cfRule type="expression" dxfId="2657" priority="13303">
      <formula>IF(RIGHT(TEXT(AE92,"0.#"),1)=".",FALSE,TRUE)</formula>
    </cfRule>
    <cfRule type="expression" dxfId="2656" priority="13304">
      <formula>IF(RIGHT(TEXT(AE92,"0.#"),1)=".",TRUE,FALSE)</formula>
    </cfRule>
  </conditionalFormatting>
  <conditionalFormatting sqref="AE93">
    <cfRule type="expression" dxfId="2655" priority="13301">
      <formula>IF(RIGHT(TEXT(AE93,"0.#"),1)=".",FALSE,TRUE)</formula>
    </cfRule>
    <cfRule type="expression" dxfId="2654" priority="13302">
      <formula>IF(RIGHT(TEXT(AE93,"0.#"),1)=".",TRUE,FALSE)</formula>
    </cfRule>
  </conditionalFormatting>
  <conditionalFormatting sqref="AE94">
    <cfRule type="expression" dxfId="2653" priority="13299">
      <formula>IF(RIGHT(TEXT(AE94,"0.#"),1)=".",FALSE,TRUE)</formula>
    </cfRule>
    <cfRule type="expression" dxfId="2652" priority="13300">
      <formula>IF(RIGHT(TEXT(AE94,"0.#"),1)=".",TRUE,FALSE)</formula>
    </cfRule>
  </conditionalFormatting>
  <conditionalFormatting sqref="AI94">
    <cfRule type="expression" dxfId="2651" priority="13297">
      <formula>IF(RIGHT(TEXT(AI94,"0.#"),1)=".",FALSE,TRUE)</formula>
    </cfRule>
    <cfRule type="expression" dxfId="2650" priority="13298">
      <formula>IF(RIGHT(TEXT(AI94,"0.#"),1)=".",TRUE,FALSE)</formula>
    </cfRule>
  </conditionalFormatting>
  <conditionalFormatting sqref="AI93">
    <cfRule type="expression" dxfId="2649" priority="13295">
      <formula>IF(RIGHT(TEXT(AI93,"0.#"),1)=".",FALSE,TRUE)</formula>
    </cfRule>
    <cfRule type="expression" dxfId="2648" priority="13296">
      <formula>IF(RIGHT(TEXT(AI93,"0.#"),1)=".",TRUE,FALSE)</formula>
    </cfRule>
  </conditionalFormatting>
  <conditionalFormatting sqref="AI92">
    <cfRule type="expression" dxfId="2647" priority="13293">
      <formula>IF(RIGHT(TEXT(AI92,"0.#"),1)=".",FALSE,TRUE)</formula>
    </cfRule>
    <cfRule type="expression" dxfId="2646" priority="13294">
      <formula>IF(RIGHT(TEXT(AI92,"0.#"),1)=".",TRUE,FALSE)</formula>
    </cfRule>
  </conditionalFormatting>
  <conditionalFormatting sqref="AM92">
    <cfRule type="expression" dxfId="2645" priority="13291">
      <formula>IF(RIGHT(TEXT(AM92,"0.#"),1)=".",FALSE,TRUE)</formula>
    </cfRule>
    <cfRule type="expression" dxfId="2644" priority="13292">
      <formula>IF(RIGHT(TEXT(AM92,"0.#"),1)=".",TRUE,FALSE)</formula>
    </cfRule>
  </conditionalFormatting>
  <conditionalFormatting sqref="AM93">
    <cfRule type="expression" dxfId="2643" priority="13289">
      <formula>IF(RIGHT(TEXT(AM93,"0.#"),1)=".",FALSE,TRUE)</formula>
    </cfRule>
    <cfRule type="expression" dxfId="2642" priority="13290">
      <formula>IF(RIGHT(TEXT(AM93,"0.#"),1)=".",TRUE,FALSE)</formula>
    </cfRule>
  </conditionalFormatting>
  <conditionalFormatting sqref="AM94">
    <cfRule type="expression" dxfId="2641" priority="13287">
      <formula>IF(RIGHT(TEXT(AM94,"0.#"),1)=".",FALSE,TRUE)</formula>
    </cfRule>
    <cfRule type="expression" dxfId="2640" priority="13288">
      <formula>IF(RIGHT(TEXT(AM94,"0.#"),1)=".",TRUE,FALSE)</formula>
    </cfRule>
  </conditionalFormatting>
  <conditionalFormatting sqref="AE97">
    <cfRule type="expression" dxfId="2639" priority="13273">
      <formula>IF(RIGHT(TEXT(AE97,"0.#"),1)=".",FALSE,TRUE)</formula>
    </cfRule>
    <cfRule type="expression" dxfId="2638" priority="13274">
      <formula>IF(RIGHT(TEXT(AE97,"0.#"),1)=".",TRUE,FALSE)</formula>
    </cfRule>
  </conditionalFormatting>
  <conditionalFormatting sqref="AE98">
    <cfRule type="expression" dxfId="2637" priority="13271">
      <formula>IF(RIGHT(TEXT(AE98,"0.#"),1)=".",FALSE,TRUE)</formula>
    </cfRule>
    <cfRule type="expression" dxfId="2636" priority="13272">
      <formula>IF(RIGHT(TEXT(AE98,"0.#"),1)=".",TRUE,FALSE)</formula>
    </cfRule>
  </conditionalFormatting>
  <conditionalFormatting sqref="AE99">
    <cfRule type="expression" dxfId="2635" priority="13269">
      <formula>IF(RIGHT(TEXT(AE99,"0.#"),1)=".",FALSE,TRUE)</formula>
    </cfRule>
    <cfRule type="expression" dxfId="2634" priority="13270">
      <formula>IF(RIGHT(TEXT(AE99,"0.#"),1)=".",TRUE,FALSE)</formula>
    </cfRule>
  </conditionalFormatting>
  <conditionalFormatting sqref="AI99">
    <cfRule type="expression" dxfId="2633" priority="13267">
      <formula>IF(RIGHT(TEXT(AI99,"0.#"),1)=".",FALSE,TRUE)</formula>
    </cfRule>
    <cfRule type="expression" dxfId="2632" priority="13268">
      <formula>IF(RIGHT(TEXT(AI99,"0.#"),1)=".",TRUE,FALSE)</formula>
    </cfRule>
  </conditionalFormatting>
  <conditionalFormatting sqref="AI98">
    <cfRule type="expression" dxfId="2631" priority="13265">
      <formula>IF(RIGHT(TEXT(AI98,"0.#"),1)=".",FALSE,TRUE)</formula>
    </cfRule>
    <cfRule type="expression" dxfId="2630" priority="13266">
      <formula>IF(RIGHT(TEXT(AI98,"0.#"),1)=".",TRUE,FALSE)</formula>
    </cfRule>
  </conditionalFormatting>
  <conditionalFormatting sqref="AI97">
    <cfRule type="expression" dxfId="2629" priority="13263">
      <formula>IF(RIGHT(TEXT(AI97,"0.#"),1)=".",FALSE,TRUE)</formula>
    </cfRule>
    <cfRule type="expression" dxfId="2628" priority="13264">
      <formula>IF(RIGHT(TEXT(AI97,"0.#"),1)=".",TRUE,FALSE)</formula>
    </cfRule>
  </conditionalFormatting>
  <conditionalFormatting sqref="AM97">
    <cfRule type="expression" dxfId="2627" priority="13261">
      <formula>IF(RIGHT(TEXT(AM97,"0.#"),1)=".",FALSE,TRUE)</formula>
    </cfRule>
    <cfRule type="expression" dxfId="2626" priority="13262">
      <formula>IF(RIGHT(TEXT(AM97,"0.#"),1)=".",TRUE,FALSE)</formula>
    </cfRule>
  </conditionalFormatting>
  <conditionalFormatting sqref="AM98">
    <cfRule type="expression" dxfId="2625" priority="13259">
      <formula>IF(RIGHT(TEXT(AM98,"0.#"),1)=".",FALSE,TRUE)</formula>
    </cfRule>
    <cfRule type="expression" dxfId="2624" priority="13260">
      <formula>IF(RIGHT(TEXT(AM98,"0.#"),1)=".",TRUE,FALSE)</formula>
    </cfRule>
  </conditionalFormatting>
  <conditionalFormatting sqref="AM99">
    <cfRule type="expression" dxfId="2623" priority="13257">
      <formula>IF(RIGHT(TEXT(AM99,"0.#"),1)=".",FALSE,TRUE)</formula>
    </cfRule>
    <cfRule type="expression" dxfId="2622" priority="13258">
      <formula>IF(RIGHT(TEXT(AM99,"0.#"),1)=".",TRUE,FALSE)</formula>
    </cfRule>
  </conditionalFormatting>
  <conditionalFormatting sqref="AI101">
    <cfRule type="expression" dxfId="2621" priority="13243">
      <formula>IF(RIGHT(TEXT(AI101,"0.#"),1)=".",FALSE,TRUE)</formula>
    </cfRule>
    <cfRule type="expression" dxfId="2620" priority="13244">
      <formula>IF(RIGHT(TEXT(AI101,"0.#"),1)=".",TRUE,FALSE)</formula>
    </cfRule>
  </conditionalFormatting>
  <conditionalFormatting sqref="AM101">
    <cfRule type="expression" dxfId="2619" priority="13241">
      <formula>IF(RIGHT(TEXT(AM101,"0.#"),1)=".",FALSE,TRUE)</formula>
    </cfRule>
    <cfRule type="expression" dxfId="2618" priority="13242">
      <formula>IF(RIGHT(TEXT(AM101,"0.#"),1)=".",TRUE,FALSE)</formula>
    </cfRule>
  </conditionalFormatting>
  <conditionalFormatting sqref="AE102">
    <cfRule type="expression" dxfId="2617" priority="13239">
      <formula>IF(RIGHT(TEXT(AE102,"0.#"),1)=".",FALSE,TRUE)</formula>
    </cfRule>
    <cfRule type="expression" dxfId="2616" priority="13240">
      <formula>IF(RIGHT(TEXT(AE102,"0.#"),1)=".",TRUE,FALSE)</formula>
    </cfRule>
  </conditionalFormatting>
  <conditionalFormatting sqref="AI102">
    <cfRule type="expression" dxfId="2615" priority="13237">
      <formula>IF(RIGHT(TEXT(AI102,"0.#"),1)=".",FALSE,TRUE)</formula>
    </cfRule>
    <cfRule type="expression" dxfId="2614" priority="13238">
      <formula>IF(RIGHT(TEXT(AI102,"0.#"),1)=".",TRUE,FALSE)</formula>
    </cfRule>
  </conditionalFormatting>
  <conditionalFormatting sqref="AM102">
    <cfRule type="expression" dxfId="2613" priority="13235">
      <formula>IF(RIGHT(TEXT(AM102,"0.#"),1)=".",FALSE,TRUE)</formula>
    </cfRule>
    <cfRule type="expression" dxfId="2612" priority="13236">
      <formula>IF(RIGHT(TEXT(AM102,"0.#"),1)=".",TRUE,FALSE)</formula>
    </cfRule>
  </conditionalFormatting>
  <conditionalFormatting sqref="AQ102">
    <cfRule type="expression" dxfId="2611" priority="13233">
      <formula>IF(RIGHT(TEXT(AQ102,"0.#"),1)=".",FALSE,TRUE)</formula>
    </cfRule>
    <cfRule type="expression" dxfId="2610" priority="13234">
      <formula>IF(RIGHT(TEXT(AQ102,"0.#"),1)=".",TRUE,FALSE)</formula>
    </cfRule>
  </conditionalFormatting>
  <conditionalFormatting sqref="AE104">
    <cfRule type="expression" dxfId="2609" priority="13231">
      <formula>IF(RIGHT(TEXT(AE104,"0.#"),1)=".",FALSE,TRUE)</formula>
    </cfRule>
    <cfRule type="expression" dxfId="2608" priority="13232">
      <formula>IF(RIGHT(TEXT(AE104,"0.#"),1)=".",TRUE,FALSE)</formula>
    </cfRule>
  </conditionalFormatting>
  <conditionalFormatting sqref="AI104">
    <cfRule type="expression" dxfId="2607" priority="13229">
      <formula>IF(RIGHT(TEXT(AI104,"0.#"),1)=".",FALSE,TRUE)</formula>
    </cfRule>
    <cfRule type="expression" dxfId="2606" priority="13230">
      <formula>IF(RIGHT(TEXT(AI104,"0.#"),1)=".",TRUE,FALSE)</formula>
    </cfRule>
  </conditionalFormatting>
  <conditionalFormatting sqref="AM104">
    <cfRule type="expression" dxfId="2605" priority="13227">
      <formula>IF(RIGHT(TEXT(AM104,"0.#"),1)=".",FALSE,TRUE)</formula>
    </cfRule>
    <cfRule type="expression" dxfId="2604" priority="13228">
      <formula>IF(RIGHT(TEXT(AM104,"0.#"),1)=".",TRUE,FALSE)</formula>
    </cfRule>
  </conditionalFormatting>
  <conditionalFormatting sqref="AE105">
    <cfRule type="expression" dxfId="2603" priority="13225">
      <formula>IF(RIGHT(TEXT(AE105,"0.#"),1)=".",FALSE,TRUE)</formula>
    </cfRule>
    <cfRule type="expression" dxfId="2602" priority="13226">
      <formula>IF(RIGHT(TEXT(AE105,"0.#"),1)=".",TRUE,FALSE)</formula>
    </cfRule>
  </conditionalFormatting>
  <conditionalFormatting sqref="AI105">
    <cfRule type="expression" dxfId="2601" priority="13223">
      <formula>IF(RIGHT(TEXT(AI105,"0.#"),1)=".",FALSE,TRUE)</formula>
    </cfRule>
    <cfRule type="expression" dxfId="2600" priority="13224">
      <formula>IF(RIGHT(TEXT(AI105,"0.#"),1)=".",TRUE,FALSE)</formula>
    </cfRule>
  </conditionalFormatting>
  <conditionalFormatting sqref="AM105">
    <cfRule type="expression" dxfId="2599" priority="13221">
      <formula>IF(RIGHT(TEXT(AM105,"0.#"),1)=".",FALSE,TRUE)</formula>
    </cfRule>
    <cfRule type="expression" dxfId="2598" priority="13222">
      <formula>IF(RIGHT(TEXT(AM105,"0.#"),1)=".",TRUE,FALSE)</formula>
    </cfRule>
  </conditionalFormatting>
  <conditionalFormatting sqref="AE107">
    <cfRule type="expression" dxfId="2597" priority="13217">
      <formula>IF(RIGHT(TEXT(AE107,"0.#"),1)=".",FALSE,TRUE)</formula>
    </cfRule>
    <cfRule type="expression" dxfId="2596" priority="13218">
      <formula>IF(RIGHT(TEXT(AE107,"0.#"),1)=".",TRUE,FALSE)</formula>
    </cfRule>
  </conditionalFormatting>
  <conditionalFormatting sqref="AI107">
    <cfRule type="expression" dxfId="2595" priority="13215">
      <formula>IF(RIGHT(TEXT(AI107,"0.#"),1)=".",FALSE,TRUE)</formula>
    </cfRule>
    <cfRule type="expression" dxfId="2594" priority="13216">
      <formula>IF(RIGHT(TEXT(AI107,"0.#"),1)=".",TRUE,FALSE)</formula>
    </cfRule>
  </conditionalFormatting>
  <conditionalFormatting sqref="AM107">
    <cfRule type="expression" dxfId="2593" priority="13213">
      <formula>IF(RIGHT(TEXT(AM107,"0.#"),1)=".",FALSE,TRUE)</formula>
    </cfRule>
    <cfRule type="expression" dxfId="2592" priority="13214">
      <formula>IF(RIGHT(TEXT(AM107,"0.#"),1)=".",TRUE,FALSE)</formula>
    </cfRule>
  </conditionalFormatting>
  <conditionalFormatting sqref="AE108">
    <cfRule type="expression" dxfId="2591" priority="13211">
      <formula>IF(RIGHT(TEXT(AE108,"0.#"),1)=".",FALSE,TRUE)</formula>
    </cfRule>
    <cfRule type="expression" dxfId="2590" priority="13212">
      <formula>IF(RIGHT(TEXT(AE108,"0.#"),1)=".",TRUE,FALSE)</formula>
    </cfRule>
  </conditionalFormatting>
  <conditionalFormatting sqref="AI108">
    <cfRule type="expression" dxfId="2589" priority="13209">
      <formula>IF(RIGHT(TEXT(AI108,"0.#"),1)=".",FALSE,TRUE)</formula>
    </cfRule>
    <cfRule type="expression" dxfId="2588" priority="13210">
      <formula>IF(RIGHT(TEXT(AI108,"0.#"),1)=".",TRUE,FALSE)</formula>
    </cfRule>
  </conditionalFormatting>
  <conditionalFormatting sqref="AM108">
    <cfRule type="expression" dxfId="2587" priority="13207">
      <formula>IF(RIGHT(TEXT(AM108,"0.#"),1)=".",FALSE,TRUE)</formula>
    </cfRule>
    <cfRule type="expression" dxfId="2586" priority="13208">
      <formula>IF(RIGHT(TEXT(AM108,"0.#"),1)=".",TRUE,FALSE)</formula>
    </cfRule>
  </conditionalFormatting>
  <conditionalFormatting sqref="AE110">
    <cfRule type="expression" dxfId="2585" priority="13203">
      <formula>IF(RIGHT(TEXT(AE110,"0.#"),1)=".",FALSE,TRUE)</formula>
    </cfRule>
    <cfRule type="expression" dxfId="2584" priority="13204">
      <formula>IF(RIGHT(TEXT(AE110,"0.#"),1)=".",TRUE,FALSE)</formula>
    </cfRule>
  </conditionalFormatting>
  <conditionalFormatting sqref="AI110">
    <cfRule type="expression" dxfId="2583" priority="13201">
      <formula>IF(RIGHT(TEXT(AI110,"0.#"),1)=".",FALSE,TRUE)</formula>
    </cfRule>
    <cfRule type="expression" dxfId="2582" priority="13202">
      <formula>IF(RIGHT(TEXT(AI110,"0.#"),1)=".",TRUE,FALSE)</formula>
    </cfRule>
  </conditionalFormatting>
  <conditionalFormatting sqref="AM110">
    <cfRule type="expression" dxfId="2581" priority="13199">
      <formula>IF(RIGHT(TEXT(AM110,"0.#"),1)=".",FALSE,TRUE)</formula>
    </cfRule>
    <cfRule type="expression" dxfId="2580" priority="13200">
      <formula>IF(RIGHT(TEXT(AM110,"0.#"),1)=".",TRUE,FALSE)</formula>
    </cfRule>
  </conditionalFormatting>
  <conditionalFormatting sqref="AE111">
    <cfRule type="expression" dxfId="2579" priority="13197">
      <formula>IF(RIGHT(TEXT(AE111,"0.#"),1)=".",FALSE,TRUE)</formula>
    </cfRule>
    <cfRule type="expression" dxfId="2578" priority="13198">
      <formula>IF(RIGHT(TEXT(AE111,"0.#"),1)=".",TRUE,FALSE)</formula>
    </cfRule>
  </conditionalFormatting>
  <conditionalFormatting sqref="AI111">
    <cfRule type="expression" dxfId="2577" priority="13195">
      <formula>IF(RIGHT(TEXT(AI111,"0.#"),1)=".",FALSE,TRUE)</formula>
    </cfRule>
    <cfRule type="expression" dxfId="2576" priority="13196">
      <formula>IF(RIGHT(TEXT(AI111,"0.#"),1)=".",TRUE,FALSE)</formula>
    </cfRule>
  </conditionalFormatting>
  <conditionalFormatting sqref="AM111">
    <cfRule type="expression" dxfId="2575" priority="13193">
      <formula>IF(RIGHT(TEXT(AM111,"0.#"),1)=".",FALSE,TRUE)</formula>
    </cfRule>
    <cfRule type="expression" dxfId="2574" priority="13194">
      <formula>IF(RIGHT(TEXT(AM111,"0.#"),1)=".",TRUE,FALSE)</formula>
    </cfRule>
  </conditionalFormatting>
  <conditionalFormatting sqref="AE113">
    <cfRule type="expression" dxfId="2573" priority="13189">
      <formula>IF(RIGHT(TEXT(AE113,"0.#"),1)=".",FALSE,TRUE)</formula>
    </cfRule>
    <cfRule type="expression" dxfId="2572" priority="13190">
      <formula>IF(RIGHT(TEXT(AE113,"0.#"),1)=".",TRUE,FALSE)</formula>
    </cfRule>
  </conditionalFormatting>
  <conditionalFormatting sqref="AI113">
    <cfRule type="expression" dxfId="2571" priority="13187">
      <formula>IF(RIGHT(TEXT(AI113,"0.#"),1)=".",FALSE,TRUE)</formula>
    </cfRule>
    <cfRule type="expression" dxfId="2570" priority="13188">
      <formula>IF(RIGHT(TEXT(AI113,"0.#"),1)=".",TRUE,FALSE)</formula>
    </cfRule>
  </conditionalFormatting>
  <conditionalFormatting sqref="AM113">
    <cfRule type="expression" dxfId="2569" priority="13185">
      <formula>IF(RIGHT(TEXT(AM113,"0.#"),1)=".",FALSE,TRUE)</formula>
    </cfRule>
    <cfRule type="expression" dxfId="2568" priority="13186">
      <formula>IF(RIGHT(TEXT(AM113,"0.#"),1)=".",TRUE,FALSE)</formula>
    </cfRule>
  </conditionalFormatting>
  <conditionalFormatting sqref="AE114">
    <cfRule type="expression" dxfId="2567" priority="13183">
      <formula>IF(RIGHT(TEXT(AE114,"0.#"),1)=".",FALSE,TRUE)</formula>
    </cfRule>
    <cfRule type="expression" dxfId="2566" priority="13184">
      <formula>IF(RIGHT(TEXT(AE114,"0.#"),1)=".",TRUE,FALSE)</formula>
    </cfRule>
  </conditionalFormatting>
  <conditionalFormatting sqref="AI114">
    <cfRule type="expression" dxfId="2565" priority="13181">
      <formula>IF(RIGHT(TEXT(AI114,"0.#"),1)=".",FALSE,TRUE)</formula>
    </cfRule>
    <cfRule type="expression" dxfId="2564" priority="13182">
      <formula>IF(RIGHT(TEXT(AI114,"0.#"),1)=".",TRUE,FALSE)</formula>
    </cfRule>
  </conditionalFormatting>
  <conditionalFormatting sqref="AM114">
    <cfRule type="expression" dxfId="2563" priority="13179">
      <formula>IF(RIGHT(TEXT(AM114,"0.#"),1)=".",FALSE,TRUE)</formula>
    </cfRule>
    <cfRule type="expression" dxfId="2562" priority="13180">
      <formula>IF(RIGHT(TEXT(AM114,"0.#"),1)=".",TRUE,FALSE)</formula>
    </cfRule>
  </conditionalFormatting>
  <conditionalFormatting sqref="AE116 AQ116">
    <cfRule type="expression" dxfId="2561" priority="13175">
      <formula>IF(RIGHT(TEXT(AE116,"0.#"),1)=".",FALSE,TRUE)</formula>
    </cfRule>
    <cfRule type="expression" dxfId="2560" priority="13176">
      <formula>IF(RIGHT(TEXT(AE116,"0.#"),1)=".",TRUE,FALSE)</formula>
    </cfRule>
  </conditionalFormatting>
  <conditionalFormatting sqref="AI116">
    <cfRule type="expression" dxfId="2559" priority="13173">
      <formula>IF(RIGHT(TEXT(AI116,"0.#"),1)=".",FALSE,TRUE)</formula>
    </cfRule>
    <cfRule type="expression" dxfId="2558" priority="13174">
      <formula>IF(RIGHT(TEXT(AI116,"0.#"),1)=".",TRUE,FALSE)</formula>
    </cfRule>
  </conditionalFormatting>
  <conditionalFormatting sqref="AM116">
    <cfRule type="expression" dxfId="2557" priority="13171">
      <formula>IF(RIGHT(TEXT(AM116,"0.#"),1)=".",FALSE,TRUE)</formula>
    </cfRule>
    <cfRule type="expression" dxfId="2556" priority="13172">
      <formula>IF(RIGHT(TEXT(AM116,"0.#"),1)=".",TRUE,FALSE)</formula>
    </cfRule>
  </conditionalFormatting>
  <conditionalFormatting sqref="AE117">
    <cfRule type="expression" dxfId="2555" priority="13169">
      <formula>IF(RIGHT(TEXT(AE117,"0.#"),1)=".",FALSE,TRUE)</formula>
    </cfRule>
    <cfRule type="expression" dxfId="2554" priority="13170">
      <formula>IF(RIGHT(TEXT(AE117,"0.#"),1)=".",TRUE,FALSE)</formula>
    </cfRule>
  </conditionalFormatting>
  <conditionalFormatting sqref="AQ117">
    <cfRule type="expression" dxfId="2553" priority="13163">
      <formula>IF(RIGHT(TEXT(AQ117,"0.#"),1)=".",FALSE,TRUE)</formula>
    </cfRule>
    <cfRule type="expression" dxfId="2552" priority="13164">
      <formula>IF(RIGHT(TEXT(AQ117,"0.#"),1)=".",TRUE,FALSE)</formula>
    </cfRule>
  </conditionalFormatting>
  <conditionalFormatting sqref="AE119 AQ119">
    <cfRule type="expression" dxfId="2551" priority="13161">
      <formula>IF(RIGHT(TEXT(AE119,"0.#"),1)=".",FALSE,TRUE)</formula>
    </cfRule>
    <cfRule type="expression" dxfId="2550" priority="13162">
      <formula>IF(RIGHT(TEXT(AE119,"0.#"),1)=".",TRUE,FALSE)</formula>
    </cfRule>
  </conditionalFormatting>
  <conditionalFormatting sqref="AI119">
    <cfRule type="expression" dxfId="2549" priority="13159">
      <formula>IF(RIGHT(TEXT(AI119,"0.#"),1)=".",FALSE,TRUE)</formula>
    </cfRule>
    <cfRule type="expression" dxfId="2548" priority="13160">
      <formula>IF(RIGHT(TEXT(AI119,"0.#"),1)=".",TRUE,FALSE)</formula>
    </cfRule>
  </conditionalFormatting>
  <conditionalFormatting sqref="AM119">
    <cfRule type="expression" dxfId="2547" priority="13157">
      <formula>IF(RIGHT(TEXT(AM119,"0.#"),1)=".",FALSE,TRUE)</formula>
    </cfRule>
    <cfRule type="expression" dxfId="2546" priority="13158">
      <formula>IF(RIGHT(TEXT(AM119,"0.#"),1)=".",TRUE,FALSE)</formula>
    </cfRule>
  </conditionalFormatting>
  <conditionalFormatting sqref="AQ120">
    <cfRule type="expression" dxfId="2545" priority="13149">
      <formula>IF(RIGHT(TEXT(AQ120,"0.#"),1)=".",FALSE,TRUE)</formula>
    </cfRule>
    <cfRule type="expression" dxfId="2544" priority="13150">
      <formula>IF(RIGHT(TEXT(AQ120,"0.#"),1)=".",TRUE,FALSE)</formula>
    </cfRule>
  </conditionalFormatting>
  <conditionalFormatting sqref="AE122 AQ122">
    <cfRule type="expression" dxfId="2543" priority="13147">
      <formula>IF(RIGHT(TEXT(AE122,"0.#"),1)=".",FALSE,TRUE)</formula>
    </cfRule>
    <cfRule type="expression" dxfId="2542" priority="13148">
      <formula>IF(RIGHT(TEXT(AE122,"0.#"),1)=".",TRUE,FALSE)</formula>
    </cfRule>
  </conditionalFormatting>
  <conditionalFormatting sqref="AI122">
    <cfRule type="expression" dxfId="2541" priority="13145">
      <formula>IF(RIGHT(TEXT(AI122,"0.#"),1)=".",FALSE,TRUE)</formula>
    </cfRule>
    <cfRule type="expression" dxfId="2540" priority="13146">
      <formula>IF(RIGHT(TEXT(AI122,"0.#"),1)=".",TRUE,FALSE)</formula>
    </cfRule>
  </conditionalFormatting>
  <conditionalFormatting sqref="AM122">
    <cfRule type="expression" dxfId="2539" priority="13143">
      <formula>IF(RIGHT(TEXT(AM122,"0.#"),1)=".",FALSE,TRUE)</formula>
    </cfRule>
    <cfRule type="expression" dxfId="2538" priority="13144">
      <formula>IF(RIGHT(TEXT(AM122,"0.#"),1)=".",TRUE,FALSE)</formula>
    </cfRule>
  </conditionalFormatting>
  <conditionalFormatting sqref="AQ123">
    <cfRule type="expression" dxfId="2537" priority="13135">
      <formula>IF(RIGHT(TEXT(AQ123,"0.#"),1)=".",FALSE,TRUE)</formula>
    </cfRule>
    <cfRule type="expression" dxfId="2536" priority="13136">
      <formula>IF(RIGHT(TEXT(AQ123,"0.#"),1)=".",TRUE,FALSE)</formula>
    </cfRule>
  </conditionalFormatting>
  <conditionalFormatting sqref="AE125 AQ125">
    <cfRule type="expression" dxfId="2535" priority="13133">
      <formula>IF(RIGHT(TEXT(AE125,"0.#"),1)=".",FALSE,TRUE)</formula>
    </cfRule>
    <cfRule type="expression" dxfId="2534" priority="13134">
      <formula>IF(RIGHT(TEXT(AE125,"0.#"),1)=".",TRUE,FALSE)</formula>
    </cfRule>
  </conditionalFormatting>
  <conditionalFormatting sqref="AI125">
    <cfRule type="expression" dxfId="2533" priority="13131">
      <formula>IF(RIGHT(TEXT(AI125,"0.#"),1)=".",FALSE,TRUE)</formula>
    </cfRule>
    <cfRule type="expression" dxfId="2532" priority="13132">
      <formula>IF(RIGHT(TEXT(AI125,"0.#"),1)=".",TRUE,FALSE)</formula>
    </cfRule>
  </conditionalFormatting>
  <conditionalFormatting sqref="AM125">
    <cfRule type="expression" dxfId="2531" priority="13129">
      <formula>IF(RIGHT(TEXT(AM125,"0.#"),1)=".",FALSE,TRUE)</formula>
    </cfRule>
    <cfRule type="expression" dxfId="2530" priority="13130">
      <formula>IF(RIGHT(TEXT(AM125,"0.#"),1)=".",TRUE,FALSE)</formula>
    </cfRule>
  </conditionalFormatting>
  <conditionalFormatting sqref="AQ126">
    <cfRule type="expression" dxfId="2529" priority="13121">
      <formula>IF(RIGHT(TEXT(AQ126,"0.#"),1)=".",FALSE,TRUE)</formula>
    </cfRule>
    <cfRule type="expression" dxfId="2528" priority="13122">
      <formula>IF(RIGHT(TEXT(AQ126,"0.#"),1)=".",TRUE,FALSE)</formula>
    </cfRule>
  </conditionalFormatting>
  <conditionalFormatting sqref="AE128 AQ128">
    <cfRule type="expression" dxfId="2527" priority="13119">
      <formula>IF(RIGHT(TEXT(AE128,"0.#"),1)=".",FALSE,TRUE)</formula>
    </cfRule>
    <cfRule type="expression" dxfId="2526" priority="13120">
      <formula>IF(RIGHT(TEXT(AE128,"0.#"),1)=".",TRUE,FALSE)</formula>
    </cfRule>
  </conditionalFormatting>
  <conditionalFormatting sqref="AI128">
    <cfRule type="expression" dxfId="2525" priority="13117">
      <formula>IF(RIGHT(TEXT(AI128,"0.#"),1)=".",FALSE,TRUE)</formula>
    </cfRule>
    <cfRule type="expression" dxfId="2524" priority="13118">
      <formula>IF(RIGHT(TEXT(AI128,"0.#"),1)=".",TRUE,FALSE)</formula>
    </cfRule>
  </conditionalFormatting>
  <conditionalFormatting sqref="AM128">
    <cfRule type="expression" dxfId="2523" priority="13115">
      <formula>IF(RIGHT(TEXT(AM128,"0.#"),1)=".",FALSE,TRUE)</formula>
    </cfRule>
    <cfRule type="expression" dxfId="2522" priority="13116">
      <formula>IF(RIGHT(TEXT(AM128,"0.#"),1)=".",TRUE,FALSE)</formula>
    </cfRule>
  </conditionalFormatting>
  <conditionalFormatting sqref="AQ129">
    <cfRule type="expression" dxfId="2521" priority="13107">
      <formula>IF(RIGHT(TEXT(AQ129,"0.#"),1)=".",FALSE,TRUE)</formula>
    </cfRule>
    <cfRule type="expression" dxfId="2520" priority="13108">
      <formula>IF(RIGHT(TEXT(AQ129,"0.#"),1)=".",TRUE,FALSE)</formula>
    </cfRule>
  </conditionalFormatting>
  <conditionalFormatting sqref="AE75">
    <cfRule type="expression" dxfId="2519" priority="13105">
      <formula>IF(RIGHT(TEXT(AE75,"0.#"),1)=".",FALSE,TRUE)</formula>
    </cfRule>
    <cfRule type="expression" dxfId="2518" priority="13106">
      <formula>IF(RIGHT(TEXT(AE75,"0.#"),1)=".",TRUE,FALSE)</formula>
    </cfRule>
  </conditionalFormatting>
  <conditionalFormatting sqref="AE76">
    <cfRule type="expression" dxfId="2517" priority="13103">
      <formula>IF(RIGHT(TEXT(AE76,"0.#"),1)=".",FALSE,TRUE)</formula>
    </cfRule>
    <cfRule type="expression" dxfId="2516" priority="13104">
      <formula>IF(RIGHT(TEXT(AE76,"0.#"),1)=".",TRUE,FALSE)</formula>
    </cfRule>
  </conditionalFormatting>
  <conditionalFormatting sqref="AE77">
    <cfRule type="expression" dxfId="2515" priority="13101">
      <formula>IF(RIGHT(TEXT(AE77,"0.#"),1)=".",FALSE,TRUE)</formula>
    </cfRule>
    <cfRule type="expression" dxfId="2514" priority="13102">
      <formula>IF(RIGHT(TEXT(AE77,"0.#"),1)=".",TRUE,FALSE)</formula>
    </cfRule>
  </conditionalFormatting>
  <conditionalFormatting sqref="AI77">
    <cfRule type="expression" dxfId="2513" priority="13099">
      <formula>IF(RIGHT(TEXT(AI77,"0.#"),1)=".",FALSE,TRUE)</formula>
    </cfRule>
    <cfRule type="expression" dxfId="2512" priority="13100">
      <formula>IF(RIGHT(TEXT(AI77,"0.#"),1)=".",TRUE,FALSE)</formula>
    </cfRule>
  </conditionalFormatting>
  <conditionalFormatting sqref="AI76">
    <cfRule type="expression" dxfId="2511" priority="13097">
      <formula>IF(RIGHT(TEXT(AI76,"0.#"),1)=".",FALSE,TRUE)</formula>
    </cfRule>
    <cfRule type="expression" dxfId="2510" priority="13098">
      <formula>IF(RIGHT(TEXT(AI76,"0.#"),1)=".",TRUE,FALSE)</formula>
    </cfRule>
  </conditionalFormatting>
  <conditionalFormatting sqref="AI75">
    <cfRule type="expression" dxfId="2509" priority="13095">
      <formula>IF(RIGHT(TEXT(AI75,"0.#"),1)=".",FALSE,TRUE)</formula>
    </cfRule>
    <cfRule type="expression" dxfId="2508" priority="13096">
      <formula>IF(RIGHT(TEXT(AI75,"0.#"),1)=".",TRUE,FALSE)</formula>
    </cfRule>
  </conditionalFormatting>
  <conditionalFormatting sqref="AM75">
    <cfRule type="expression" dxfId="2507" priority="13093">
      <formula>IF(RIGHT(TEXT(AM75,"0.#"),1)=".",FALSE,TRUE)</formula>
    </cfRule>
    <cfRule type="expression" dxfId="2506" priority="13094">
      <formula>IF(RIGHT(TEXT(AM75,"0.#"),1)=".",TRUE,FALSE)</formula>
    </cfRule>
  </conditionalFormatting>
  <conditionalFormatting sqref="AM76">
    <cfRule type="expression" dxfId="2505" priority="13091">
      <formula>IF(RIGHT(TEXT(AM76,"0.#"),1)=".",FALSE,TRUE)</formula>
    </cfRule>
    <cfRule type="expression" dxfId="2504" priority="13092">
      <formula>IF(RIGHT(TEXT(AM76,"0.#"),1)=".",TRUE,FALSE)</formula>
    </cfRule>
  </conditionalFormatting>
  <conditionalFormatting sqref="AM77">
    <cfRule type="expression" dxfId="2503" priority="13089">
      <formula>IF(RIGHT(TEXT(AM77,"0.#"),1)=".",FALSE,TRUE)</formula>
    </cfRule>
    <cfRule type="expression" dxfId="2502" priority="13090">
      <formula>IF(RIGHT(TEXT(AM77,"0.#"),1)=".",TRUE,FALSE)</formula>
    </cfRule>
  </conditionalFormatting>
  <conditionalFormatting sqref="AE134:AE135 AI134:AI135 AM134:AM135 AQ134:AQ135 AU134:AU135">
    <cfRule type="expression" dxfId="2501" priority="13075">
      <formula>IF(RIGHT(TEXT(AE134,"0.#"),1)=".",FALSE,TRUE)</formula>
    </cfRule>
    <cfRule type="expression" dxfId="2500" priority="13076">
      <formula>IF(RIGHT(TEXT(AE134,"0.#"),1)=".",TRUE,FALSE)</formula>
    </cfRule>
  </conditionalFormatting>
  <conditionalFormatting sqref="AE433">
    <cfRule type="expression" dxfId="2499" priority="13045">
      <formula>IF(RIGHT(TEXT(AE433,"0.#"),1)=".",FALSE,TRUE)</formula>
    </cfRule>
    <cfRule type="expression" dxfId="2498" priority="13046">
      <formula>IF(RIGHT(TEXT(AE433,"0.#"),1)=".",TRUE,FALSE)</formula>
    </cfRule>
  </conditionalFormatting>
  <conditionalFormatting sqref="AE434">
    <cfRule type="expression" dxfId="2497" priority="13043">
      <formula>IF(RIGHT(TEXT(AE434,"0.#"),1)=".",FALSE,TRUE)</formula>
    </cfRule>
    <cfRule type="expression" dxfId="2496" priority="13044">
      <formula>IF(RIGHT(TEXT(AE434,"0.#"),1)=".",TRUE,FALSE)</formula>
    </cfRule>
  </conditionalFormatting>
  <conditionalFormatting sqref="AE435">
    <cfRule type="expression" dxfId="2495" priority="13041">
      <formula>IF(RIGHT(TEXT(AE435,"0.#"),1)=".",FALSE,TRUE)</formula>
    </cfRule>
    <cfRule type="expression" dxfId="2494" priority="13042">
      <formula>IF(RIGHT(TEXT(AE435,"0.#"),1)=".",TRUE,FALSE)</formula>
    </cfRule>
  </conditionalFormatting>
  <conditionalFormatting sqref="AL839:AO866">
    <cfRule type="expression" dxfId="2493" priority="6645">
      <formula>IF(AND(AL839&gt;=0, RIGHT(TEXT(AL839,"0.#"),1)&lt;&gt;"."),TRUE,FALSE)</formula>
    </cfRule>
    <cfRule type="expression" dxfId="2492" priority="6646">
      <formula>IF(AND(AL839&gt;=0, RIGHT(TEXT(AL839,"0.#"),1)="."),TRUE,FALSE)</formula>
    </cfRule>
    <cfRule type="expression" dxfId="2491" priority="6647">
      <formula>IF(AND(AL839&lt;0, RIGHT(TEXT(AL839,"0.#"),1)&lt;&gt;"."),TRUE,FALSE)</formula>
    </cfRule>
    <cfRule type="expression" dxfId="2490" priority="6648">
      <formula>IF(AND(AL839&lt;0, RIGHT(TEXT(AL839,"0.#"),1)="."),TRUE,FALSE)</formula>
    </cfRule>
  </conditionalFormatting>
  <conditionalFormatting sqref="AQ53:AQ55">
    <cfRule type="expression" dxfId="2489" priority="4667">
      <formula>IF(RIGHT(TEXT(AQ53,"0.#"),1)=".",FALSE,TRUE)</formula>
    </cfRule>
    <cfRule type="expression" dxfId="2488" priority="4668">
      <formula>IF(RIGHT(TEXT(AQ53,"0.#"),1)=".",TRUE,FALSE)</formula>
    </cfRule>
  </conditionalFormatting>
  <conditionalFormatting sqref="AU53:AU55">
    <cfRule type="expression" dxfId="2487" priority="4665">
      <formula>IF(RIGHT(TEXT(AU53,"0.#"),1)=".",FALSE,TRUE)</formula>
    </cfRule>
    <cfRule type="expression" dxfId="2486" priority="4666">
      <formula>IF(RIGHT(TEXT(AU53,"0.#"),1)=".",TRUE,FALSE)</formula>
    </cfRule>
  </conditionalFormatting>
  <conditionalFormatting sqref="AQ60:AQ62">
    <cfRule type="expression" dxfId="2485" priority="4663">
      <formula>IF(RIGHT(TEXT(AQ60,"0.#"),1)=".",FALSE,TRUE)</formula>
    </cfRule>
    <cfRule type="expression" dxfId="2484" priority="4664">
      <formula>IF(RIGHT(TEXT(AQ60,"0.#"),1)=".",TRUE,FALSE)</formula>
    </cfRule>
  </conditionalFormatting>
  <conditionalFormatting sqref="AU60:AU62">
    <cfRule type="expression" dxfId="2483" priority="4661">
      <formula>IF(RIGHT(TEXT(AU60,"0.#"),1)=".",FALSE,TRUE)</formula>
    </cfRule>
    <cfRule type="expression" dxfId="2482" priority="4662">
      <formula>IF(RIGHT(TEXT(AU60,"0.#"),1)=".",TRUE,FALSE)</formula>
    </cfRule>
  </conditionalFormatting>
  <conditionalFormatting sqref="AQ75:AQ77">
    <cfRule type="expression" dxfId="2481" priority="4659">
      <formula>IF(RIGHT(TEXT(AQ75,"0.#"),1)=".",FALSE,TRUE)</formula>
    </cfRule>
    <cfRule type="expression" dxfId="2480" priority="4660">
      <formula>IF(RIGHT(TEXT(AQ75,"0.#"),1)=".",TRUE,FALSE)</formula>
    </cfRule>
  </conditionalFormatting>
  <conditionalFormatting sqref="AU75:AU77">
    <cfRule type="expression" dxfId="2479" priority="4657">
      <formula>IF(RIGHT(TEXT(AU75,"0.#"),1)=".",FALSE,TRUE)</formula>
    </cfRule>
    <cfRule type="expression" dxfId="2478" priority="4658">
      <formula>IF(RIGHT(TEXT(AU75,"0.#"),1)=".",TRUE,FALSE)</formula>
    </cfRule>
  </conditionalFormatting>
  <conditionalFormatting sqref="AQ87:AQ89">
    <cfRule type="expression" dxfId="2477" priority="4655">
      <formula>IF(RIGHT(TEXT(AQ87,"0.#"),1)=".",FALSE,TRUE)</formula>
    </cfRule>
    <cfRule type="expression" dxfId="2476" priority="4656">
      <formula>IF(RIGHT(TEXT(AQ87,"0.#"),1)=".",TRUE,FALSE)</formula>
    </cfRule>
  </conditionalFormatting>
  <conditionalFormatting sqref="AU87:AU89">
    <cfRule type="expression" dxfId="2475" priority="4653">
      <formula>IF(RIGHT(TEXT(AU87,"0.#"),1)=".",FALSE,TRUE)</formula>
    </cfRule>
    <cfRule type="expression" dxfId="2474" priority="4654">
      <formula>IF(RIGHT(TEXT(AU87,"0.#"),1)=".",TRUE,FALSE)</formula>
    </cfRule>
  </conditionalFormatting>
  <conditionalFormatting sqref="AQ92:AQ94">
    <cfRule type="expression" dxfId="2473" priority="4651">
      <formula>IF(RIGHT(TEXT(AQ92,"0.#"),1)=".",FALSE,TRUE)</formula>
    </cfRule>
    <cfRule type="expression" dxfId="2472" priority="4652">
      <formula>IF(RIGHT(TEXT(AQ92,"0.#"),1)=".",TRUE,FALSE)</formula>
    </cfRule>
  </conditionalFormatting>
  <conditionalFormatting sqref="AU92:AU94">
    <cfRule type="expression" dxfId="2471" priority="4649">
      <formula>IF(RIGHT(TEXT(AU92,"0.#"),1)=".",FALSE,TRUE)</formula>
    </cfRule>
    <cfRule type="expression" dxfId="2470" priority="4650">
      <formula>IF(RIGHT(TEXT(AU92,"0.#"),1)=".",TRUE,FALSE)</formula>
    </cfRule>
  </conditionalFormatting>
  <conditionalFormatting sqref="AQ97:AQ99">
    <cfRule type="expression" dxfId="2469" priority="4647">
      <formula>IF(RIGHT(TEXT(AQ97,"0.#"),1)=".",FALSE,TRUE)</formula>
    </cfRule>
    <cfRule type="expression" dxfId="2468" priority="4648">
      <formula>IF(RIGHT(TEXT(AQ97,"0.#"),1)=".",TRUE,FALSE)</formula>
    </cfRule>
  </conditionalFormatting>
  <conditionalFormatting sqref="AU97:AU99">
    <cfRule type="expression" dxfId="2467" priority="4645">
      <formula>IF(RIGHT(TEXT(AU97,"0.#"),1)=".",FALSE,TRUE)</formula>
    </cfRule>
    <cfRule type="expression" dxfId="2466" priority="4646">
      <formula>IF(RIGHT(TEXT(AU97,"0.#"),1)=".",TRUE,FALSE)</formula>
    </cfRule>
  </conditionalFormatting>
  <conditionalFormatting sqref="AE458">
    <cfRule type="expression" dxfId="2465" priority="4339">
      <formula>IF(RIGHT(TEXT(AE458,"0.#"),1)=".",FALSE,TRUE)</formula>
    </cfRule>
    <cfRule type="expression" dxfId="2464" priority="4340">
      <formula>IF(RIGHT(TEXT(AE458,"0.#"),1)=".",TRUE,FALSE)</formula>
    </cfRule>
  </conditionalFormatting>
  <conditionalFormatting sqref="AE459">
    <cfRule type="expression" dxfId="2463" priority="4337">
      <formula>IF(RIGHT(TEXT(AE459,"0.#"),1)=".",FALSE,TRUE)</formula>
    </cfRule>
    <cfRule type="expression" dxfId="2462" priority="4338">
      <formula>IF(RIGHT(TEXT(AE459,"0.#"),1)=".",TRUE,FALSE)</formula>
    </cfRule>
  </conditionalFormatting>
  <conditionalFormatting sqref="AE460">
    <cfRule type="expression" dxfId="2461" priority="4335">
      <formula>IF(RIGHT(TEXT(AE460,"0.#"),1)=".",FALSE,TRUE)</formula>
    </cfRule>
    <cfRule type="expression" dxfId="2460" priority="4336">
      <formula>IF(RIGHT(TEXT(AE460,"0.#"),1)=".",TRUE,FALSE)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 AI374 AM374 AQ374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1:AO871">
    <cfRule type="expression" dxfId="1975" priority="2085">
      <formula>IF(AND(AL871&gt;=0, RIGHT(TEXT(AL871,"0.#"),1)&lt;&gt;"."),TRUE,FALSE)</formula>
    </cfRule>
    <cfRule type="expression" dxfId="1974" priority="2086">
      <formula>IF(AND(AL871&gt;=0, RIGHT(TEXT(AL871,"0.#"),1)="."),TRUE,FALSE)</formula>
    </cfRule>
    <cfRule type="expression" dxfId="1973" priority="2087">
      <formula>IF(AND(AL871&lt;0, RIGHT(TEXT(AL871,"0.#"),1)&lt;&gt;"."),TRUE,FALSE)</formula>
    </cfRule>
    <cfRule type="expression" dxfId="1972" priority="2088">
      <formula>IF(AND(AL871&lt;0, RIGHT(TEXT(AL871,"0.#"),1)="."),TRUE,FALSE)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E375 AI375 AM375 AQ375">
    <cfRule type="expression" dxfId="717" priority="17">
      <formula>IF(RIGHT(TEXT(AE375,"0.#"),1)=".",FALSE,TRUE)</formula>
    </cfRule>
    <cfRule type="expression" dxfId="716" priority="18">
      <formula>IF(RIGHT(TEXT(AE375,"0.#"),1)=".",TRUE,FALSE)</formula>
    </cfRule>
  </conditionalFormatting>
  <conditionalFormatting sqref="AI433 AM433 AQ433 AU433">
    <cfRule type="expression" dxfId="715" priority="15">
      <formula>IF(RIGHT(TEXT(AI433,"0.#"),1)=".",FALSE,TRUE)</formula>
    </cfRule>
    <cfRule type="expression" dxfId="714" priority="16">
      <formula>IF(RIGHT(TEXT(AI433,"0.#"),1)=".",TRUE,FALSE)</formula>
    </cfRule>
  </conditionalFormatting>
  <conditionalFormatting sqref="AI434 AM434 AQ434 AU434">
    <cfRule type="expression" dxfId="713" priority="13">
      <formula>IF(RIGHT(TEXT(AI434,"0.#"),1)=".",FALSE,TRUE)</formula>
    </cfRule>
    <cfRule type="expression" dxfId="712" priority="14">
      <formula>IF(RIGHT(TEXT(AI434,"0.#"),1)=".",TRUE,FALSE)</formula>
    </cfRule>
  </conditionalFormatting>
  <conditionalFormatting sqref="AI435 AM435 AQ435 AU435">
    <cfRule type="expression" dxfId="711" priority="11">
      <formula>IF(RIGHT(TEXT(AI435,"0.#"),1)=".",FALSE,TRUE)</formula>
    </cfRule>
    <cfRule type="expression" dxfId="710" priority="12">
      <formula>IF(RIGHT(TEXT(AI435,"0.#"),1)=".",TRUE,FALSE)</formula>
    </cfRule>
  </conditionalFormatting>
  <conditionalFormatting sqref="AI458 AM458 AQ458 AU458">
    <cfRule type="expression" dxfId="709" priority="9">
      <formula>IF(RIGHT(TEXT(AI458,"0.#"),1)=".",FALSE,TRUE)</formula>
    </cfRule>
    <cfRule type="expression" dxfId="708" priority="10">
      <formula>IF(RIGHT(TEXT(AI458,"0.#"),1)=".",TRUE,FALSE)</formula>
    </cfRule>
  </conditionalFormatting>
  <conditionalFormatting sqref="AI459 AM459 AQ459 AU459">
    <cfRule type="expression" dxfId="707" priority="7">
      <formula>IF(RIGHT(TEXT(AI459,"0.#"),1)=".",FALSE,TRUE)</formula>
    </cfRule>
    <cfRule type="expression" dxfId="706" priority="8">
      <formula>IF(RIGHT(TEXT(AI459,"0.#"),1)=".",TRUE,FALSE)</formula>
    </cfRule>
  </conditionalFormatting>
  <conditionalFormatting sqref="AI460 AM460 AQ460 AU460">
    <cfRule type="expression" dxfId="705" priority="5">
      <formula>IF(RIGHT(TEXT(AI460,"0.#"),1)=".",FALSE,TRUE)</formula>
    </cfRule>
    <cfRule type="expression" dxfId="704" priority="6">
      <formula>IF(RIGHT(TEXT(AI460,"0.#"),1)=".",TRUE,FALSE)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2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2">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2">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2">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2">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2">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2">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2">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2">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2">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2">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2">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2">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2">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2">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2">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2">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2">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2">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2">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2">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2">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2">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2">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2">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2">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2">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2">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2">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2">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2">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2">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2">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2">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2">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2">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2">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2">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2">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2">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2">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2">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2">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2">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2">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2">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2">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2">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2">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2">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2">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2">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2">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2">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2">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2">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2">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2">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5">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78"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2">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2">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2">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2">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2">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2">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2">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2">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2">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2">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2">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2">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2">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2">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2">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2">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2">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2">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2">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2">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2">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2">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2">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2">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2">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2">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2">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2">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2">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2">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2">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2">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2">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2">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2">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2">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2">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2">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2">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2">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2">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2">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2">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2">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2">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2">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2">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2">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2">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2">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2">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2">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2">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2">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2">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2">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2">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2">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2">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2">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2">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2">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2">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2">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2">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2">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2">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2">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2">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2">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2">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2">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2">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2">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2">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2">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2">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2">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2">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2">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2">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2">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2">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2">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2">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2">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2">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2">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2">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2">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2">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2">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2">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2">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2">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2">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2">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2">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2">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2">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2">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2">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2">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2">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2">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2">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2">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2">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2">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2">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2">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2">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2">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2">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2">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2">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2">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2">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2">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2">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2">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2">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2">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2">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2">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2">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2">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2">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2">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2">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2">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2">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2">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2">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2">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2">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2">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2">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2">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2">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2">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2">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2">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2">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2">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2">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2">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2">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2">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2">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2">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2">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2">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2">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2">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2">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2">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2">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2">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2">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2">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2">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2">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2">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2">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2">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2">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2">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2">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2">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2">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2">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2">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2">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2">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2">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2">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2">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2">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2">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2">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2">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2">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2">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2">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2">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2">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2">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2">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2">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2">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2">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2">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2">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2">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2">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2">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2">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2">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2">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2">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2">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2">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2">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2">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2">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2">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2">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2">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2">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2">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2">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2">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2">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2">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2">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2">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2">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2">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2">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2">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2">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2">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2">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2">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2">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2">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2">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2">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2">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2">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2">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2">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2">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2">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2">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2">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2">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2">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2">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2">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2">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2">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2">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2">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2">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2">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2">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2">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2">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2">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2">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2">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2">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2">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2">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2">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2">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2">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2">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2">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2">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2">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2">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2">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2">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2">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2">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2">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2">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2">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2">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2">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2">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2">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2">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2">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2">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2">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2">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2">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2">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2">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2">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2">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2">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2">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2">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2">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2">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2">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2">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2">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2">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2">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2">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2">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2">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2">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2">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2">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2">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2">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2">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2">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2">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2">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2">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2">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2">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2">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2">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2">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2">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2">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2">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2">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2">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2">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2">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2">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2">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2">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2">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2">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2">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2">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2">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2">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2">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2">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2">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2">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2">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2">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2">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2">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2">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2">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2">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2">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2">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2">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2">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2">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2">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2">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2">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2">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2">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2">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2">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2">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2">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2">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2">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2">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2">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2">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2">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2">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2">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2">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2">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2">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2">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2">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2">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2">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2">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2">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2">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2">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2">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2">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2">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2">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2">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2">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2">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2">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2">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2">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2">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2">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2">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2">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2">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2">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2">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2">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2">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2">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2">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2">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2">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2">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2">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2">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2">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2">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2">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2">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2">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2">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2">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2">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2">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2">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2">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2">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2">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2">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2">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2">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2">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2">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2">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2">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2">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2">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2">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2">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2">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2">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2">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2">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2">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2">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2">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2">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2">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2">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2">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2">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2">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2">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2">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2">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2">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2">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2">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2">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2">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2">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2">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2">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2">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2">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2">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2">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2">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2">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2">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2">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2">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2">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2">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2">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2">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2">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2">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2">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2">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2">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2">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2">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2">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2">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2">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2">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2">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2">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2">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2">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2">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2">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2">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2">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2">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2">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2">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2">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2">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2">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2">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2">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2">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2">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2">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2">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2">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2">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2">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2">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2">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2">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2">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2">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2">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2">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2">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2">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2">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2">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2">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2">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2">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2">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2">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2">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2">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2">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2">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2">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2">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2">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2">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2">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2">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2">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2">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2">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2">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2">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2">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2">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2">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2">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2">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2">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2">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2">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2">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2">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2">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2">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2">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2">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2">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2">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2">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2">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2">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2">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2">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2">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2">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2">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2">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2">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2">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2">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2">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2">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2">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2">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2">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2">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2">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2">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2">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2">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2">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2">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2">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2">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2">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2">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2">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2">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2">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2">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2">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2">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2">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2">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2">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2">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2">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2">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2">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2">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2">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2">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2">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2">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2">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2">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2">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2">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2">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2">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2">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2">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2">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2">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2">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2">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2">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2">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2">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2">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2">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2">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2">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2">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2">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2">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2">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2">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2">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2">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2">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2">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2">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2">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2">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2">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2">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2">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2">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2">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2">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2">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2">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2">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2">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2">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2">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2">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2">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2">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2">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2">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2">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2">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2">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2">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2">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2">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2">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2">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2">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2">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2">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2">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2">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2">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2">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2">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2">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2">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2">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2">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2">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2">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2">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2">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2">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2">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2">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2">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2">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2">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2">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2">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2">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2">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2">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2">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2">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2">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2">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2">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2">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2">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2">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2">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2">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2">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2">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2">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2">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2">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2">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2">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2">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2">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2">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2">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2">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2">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2">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2">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2">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2">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2">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2">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2">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2">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2">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2">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2">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2">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2">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2">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2">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2">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2">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2">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2">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2">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2">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2">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2">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2">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2">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2">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2">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2">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2">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2">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2">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2">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2">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2">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2">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2">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2">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2">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2">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2">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2">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2">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2">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2">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2">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2">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2">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2">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2">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2">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2">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2">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2">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2">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2">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2">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2">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2">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2">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2">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2">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2">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2">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2">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2">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2">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2">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2">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2">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2">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2">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2">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2">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2">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2">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2">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2">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2">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2">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2">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2">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2">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2">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2">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2">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2">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2">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2">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2">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2">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2">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2">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2">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2">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2">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2">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2">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2">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2">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2">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2">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2">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2">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2">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2">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2">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2">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2">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2">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2">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2">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2">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2">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2">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2">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2">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2">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2">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2">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2">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2">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2">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2">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2">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2">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2">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2">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2">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2">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2">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2">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2">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2">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2">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2">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2">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2">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2">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2">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2">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2">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2">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2">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2">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2">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2">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2">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2">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2">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2">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2">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2">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2">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2">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2">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2">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2">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2">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2">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2">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2">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2">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2">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2">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2">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2">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2">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2">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2">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2">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2">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2">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2">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2">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2">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2">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2">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2">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2">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2">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2">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2">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2">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2">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2">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2">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2">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2">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2">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2">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2">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2">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2">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2">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2">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2">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2">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2">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2">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2">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2">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2">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2">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2">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2">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2">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2">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2">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2">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2">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2">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2">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2">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2">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2">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2">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2">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2">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2">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2">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2">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2">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2">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2">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2">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2">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2">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2">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2">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2">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2">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2">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2">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2">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2">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2">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2">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2">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2">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2">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2">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2">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2">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2">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2">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2">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2">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2">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2">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2">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2">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2">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2">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2">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2">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2">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2">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2">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2">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2">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2">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2">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2">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2">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2">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2">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2">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2">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2">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2">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2">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2">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2">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2">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2">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2">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2">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2">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2">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2">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2">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2">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2">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2">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2">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2">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2">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2">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2">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2">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2">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2">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2">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2">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2">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2">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2">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2">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2">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2">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2">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2">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2">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2">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2">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2">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2">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2">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2">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2">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2">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2">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2">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2">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2">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2">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2">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2">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2">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2">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2">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2">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2">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2">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2">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2">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2">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2">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2">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2">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2">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2">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2">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2">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2">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2">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2">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2">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2">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2">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2">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2">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2">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2">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2">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2">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2">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2">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2">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2">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2">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2">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2">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2">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2">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2">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2">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2">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2">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2">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2">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2">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2">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2">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2">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2">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2">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2">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2">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2">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2">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2">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2">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2">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2">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2">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2">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2">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2">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2">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2">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2">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2">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2">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2">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2">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2">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2">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2">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2">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2">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2">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2">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2">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2">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2">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2">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2">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2">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2">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2">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2">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2">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2">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2">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2">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2">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2">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2">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2">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2">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2">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2">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2">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2">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2">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2">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2">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2">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2">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2">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2">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2">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2">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2">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2">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2">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2">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2">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2">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2">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2">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2">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2">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2">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2">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2">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2">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2">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2">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2">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2">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2">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2">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2">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2">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2">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2">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2">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2">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2">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2">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2">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2">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2">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2">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2">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2">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2">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2">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2">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2">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2">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2">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2">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2">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2">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2">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2">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2">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2">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2">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2">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2">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2">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2">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2">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2">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2">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2">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2">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2">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2">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2">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2">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2">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2">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2">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2">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2">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2">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2">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2">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2">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2">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2">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2">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2">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2">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2">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2">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2">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2">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2">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2">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2">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2">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齊藤 真理子</cp:lastModifiedBy>
  <cp:lastPrinted>2018-05-22T10:15:49Z</cp:lastPrinted>
  <dcterms:created xsi:type="dcterms:W3CDTF">2012-03-13T00:50:25Z</dcterms:created>
  <dcterms:modified xsi:type="dcterms:W3CDTF">2018-08-14T04:42:38Z</dcterms:modified>
</cp:coreProperties>
</file>