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<sst xmlns="http://schemas.openxmlformats.org/spreadsheetml/2006/main" count="2889" uniqueCount="619">
  <si>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</si>
  <si>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</si>
  <si>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</si>
  <si>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</si>
  <si>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</si>
  <si>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</si>
  <si>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</si>
  <si>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</si>
  <si>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</si>
  <si>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</si>
  <si>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</si>
  <si>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</si>
  <si>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</si>
  <si>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</si>
  <si>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</si>
  <si>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</si>
  <si>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</si>
  <si>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</si>
  <si>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</si>
  <si>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</si>
  <si>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</si>
  <si>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</si>
  <si>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</si>
  <si>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</si>
  <si>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</si>
  <si>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</si>
  <si>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</si>
  <si>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</si>
  <si>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</si>
  <si>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</si>
  <si>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</si>
  <si>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</si>
  <si>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</si>
  <si>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</si>
  <si>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</si>
  <si>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</si>
  <si>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</si>
  <si>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</si>
  <si>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</si>
  <si>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</si>
  <si>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</si>
  <si>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</si>
  <si>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</si>
  <si>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</si>
  <si>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</si>
  <si>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</si>
  <si>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</si>
  <si>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</si>
  <si>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</si>
  <si>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</si>
  <si>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</si>
  <si>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</si>
  <si>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</si>
  <si>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</si>
  <si>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</si>
  <si>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</si>
  <si>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</si>
  <si>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</si>
  <si>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</si>
  <si>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</si>
  <si>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</si>
  <si>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</si>
  <si>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</si>
  <si>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</si>
  <si>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</si>
  <si>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</si>
  <si>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</si>
  <si>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</si>
  <si>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</si>
  <si>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</si>
  <si>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</si>
  <si>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</si>
  <si>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</si>
  <si>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</si>
  <si>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</si>
  <si>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</si>
  <si>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</si>
  <si>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</si>
  <si>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</si>
  <si>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</si>
  <si>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</si>
  <si>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</si>
  <si>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</si>
  <si>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</si>
  <si>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</si>
  <si>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</si>
  <si>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</si>
  <si>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</si>
  <si>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</si>
  <si>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</si>
  <si>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</si>
  <si>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</si>
  <si>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</si>
  <si>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</si>
  <si>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</si>
  <si>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</si>
  <si>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</si>
  <si>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</si>
  <si>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</si>
  <si>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</si>
  <si>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</si>
  <si>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</si>
  <si>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</si>
  <si>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</si>
  <si>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</si>
  <si>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</si>
  <si>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</si>
  <si>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</si>
  <si>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</si>
  <si>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</si>
  <si>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</si>
  <si>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</si>
  <si>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</si>
  <si>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</si>
  <si>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</si>
  <si>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</si>
  <si>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</si>
  <si>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</si>
  <si>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</si>
  <si>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</si>
  <si>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</si>
  <si>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</si>
  <si>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</si>
  <si>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</si>
  <si>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</si>
  <si>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</si>
  <si>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</si>
  <si>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</si>
  <si>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</si>
  <si>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</si>
  <si>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</si>
  <si>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</si>
  <si>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</si>
  <si>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</si>
  <si>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</si>
  <si>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</si>
  <si>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</si>
  <si>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</si>
  <si>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</si>
  <si>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</si>
  <si>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</si>
  <si>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</si>
  <si>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</si>
  <si>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</si>
  <si>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</si>
  <si>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</si>
  <si>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</si>
  <si>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</si>
  <si>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</si>
  <si>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</si>
  <si>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</si>
  <si>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</si>
  <si>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</si>
  <si>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</si>
  <si>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</si>
  <si>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</si>
  <si>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</si>
  <si>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</si>
  <si>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</si>
  <si>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</si>
  <si>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</si>
  <si>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</si>
  <si>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</si>
  <si>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</si>
  <si>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</si>
  <si>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</si>
  <si>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</si>
  <si>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</si>
  <si>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</si>
  <si>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</si>
  <si>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</si>
  <si>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</si>
  <si>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</si>
  <si>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</si>
  <si>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</si>
  <si>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</si>
  <si>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</si>
  <si>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</si>
  <si>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</si>
  <si>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</si>
  <si>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</si>
  <si>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</si>
  <si>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</si>
  <si>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</si>
  <si>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</si>
  <si>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</si>
  <si>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</si>
  <si>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</si>
  <si>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</si>
  <si>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</si>
  <si>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</si>
  <si>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</si>
  <si>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</si>
  <si>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</si>
  <si>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</si>
  <si>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</si>
  <si>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</si>
  <si>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</si>
  <si>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</si>
  <si>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</si>
  <si>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</si>
  <si>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</si>
  <si>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</si>
  <si>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</si>
  <si>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</si>
  <si>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</si>
  <si>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</si>
  <si>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</si>
  <si>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</si>
  <si>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</si>
  <si>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</si>
  <si>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</si>
  <si>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</si>
  <si>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</si>
  <si>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</si>
  <si>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</si>
  <si>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</si>
  <si>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</si>
  <si>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</si>
  <si>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</si>
  <si>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</si>
  <si>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</si>
  <si>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</si>
  <si>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</si>
  <si>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</si>
  <si>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</si>
  <si>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</si>
  <si>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</si>
  <si>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</si>
  <si>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</si>
  <si>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</si>
  <si>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</si>
  <si>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</si>
  <si>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</si>
  <si>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</si>
  <si>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</si>
  <si>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</si>
  <si>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</si>
  <si>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</si>
  <si>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</si>
  <si>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</si>
  <si>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</si>
  <si>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</si>
  <si>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</si>
  <si>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</si>
  <si>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</si>
  <si>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</si>
  <si>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</si>
  <si>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</si>
  <si>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</si>
  <si>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</si>
  <si>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</si>
  <si>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</si>
  <si>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</si>
  <si>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</si>
  <si>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</si>
  <si>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</si>
  <si>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</si>
  <si>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</si>
  <si>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</si>
  <si>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</si>
  <si>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</si>
  <si>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</si>
  <si>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</si>
  <si>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</si>
  <si>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</si>
  <si>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</si>
  <si>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</si>
  <si>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</si>
  <si>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</si>
  <si>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</si>
  <si>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</si>
  <si>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</si>
  <si>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</si>
  <si>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</si>
  <si>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</si>
  <si>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</si>
  <si>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</si>
  <si>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</si>
  <si>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</si>
  <si>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</si>
  <si>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</si>
  <si>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</si>
  <si>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</si>
  <si>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</si>
  <si>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</si>
  <si>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</si>
  <si>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</si>
  <si>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</si>
  <si>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</si>
  <si>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</si>
  <si>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</si>
  <si>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</si>
  <si>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</si>
  <si>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</si>
  <si>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</si>
  <si>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</si>
  <si>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</si>
  <si>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</si>
  <si>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</si>
  <si>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</si>
  <si>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</si>
  <si>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</si>
  <si>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</si>
  <si>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</si>
  <si>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</si>
  <si>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</si>
  <si>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</si>
  <si>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</si>
  <si>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</si>
  <si>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</si>
  <si>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</si>
  <si>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</si>
  <si>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</si>
  <si>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</si>
  <si>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</si>
  <si>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</si>
  <si>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</si>
  <si>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</si>
  <si>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</si>
  <si>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</si>
  <si>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</si>
  <si>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</si>
  <si>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</si>
  <si>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</si>
  <si>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</si>
  <si>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</si>
  <si>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</si>
  <si>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</si>
  <si>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</si>
  <si>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</si>
  <si>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</si>
  <si>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</si>
  <si>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</si>
  <si>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</si>
  <si>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</si>
  <si>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</si>
  <si>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</si>
  <si>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</si>
  <si>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</si>
  <si>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</si>
  <si>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</si>
  <si>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</si>
  <si>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</si>
  <si>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</si>
  <si>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</si>
  <si>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</si>
  <si>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</si>
  <si>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</si>
  <si>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</si>
  <si>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</si>
  <si>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</si>
  <si>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</si>
  <si>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</si>
  <si>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</si>
  <si>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</si>
  <si>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</si>
  <si>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</si>
  <si>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</si>
  <si>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</si>
  <si>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</si>
  <si>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</si>
  <si>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</si>
  <si>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</si>
  <si>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</si>
  <si>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</si>
  <si>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</si>
  <si>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</si>
  <si>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</si>
  <si>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</si>
  <si>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</si>
  <si>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</si>
  <si>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</si>
  <si>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</si>
  <si>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</si>
  <si>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</si>
  <si>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</si>
  <si>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</si>
  <si>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</si>
  <si>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</si>
  <si>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</si>
  <si>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</si>
  <si>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</si>
  <si>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</si>
  <si>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</si>
  <si>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</si>
  <si>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</si>
  <si>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</si>
  <si>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</si>
  <si>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</si>
  <si>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</si>
  <si>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</si>
  <si>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</si>
  <si>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</si>
  <si>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</si>
  <si>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</si>
  <si>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</si>
  <si>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</si>
  <si>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</si>
  <si>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</si>
  <si>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</si>
  <si>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</si>
  <si>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</si>
  <si>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</si>
  <si>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</si>
  <si>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</si>
  <si>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</si>
  <si>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</si>
  <si>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</si>
  <si>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</si>
  <si>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</si>
  <si>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</si>
  <si>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</si>
  <si>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</si>
  <si>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</si>
  <si>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</si>
  <si>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</si>
  <si>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</si>
  <si>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</si>
  <si>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</si>
  <si>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</si>
  <si>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</si>
  <si>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</si>
  <si>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</si>
  <si>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</si>
  <si>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</si>
  <si>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</si>
  <si>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</si>
  <si>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</si>
  <si>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</si>
  <si>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</si>
  <si>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</si>
  <si>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</si>
  <si>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</si>
  <si>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</si>
  <si>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</si>
  <si>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</si>
  <si>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</si>
  <si>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</si>
  <si>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</si>
  <si>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</si>
  <si>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</si>
  <si>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</si>
  <si>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</si>
  <si>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</si>
  <si>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</si>
  <si>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</si>
  <si>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</si>
  <si>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</si>
  <si>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</si>
  <si>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</si>
  <si>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</si>
  <si>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</si>
  <si>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</si>
  <si>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</si>
  <si>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</si>
  <si>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</si>
  <si>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</si>
  <si>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</si>
  <si>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</si>
  <si>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</si>
  <si>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</si>
  <si>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</si>
  <si>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</si>
  <si>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</si>
  <si>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</si>
  <si>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</si>
  <si>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</si>
  <si>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</si>
  <si>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</si>
  <si>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</si>
  <si>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</si>
  <si>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</si>
  <si>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</si>
  <si>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</si>
  <si>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</si>
  <si>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</si>
  <si>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</si>
  <si>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</si>
  <si>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</si>
  <si>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</si>
  <si>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</si>
  <si>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</si>
  <si>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</si>
  <si>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</si>
  <si>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</si>
  <si>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</si>
  <si>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</si>
  <si>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</si>
  <si>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</si>
  <si>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</si>
  <si>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</si>
  <si>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</si>
  <si>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</si>
  <si>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</si>
  <si>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</si>
  <si>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</si>
  <si>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</si>
  <si>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</si>
  <si>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</si>
  <si>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</si>
  <si>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</si>
  <si>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</si>
  <si>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</si>
  <si>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</si>
  <si>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</si>
  <si>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</si>
  <si>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</si>
  <si>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</si>
  <si>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</si>
  <si>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</si>
  <si>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</si>
  <si>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</si>
  <si>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</si>
  <si>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</si>
  <si>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</si>
  <si>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</si>
  <si>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</si>
  <si>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</si>
  <si>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</si>
  <si>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</si>
  <si>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</si>
  <si>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</si>
  <si>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</si>
  <si>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</si>
  <si>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</si>
  <si>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</si>
  <si>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</si>
  <si>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</si>
  <si>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</si>
  <si>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</si>
  <si>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</si>
  <si>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</si>
  <si>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</si>
  <si>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</si>
  <si>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</si>
  <si>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</si>
  <si>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</si>
  <si>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</si>
  <si>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</si>
  <si>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</si>
  <si>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</si>
  <si>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</si>
  <si>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</si>
  <si>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</si>
  <si>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</si>
  <si>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</si>
  <si>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</si>
  <si>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</si>
  <si>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</si>
  <si>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</si>
  <si>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環境保健部</t>
    <phoneticPr fontId="5"/>
  </si>
  <si>
    <t>特殊疾病対策室</t>
    <phoneticPr fontId="5"/>
  </si>
  <si>
    <t>室長　佐々木　孝治</t>
    <phoneticPr fontId="5"/>
  </si>
  <si>
    <t>○</t>
  </si>
  <si>
    <t>平成12年度以降におけるチッソ株式会社に対する支援措置について（平成12年2月8日閣議了解）</t>
    <phoneticPr fontId="5"/>
  </si>
  <si>
    <t>-</t>
  </si>
  <si>
    <t>-</t>
    <phoneticPr fontId="5"/>
  </si>
  <si>
    <t>　熊本県が、水俣湾公害防止事業費のうちチッソ株式会社の負担金に係る地方債（ヘドロ立替債）、水俣病患者への補償に係る地方債（患者県債）の元利償還に支障をきたさぬよう当該元利償還費の一部を補助することにより、水俣病対策の推進を図ることを目的とする。</t>
    <phoneticPr fontId="5"/>
  </si>
  <si>
    <t>　熊本県が、ヘドロ立替債、患者県債の元利償還に支障をきたさぬよう、平成27年1月23日チッソ株式会社に対する支援措置に関する連絡会議申合せ「『平成12年度以降におけるチッソ株式会社に対する支援措置について』（平成12年2月8日閣議了解）の実施について」で決定された算定式により、チッソ株式会社が返済することが可能な範囲について求め、当該県債の元利償還のうちチッソ株式会社に対する支払猶予等相当額の４／５を国が補助する。</t>
    <phoneticPr fontId="5"/>
  </si>
  <si>
    <t>-</t>
    <phoneticPr fontId="5"/>
  </si>
  <si>
    <t>水俣病対策地方債償還費補助金</t>
    <phoneticPr fontId="5"/>
  </si>
  <si>
    <t>　熊本県が地方債の元利償還に支障をきたさぬよう当該元利償還費の一部を補助するものであるため、必要な額を確実に行う。</t>
    <phoneticPr fontId="5"/>
  </si>
  <si>
    <t>平成12年2月8日閣議了解に基づく償還に係る補助額
※平成12年2月8日閣議了解に基づく償還に係る補助であることから、中間目標を設定することができない。</t>
    <phoneticPr fontId="5"/>
  </si>
  <si>
    <t>百万円</t>
    <rPh sb="0" eb="2">
      <t>ヒャクマン</t>
    </rPh>
    <rPh sb="2" eb="3">
      <t>エン</t>
    </rPh>
    <phoneticPr fontId="5"/>
  </si>
  <si>
    <t>熊本県から提出された水俣病対策地方債償還費補助金補助事業実績報告書</t>
    <phoneticPr fontId="5"/>
  </si>
  <si>
    <t>元利償還費補助金の交付回数</t>
    <phoneticPr fontId="5"/>
  </si>
  <si>
    <t>回</t>
    <rPh sb="0" eb="1">
      <t>カイ</t>
    </rPh>
    <phoneticPr fontId="5"/>
  </si>
  <si>
    <t>当該年度執行額　／　交付回数　　　　　　　　　　　　</t>
    <phoneticPr fontId="5"/>
  </si>
  <si>
    <t>百万円</t>
    <rPh sb="0" eb="1">
      <t>ヒャク</t>
    </rPh>
    <rPh sb="1" eb="2">
      <t>マン</t>
    </rPh>
    <rPh sb="2" eb="3">
      <t>エン</t>
    </rPh>
    <phoneticPr fontId="5"/>
  </si>
  <si>
    <t>百万円/回</t>
    <phoneticPr fontId="5"/>
  </si>
  <si>
    <t>2,353/1</t>
  </si>
  <si>
    <t>2,828/1</t>
  </si>
  <si>
    <t>3,392/1</t>
    <phoneticPr fontId="5"/>
  </si>
  <si>
    <t>７．環境保健対策の推進</t>
    <phoneticPr fontId="5"/>
  </si>
  <si>
    <t>-</t>
    <phoneticPr fontId="5"/>
  </si>
  <si>
    <t>水俣病患者等に対する補償・救済</t>
    <phoneticPr fontId="5"/>
  </si>
  <si>
    <t>水俣病患者等の補償・救済</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</si>
  <si>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</si>
  <si>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療養費等の支給については、滞りなく着実に行われている。</t>
    <phoneticPr fontId="5"/>
  </si>
  <si>
    <t>　熊本県が水俣病対策に係る県債の償還に支障をきたさぬよう、その不足額を補助することにより、水俣病が生じる原因となったメチル水銀を排出した事業者が将来にわたり自力で患者補償を行うことを確保する。</t>
    <phoneticPr fontId="5"/>
  </si>
  <si>
    <t>-</t>
    <phoneticPr fontId="5"/>
  </si>
  <si>
    <t>-</t>
    <phoneticPr fontId="5"/>
  </si>
  <si>
    <t>-</t>
    <phoneticPr fontId="5"/>
  </si>
  <si>
    <t>-</t>
    <phoneticPr fontId="5"/>
  </si>
  <si>
    <t>　平成12年度以降におけるチッソ株式会社に対する支援措置について（平成12年2月8日閣議了解）に基づき熊本県が地方債の元利償還に支障をきたさぬよう当該元利償還費の一部を補助している。</t>
    <phoneticPr fontId="5"/>
  </si>
  <si>
    <t>　平成12年度以降におけるチッソ株式会社に対する支援措置について（平成12年2月8日閣議了解）に基づき熊本県が地方債の元利償還に支障をきたさぬよう当該元利償還費の一部を補助するための事業であることから、地方自治体、民間等に委ねることができない。</t>
    <phoneticPr fontId="5"/>
  </si>
  <si>
    <t>　平成12年度以降におけるチッソ株式会社に対する支援措置について（平成12年2月8日閣議了解）に基づき熊本県が地方債の元利償還に支障をきたさぬよう当該元利償還費の一部を補助するための事業であり、必要かつ適切で優先度も高い事業である。</t>
    <phoneticPr fontId="5"/>
  </si>
  <si>
    <t>‐</t>
  </si>
  <si>
    <t>無</t>
  </si>
  <si>
    <t>　平成12年度以降におけるチッソ株式会社に対する支援措置について（平成12年2月8日閣議了解）に基づきチッソ株式会社からの償還金は補助金の返還に充てられることとされている。</t>
    <phoneticPr fontId="5"/>
  </si>
  <si>
    <t>　概ね妥当である。</t>
    <phoneticPr fontId="5"/>
  </si>
  <si>
    <t>　平成12年度以降におけるチッソ株式会社に対する支援措置について（平成12年2月8日閣議了解）に基づく事業内容により必要額を適切に補助している。</t>
    <phoneticPr fontId="5"/>
  </si>
  <si>
    <t>　平成12年度以降におけるチッソ株式会社に対する支援措置について（平成12年2月8日閣議了解）に基づき元利償還に支障をきたさないように、補助している。</t>
    <phoneticPr fontId="5"/>
  </si>
  <si>
    <t>　熊本県が地方債の元利償還に支障をきたさぬよう当該元利償還費の一部を補助するものであるため、年一回の交付は見込みに見合っている。</t>
    <phoneticPr fontId="5"/>
  </si>
  <si>
    <t>　平成１２年の閣議了解を受けチッソ株式会社が経常利益から患者補償、熊本県への貸付返済を行っているが、県債の償還に支障をきたさないように支払猶予相当額の４／５にあたる予算を適切に執行し、成果を得ている。</t>
    <phoneticPr fontId="5"/>
  </si>
  <si>
    <t>　引き続き予算を適切に執行するように努める。</t>
    <phoneticPr fontId="5"/>
  </si>
  <si>
    <t>224</t>
    <phoneticPr fontId="5"/>
  </si>
  <si>
    <t>222</t>
    <phoneticPr fontId="5"/>
  </si>
  <si>
    <t>231</t>
    <phoneticPr fontId="5"/>
  </si>
  <si>
    <t>274</t>
    <phoneticPr fontId="5"/>
  </si>
  <si>
    <t>271</t>
    <phoneticPr fontId="5"/>
  </si>
  <si>
    <t>263</t>
    <phoneticPr fontId="5"/>
  </si>
  <si>
    <t>248</t>
    <phoneticPr fontId="5"/>
  </si>
  <si>
    <t>A.熊本県</t>
    <rPh sb="2" eb="5">
      <t>クマモトケン</t>
    </rPh>
    <phoneticPr fontId="5"/>
  </si>
  <si>
    <t>地方債</t>
    <rPh sb="0" eb="3">
      <t>チホウサイ</t>
    </rPh>
    <phoneticPr fontId="5"/>
  </si>
  <si>
    <t>水俣病患者への補償に係る地方債</t>
    <phoneticPr fontId="5"/>
  </si>
  <si>
    <t>熊本県</t>
    <rPh sb="0" eb="3">
      <t>クマモトケン</t>
    </rPh>
    <phoneticPr fontId="5"/>
  </si>
  <si>
    <t>水俣病対策に係る地方債の元利償還に支障をきたさぬよう、当該元利償還費の一部を補助</t>
    <phoneticPr fontId="5"/>
  </si>
  <si>
    <t>補助金等交付</t>
  </si>
  <si>
    <t>-</t>
    <phoneticPr fontId="5"/>
  </si>
  <si>
    <t>水俣病対策地方債償還費</t>
    <rPh sb="8" eb="10">
      <t>ショウカン</t>
    </rPh>
    <phoneticPr fontId="5"/>
  </si>
  <si>
    <t>外部有識者点検対象外</t>
    <rPh sb="0" eb="2">
      <t>ガイブ</t>
    </rPh>
    <rPh sb="2" eb="5">
      <t>ユウシキシャ</t>
    </rPh>
    <rPh sb="5" eb="7">
      <t>テンケン</t>
    </rPh>
    <rPh sb="7" eb="10">
      <t>タイショウガイ</t>
    </rPh>
    <phoneticPr fontId="5"/>
  </si>
  <si>
    <t>1,278/1</t>
    <phoneticPr fontId="5"/>
  </si>
  <si>
    <t>引き続きチッソ株式会社の返済計画等の状況を見極め、適切な金額を算出し、予算要求へ反映すること。</t>
    <phoneticPr fontId="5"/>
  </si>
  <si>
    <t>平成12年２月８日の支援抜本策（閣議了解）に基づき、チッソ㈱の前年度業績等を踏まえて算出したもの。</t>
    <rPh sb="31" eb="34">
      <t>ゼンネンド</t>
    </rPh>
    <rPh sb="34" eb="36">
      <t>ギョウセキ</t>
    </rPh>
    <rPh sb="36" eb="37">
      <t>トウ</t>
    </rPh>
    <rPh sb="38" eb="39">
      <t>フ</t>
    </rPh>
    <rPh sb="42" eb="44">
      <t>サンシュツ</t>
    </rPh>
    <phoneticPr fontId="5"/>
  </si>
  <si>
    <t>-</t>
    <phoneticPr fontId="5"/>
  </si>
  <si>
    <t>チッソ株式会社への支援措置については、「平成12年度以降におけるチッソ株式会社に対する支援措置について」（平成12年2月8日閣議了解）に基づき実施しており、毎年、関係省庁及び熊本県で構成する連絡会議において支援措置の内容を確認の上、執行している。また、チッソ株式会社の返済計画等の状況を見極め、適切な金額を算出し、反映した。</t>
    <rPh sb="129" eb="133">
      <t>カブシキガイシャ</t>
    </rPh>
    <rPh sb="134" eb="136">
      <t>ヘンサイ</t>
    </rPh>
    <rPh sb="136" eb="138">
      <t>ケイカク</t>
    </rPh>
    <rPh sb="138" eb="139">
      <t>トウ</t>
    </rPh>
    <rPh sb="140" eb="142">
      <t>ジョウキョウ</t>
    </rPh>
    <rPh sb="143" eb="145">
      <t>ミキワ</t>
    </rPh>
    <rPh sb="147" eb="149">
      <t>テキセツ</t>
    </rPh>
    <rPh sb="150" eb="152">
      <t>キンガク</t>
    </rPh>
    <rPh sb="153" eb="155">
      <t>サンシュツ</t>
    </rPh>
    <rPh sb="157" eb="159">
      <t>ハンエイ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</si>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</sst>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10583</xdr:colOff>
      <xdr:row>740</xdr:row>
      <xdr:rowOff>349250</xdr:rowOff>
    </xdr:from>
    <xdr:to>
      <xdr:col>33</xdr:col>
      <xdr:colOff>78467</xdr:colOff>
      <xdr:row>742</xdr:row>
      <xdr:rowOff>340143</xdr:rowOff>
    </xdr:to>
    <xdr:sp macro="" textlink="">
      <xdr:nvSpPr>
        <xdr:cNvPr id="2" name="テキスト ボックス 1"/>
        <xdr:cNvSpPr txBox="1"/>
      </xdr:nvSpPr>
      <xdr:spPr>
        <a:xfrm>
          <a:off x="4508500" y="46355000"/>
          <a:ext cx="1507217" cy="710560"/>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３，３９２百万円</a:t>
          </a:r>
        </a:p>
      </xdr:txBody>
    </xdr:sp>
    <xdr:clientData/>
  </xdr:twoCellAnchor>
  <xdr:twoCellAnchor>
    <xdr:from>
      <xdr:col>22</xdr:col>
      <xdr:colOff>52916</xdr:colOff>
      <xdr:row>743</xdr:row>
      <xdr:rowOff>63500</xdr:rowOff>
    </xdr:from>
    <xdr:to>
      <xdr:col>36</xdr:col>
      <xdr:colOff>172128</xdr:colOff>
      <xdr:row>745</xdr:row>
      <xdr:rowOff>130095</xdr:rowOff>
    </xdr:to>
    <xdr:sp macro="" textlink="">
      <xdr:nvSpPr>
        <xdr:cNvPr id="5" name="大かっこ 4"/>
        <xdr:cNvSpPr/>
      </xdr:nvSpPr>
      <xdr:spPr>
        <a:xfrm>
          <a:off x="4011083" y="47148750"/>
          <a:ext cx="2638045" cy="7756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熊本県が水俣病対策に係る地方債の元利償還に支障をきたさぬよう、当該元利償還費の一部を補助する事業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0</xdr:colOff>
      <xdr:row>745</xdr:row>
      <xdr:rowOff>0</xdr:rowOff>
    </xdr:from>
    <xdr:to>
      <xdr:col>29</xdr:col>
      <xdr:colOff>0</xdr:colOff>
      <xdr:row>747</xdr:row>
      <xdr:rowOff>166575</xdr:rowOff>
    </xdr:to>
    <xdr:cxnSp macro="">
      <xdr:nvCxnSpPr>
        <xdr:cNvPr id="6" name="直線矢印コネクタ 5"/>
        <xdr:cNvCxnSpPr/>
      </xdr:nvCxnSpPr>
      <xdr:spPr>
        <a:xfrm>
          <a:off x="5217583" y="47794333"/>
          <a:ext cx="0" cy="87565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127000</xdr:colOff>
      <xdr:row>749</xdr:row>
      <xdr:rowOff>6351</xdr:rowOff>
    </xdr:from>
    <xdr:to>
      <xdr:col>33</xdr:col>
      <xdr:colOff>14967</xdr:colOff>
      <xdr:row>753</xdr:row>
      <xdr:rowOff>52917</xdr:rowOff>
    </xdr:to>
    <xdr:sp macro="" textlink="">
      <xdr:nvSpPr>
        <xdr:cNvPr id="7" name="テキスト ボックス 6"/>
        <xdr:cNvSpPr txBox="1"/>
      </xdr:nvSpPr>
      <xdr:spPr>
        <a:xfrm>
          <a:off x="4445000" y="48001768"/>
          <a:ext cx="1507217" cy="766232"/>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Ａ．熊本県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３，３９２百万円</a:t>
          </a:r>
        </a:p>
      </xdr:txBody>
    </xdr:sp>
    <xdr:clientData/>
  </xdr:twoCellAnchor>
  <xdr:twoCellAnchor>
    <xdr:from>
      <xdr:col>22</xdr:col>
      <xdr:colOff>63499</xdr:colOff>
      <xdr:row>747</xdr:row>
      <xdr:rowOff>169333</xdr:rowOff>
    </xdr:from>
    <xdr:to>
      <xdr:col>34</xdr:col>
      <xdr:colOff>167447</xdr:colOff>
      <xdr:row>748</xdr:row>
      <xdr:rowOff>160298</xdr:rowOff>
    </xdr:to>
    <xdr:sp macro="" textlink="">
      <xdr:nvSpPr>
        <xdr:cNvPr id="8" name="テキスト ボックス 7"/>
        <xdr:cNvSpPr txBox="1"/>
      </xdr:nvSpPr>
      <xdr:spPr>
        <a:xfrm>
          <a:off x="4021666" y="48672750"/>
          <a:ext cx="2262948" cy="350798"/>
        </a:xfrm>
        <a:prstGeom prst="rect">
          <a:avLst/>
        </a:prstGeom>
        <a:noFill/>
        <a:ln w="9525" cmpd="sng">
          <a:noFill/>
        </a:ln>
        <a:effectLst/>
      </xdr:spPr>
      <xdr:txBody>
        <a:bodyPr vertOverflow="clip" horzOverflow="clip" wrap="square"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水俣病対策地方債償還費補助金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BB733" sqref="BB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266</v>
      </c>
      <c r="AT2" s="218"/>
      <c r="AU2" s="218"/>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175</v>
      </c>
      <c r="H5" s="559"/>
      <c r="I5" s="559"/>
      <c r="J5" s="559"/>
      <c r="K5" s="559"/>
      <c r="L5" s="559"/>
      <c r="M5" s="560" t="s">
        <v>66</v>
      </c>
      <c r="N5" s="561"/>
      <c r="O5" s="561"/>
      <c r="P5" s="561"/>
      <c r="Q5" s="561"/>
      <c r="R5" s="562"/>
      <c r="S5" s="563" t="s">
        <v>101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2767</v>
      </c>
      <c r="Q13" s="98"/>
      <c r="R13" s="98"/>
      <c r="S13" s="98"/>
      <c r="T13" s="98"/>
      <c r="U13" s="98"/>
      <c r="V13" s="99"/>
      <c r="W13" s="97">
        <v>2849</v>
      </c>
      <c r="X13" s="98"/>
      <c r="Y13" s="98"/>
      <c r="Z13" s="98"/>
      <c r="AA13" s="98"/>
      <c r="AB13" s="98"/>
      <c r="AC13" s="99"/>
      <c r="AD13" s="97">
        <v>4127</v>
      </c>
      <c r="AE13" s="98"/>
      <c r="AF13" s="98"/>
      <c r="AG13" s="98"/>
      <c r="AH13" s="98"/>
      <c r="AI13" s="98"/>
      <c r="AJ13" s="99"/>
      <c r="AK13" s="97">
        <v>1278</v>
      </c>
      <c r="AL13" s="98"/>
      <c r="AM13" s="98"/>
      <c r="AN13" s="98"/>
      <c r="AO13" s="98"/>
      <c r="AP13" s="98"/>
      <c r="AQ13" s="99"/>
      <c r="AR13" s="94">
        <v>0</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v>-414</v>
      </c>
      <c r="Q14" s="98"/>
      <c r="R14" s="98"/>
      <c r="S14" s="98"/>
      <c r="T14" s="98"/>
      <c r="U14" s="98"/>
      <c r="V14" s="99"/>
      <c r="W14" s="97">
        <v>-21</v>
      </c>
      <c r="X14" s="98"/>
      <c r="Y14" s="98"/>
      <c r="Z14" s="98"/>
      <c r="AA14" s="98"/>
      <c r="AB14" s="98"/>
      <c r="AC14" s="99"/>
      <c r="AD14" s="97">
        <v>-735</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616</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557</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2353</v>
      </c>
      <c r="Q18" s="104"/>
      <c r="R18" s="104"/>
      <c r="S18" s="104"/>
      <c r="T18" s="104"/>
      <c r="U18" s="104"/>
      <c r="V18" s="105"/>
      <c r="W18" s="103">
        <f>SUM(W13:AC17)</f>
        <v>2828</v>
      </c>
      <c r="X18" s="104"/>
      <c r="Y18" s="104"/>
      <c r="Z18" s="104"/>
      <c r="AA18" s="104"/>
      <c r="AB18" s="104"/>
      <c r="AC18" s="105"/>
      <c r="AD18" s="103">
        <f>SUM(AD13:AJ17)</f>
        <v>3392</v>
      </c>
      <c r="AE18" s="104"/>
      <c r="AF18" s="104"/>
      <c r="AG18" s="104"/>
      <c r="AH18" s="104"/>
      <c r="AI18" s="104"/>
      <c r="AJ18" s="105"/>
      <c r="AK18" s="103">
        <f>SUM(AK13:AQ17)</f>
        <v>1278</v>
      </c>
      <c r="AL18" s="104"/>
      <c r="AM18" s="104"/>
      <c r="AN18" s="104"/>
      <c r="AO18" s="104"/>
      <c r="AP18" s="104"/>
      <c r="AQ18" s="105"/>
      <c r="AR18" s="103">
        <f>SUM(AR13:AX17)</f>
        <v>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2353</v>
      </c>
      <c r="Q19" s="98"/>
      <c r="R19" s="98"/>
      <c r="S19" s="98"/>
      <c r="T19" s="98"/>
      <c r="U19" s="98"/>
      <c r="V19" s="99"/>
      <c r="W19" s="97">
        <v>2828</v>
      </c>
      <c r="X19" s="98"/>
      <c r="Y19" s="98"/>
      <c r="Z19" s="98"/>
      <c r="AA19" s="98"/>
      <c r="AB19" s="98"/>
      <c r="AC19" s="99"/>
      <c r="AD19" s="97">
        <v>3392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561</v>
      </c>
      <c r="H23" s="184"/>
      <c r="I23" s="184"/>
      <c r="J23" s="184"/>
      <c r="K23" s="184"/>
      <c r="L23" s="184"/>
      <c r="M23" s="184"/>
      <c r="N23" s="184"/>
      <c r="O23" s="185"/>
      <c r="P23" s="94">
        <v>1278</v>
      </c>
      <c r="Q23" s="95"/>
      <c r="R23" s="95"/>
      <c r="S23" s="95"/>
      <c r="T23" s="95"/>
      <c r="U23" s="95"/>
      <c r="V23" s="96"/>
      <c r="W23" s="94">
        <v>0</v>
      </c>
      <c r="X23" s="95"/>
      <c r="Y23" s="95"/>
      <c r="Z23" s="95"/>
      <c r="AA23" s="95"/>
      <c r="AB23" s="95"/>
      <c r="AC23" s="96"/>
      <c r="AD23" s="206" t="s">
        <v>615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1278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t="s">
        <v>557</v>
      </c>
      <c r="AV31" s="269"/>
      <c r="AW31" s="377" t="s">
        <v>300</v>
      </c>
      <c r="AX31" s="378"/>
    </row>
    <row r="32" spans="1:50" ht="40.799999999999997" customHeight="1" x14ac:dyDescent="0.2">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564</v>
      </c>
      <c r="AC32" s="551"/>
      <c r="AD32" s="551"/>
      <c r="AE32" s="362">
        <v>2353</v>
      </c>
      <c r="AF32" s="363"/>
      <c r="AG32" s="363"/>
      <c r="AH32" s="363"/>
      <c r="AI32" s="362">
        <v>2828</v>
      </c>
      <c r="AJ32" s="363"/>
      <c r="AK32" s="363"/>
      <c r="AL32" s="363"/>
      <c r="AM32" s="362">
        <v>3392</v>
      </c>
      <c r="AN32" s="363"/>
      <c r="AO32" s="363"/>
      <c r="AP32" s="363"/>
      <c r="AQ32" s="100" t="s">
        <v>557</v>
      </c>
      <c r="AR32" s="101"/>
      <c r="AS32" s="101"/>
      <c r="AT32" s="102"/>
      <c r="AU32" s="363" t="s">
        <v>557</v>
      </c>
      <c r="AV32" s="363"/>
      <c r="AW32" s="363"/>
      <c r="AX32" s="365"/>
    </row>
    <row r="33" spans="1:50" ht="40.799999999999997"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2353</v>
      </c>
      <c r="AF33" s="363"/>
      <c r="AG33" s="363"/>
      <c r="AH33" s="363"/>
      <c r="AI33" s="362">
        <v>2828</v>
      </c>
      <c r="AJ33" s="363"/>
      <c r="AK33" s="363"/>
      <c r="AL33" s="363"/>
      <c r="AM33" s="362">
        <v>3392</v>
      </c>
      <c r="AN33" s="363"/>
      <c r="AO33" s="363"/>
      <c r="AP33" s="363"/>
      <c r="AQ33" s="100" t="s">
        <v>560</v>
      </c>
      <c r="AR33" s="101"/>
      <c r="AS33" s="101"/>
      <c r="AT33" s="102"/>
      <c r="AU33" s="363" t="s">
        <v>560</v>
      </c>
      <c r="AV33" s="363"/>
      <c r="AW33" s="363"/>
      <c r="AX33" s="365"/>
    </row>
    <row r="34" spans="1:50" ht="40.799999999999997"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557</v>
      </c>
      <c r="AR34" s="101"/>
      <c r="AS34" s="101"/>
      <c r="AT34" s="102"/>
      <c r="AU34" s="363" t="s">
        <v>557</v>
      </c>
      <c r="AV34" s="363"/>
      <c r="AW34" s="363"/>
      <c r="AX34" s="365"/>
    </row>
    <row r="35" spans="1:50" ht="35.549999999999997" customHeight="1" x14ac:dyDescent="0.2">
      <c r="A35" s="900" t="s">
        <v>528</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4.049999999999997"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2">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13.5" hidden="1" customHeight="1" x14ac:dyDescent="0.2">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2">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2">
        <v>1</v>
      </c>
      <c r="AF101" s="363"/>
      <c r="AG101" s="363"/>
      <c r="AH101" s="364"/>
      <c r="AI101" s="362">
        <v>1</v>
      </c>
      <c r="AJ101" s="363"/>
      <c r="AK101" s="363"/>
      <c r="AL101" s="364"/>
      <c r="AM101" s="362">
        <v>1</v>
      </c>
      <c r="AN101" s="363"/>
      <c r="AO101" s="363"/>
      <c r="AP101" s="364"/>
      <c r="AQ101" s="362">
        <v>1</v>
      </c>
      <c r="AR101" s="363"/>
      <c r="AS101" s="363"/>
      <c r="AT101" s="364"/>
      <c r="AU101" s="362" t="s">
        <v>557</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v>1</v>
      </c>
      <c r="AV102" s="818"/>
      <c r="AW102" s="818"/>
      <c r="AX102" s="819"/>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2353</v>
      </c>
      <c r="AF116" s="356"/>
      <c r="AG116" s="356"/>
      <c r="AH116" s="356"/>
      <c r="AI116" s="356">
        <v>2828</v>
      </c>
      <c r="AJ116" s="356"/>
      <c r="AK116" s="356"/>
      <c r="AL116" s="356"/>
      <c r="AM116" s="356">
        <v>3392</v>
      </c>
      <c r="AN116" s="356"/>
      <c r="AO116" s="356"/>
      <c r="AP116" s="356"/>
      <c r="AQ116" s="362">
        <v>1278</v>
      </c>
      <c r="AR116" s="363"/>
      <c r="AS116" s="363"/>
      <c r="AT116" s="363"/>
      <c r="AU116" s="363"/>
      <c r="AV116" s="363"/>
      <c r="AW116" s="363"/>
      <c r="AX116" s="365"/>
    </row>
    <row r="117" spans="1:50" ht="30"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572</v>
      </c>
      <c r="AJ117" s="304"/>
      <c r="AK117" s="304"/>
      <c r="AL117" s="304"/>
      <c r="AM117" s="304" t="s">
        <v>573</v>
      </c>
      <c r="AN117" s="304"/>
      <c r="AO117" s="304"/>
      <c r="AP117" s="304"/>
      <c r="AQ117" s="304" t="s">
        <v>613</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4.950000000000003" customHeight="1" x14ac:dyDescent="0.2">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4.950000000000003" customHeight="1" x14ac:dyDescent="0.2">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t="s">
        <v>557</v>
      </c>
      <c r="AV133" s="133"/>
      <c r="AW133" s="134" t="s">
        <v>300</v>
      </c>
      <c r="AX133" s="135"/>
    </row>
    <row r="134" spans="1:50" ht="39.75" customHeight="1" x14ac:dyDescent="0.2">
      <c r="A134" s="997"/>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t="s">
        <v>575</v>
      </c>
      <c r="AF134" s="101"/>
      <c r="AG134" s="101"/>
      <c r="AH134" s="101"/>
      <c r="AI134" s="264" t="s">
        <v>560</v>
      </c>
      <c r="AJ134" s="101"/>
      <c r="AK134" s="101"/>
      <c r="AL134" s="101"/>
      <c r="AM134" s="264" t="s">
        <v>557</v>
      </c>
      <c r="AN134" s="101"/>
      <c r="AO134" s="101"/>
      <c r="AP134" s="101"/>
      <c r="AQ134" s="264" t="s">
        <v>557</v>
      </c>
      <c r="AR134" s="101"/>
      <c r="AS134" s="101"/>
      <c r="AT134" s="101"/>
      <c r="AU134" s="264" t="s">
        <v>557</v>
      </c>
      <c r="AV134" s="101"/>
      <c r="AW134" s="101"/>
      <c r="AX134" s="220"/>
    </row>
    <row r="135" spans="1:50" ht="30.4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560</v>
      </c>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61.5" customHeight="1" x14ac:dyDescent="0.2">
      <c r="A154" s="997"/>
      <c r="B154" s="250"/>
      <c r="C154" s="249"/>
      <c r="D154" s="250"/>
      <c r="E154" s="249"/>
      <c r="F154" s="312"/>
      <c r="G154" s="228" t="s">
        <v>576</v>
      </c>
      <c r="H154" s="158"/>
      <c r="I154" s="158"/>
      <c r="J154" s="158"/>
      <c r="K154" s="158"/>
      <c r="L154" s="158"/>
      <c r="M154" s="158"/>
      <c r="N154" s="158"/>
      <c r="O154" s="158"/>
      <c r="P154" s="229"/>
      <c r="Q154" s="157" t="s">
        <v>577</v>
      </c>
      <c r="R154" s="158"/>
      <c r="S154" s="158"/>
      <c r="T154" s="158"/>
      <c r="U154" s="158"/>
      <c r="V154" s="158"/>
      <c r="W154" s="158"/>
      <c r="X154" s="158"/>
      <c r="Y154" s="158"/>
      <c r="Z154" s="158"/>
      <c r="AA154" s="926"/>
      <c r="AB154" s="253" t="s">
        <v>557</v>
      </c>
      <c r="AC154" s="254"/>
      <c r="AD154" s="254"/>
      <c r="AE154" s="259" t="s">
        <v>578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61.5"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3.5"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3.5"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2">
      <c r="A433" s="99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557</v>
      </c>
      <c r="AF433" s="101"/>
      <c r="AG433" s="101"/>
      <c r="AH433" s="101"/>
      <c r="AI433" s="100" t="s">
        <v>557</v>
      </c>
      <c r="AJ433" s="101"/>
      <c r="AK433" s="101"/>
      <c r="AL433" s="101"/>
      <c r="AM433" s="100" t="s">
        <v>581</v>
      </c>
      <c r="AN433" s="101"/>
      <c r="AO433" s="101"/>
      <c r="AP433" s="102"/>
      <c r="AQ433" s="100" t="s">
        <v>560</v>
      </c>
      <c r="AR433" s="101"/>
      <c r="AS433" s="101"/>
      <c r="AT433" s="102"/>
      <c r="AU433" s="101" t="s">
        <v>557</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557</v>
      </c>
      <c r="AJ434" s="101"/>
      <c r="AK434" s="101"/>
      <c r="AL434" s="101"/>
      <c r="AM434" s="100" t="s">
        <v>582</v>
      </c>
      <c r="AN434" s="101"/>
      <c r="AO434" s="101"/>
      <c r="AP434" s="102"/>
      <c r="AQ434" s="100" t="s">
        <v>582</v>
      </c>
      <c r="AR434" s="101"/>
      <c r="AS434" s="101"/>
      <c r="AT434" s="102"/>
      <c r="AU434" s="101" t="s">
        <v>560</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575</v>
      </c>
      <c r="AR435" s="101"/>
      <c r="AS435" s="101"/>
      <c r="AT435" s="102"/>
      <c r="AU435" s="101" t="s">
        <v>583</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356</v>
      </c>
      <c r="AH457" s="169"/>
      <c r="AI457" s="179"/>
      <c r="AJ457" s="179"/>
      <c r="AK457" s="179"/>
      <c r="AL457" s="174"/>
      <c r="AM457" s="179"/>
      <c r="AN457" s="179"/>
      <c r="AO457" s="179"/>
      <c r="AP457" s="174"/>
      <c r="AQ457" s="215" t="s">
        <v>557</v>
      </c>
      <c r="AR457" s="133"/>
      <c r="AS457" s="134" t="s">
        <v>356</v>
      </c>
      <c r="AT457" s="169"/>
      <c r="AU457" s="133" t="s">
        <v>560</v>
      </c>
      <c r="AV457" s="133"/>
      <c r="AW457" s="134" t="s">
        <v>300</v>
      </c>
      <c r="AX457" s="135"/>
    </row>
    <row r="458" spans="1:50" ht="23.25" customHeight="1" x14ac:dyDescent="0.2">
      <c r="A458" s="997"/>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557</v>
      </c>
      <c r="AF458" s="101"/>
      <c r="AG458" s="101"/>
      <c r="AH458" s="101"/>
      <c r="AI458" s="100" t="s">
        <v>557</v>
      </c>
      <c r="AJ458" s="101"/>
      <c r="AK458" s="101"/>
      <c r="AL458" s="101"/>
      <c r="AM458" s="100" t="s">
        <v>557</v>
      </c>
      <c r="AN458" s="101"/>
      <c r="AO458" s="101"/>
      <c r="AP458" s="102"/>
      <c r="AQ458" s="100" t="s">
        <v>560</v>
      </c>
      <c r="AR458" s="101"/>
      <c r="AS458" s="101"/>
      <c r="AT458" s="102"/>
      <c r="AU458" s="101" t="s">
        <v>560</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557</v>
      </c>
      <c r="AF459" s="101"/>
      <c r="AG459" s="101"/>
      <c r="AH459" s="102"/>
      <c r="AI459" s="100" t="s">
        <v>557</v>
      </c>
      <c r="AJ459" s="101"/>
      <c r="AK459" s="101"/>
      <c r="AL459" s="101"/>
      <c r="AM459" s="100" t="s">
        <v>557</v>
      </c>
      <c r="AN459" s="101"/>
      <c r="AO459" s="101"/>
      <c r="AP459" s="102"/>
      <c r="AQ459" s="100" t="s">
        <v>583</v>
      </c>
      <c r="AR459" s="101"/>
      <c r="AS459" s="101"/>
      <c r="AT459" s="102"/>
      <c r="AU459" s="101" t="s">
        <v>557</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560</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8"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78"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78"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588</v>
      </c>
      <c r="AE705" s="733"/>
      <c r="AF705" s="733"/>
      <c r="AG705" s="157" t="s">
        <v>557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7.0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588</v>
      </c>
      <c r="AE710" s="152"/>
      <c r="AF710" s="152"/>
      <c r="AG710" s="664" t="s">
        <v>557</v>
      </c>
      <c r="AH710" s="665"/>
      <c r="AI710" s="665"/>
      <c r="AJ710" s="665"/>
      <c r="AK710" s="665"/>
      <c r="AL710" s="665"/>
      <c r="AM710" s="665"/>
      <c r="AN710" s="665"/>
      <c r="AO710" s="665"/>
      <c r="AP710" s="665"/>
      <c r="AQ710" s="665"/>
      <c r="AR710" s="665"/>
      <c r="AS710" s="665"/>
      <c r="AT710" s="665"/>
      <c r="AU710" s="665"/>
      <c r="AV710" s="665"/>
      <c r="AW710" s="665"/>
      <c r="AX710" s="666"/>
    </row>
    <row r="711" spans="1:50" ht="48.4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588</v>
      </c>
      <c r="AE712" s="586"/>
      <c r="AF712" s="586"/>
      <c r="AG712" s="594" t="s">
        <v>557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4" t="s">
        <v>557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588</v>
      </c>
      <c r="AE714" s="592"/>
      <c r="AF714" s="593"/>
      <c r="AG714" s="689" t="s">
        <v>560</v>
      </c>
      <c r="AH714" s="690"/>
      <c r="AI714" s="690"/>
      <c r="AJ714" s="690"/>
      <c r="AK714" s="690"/>
      <c r="AL714" s="690"/>
      <c r="AM714" s="690"/>
      <c r="AN714" s="690"/>
      <c r="AO714" s="690"/>
      <c r="AP714" s="690"/>
      <c r="AQ714" s="690"/>
      <c r="AR714" s="690"/>
      <c r="AS714" s="690"/>
      <c r="AT714" s="690"/>
      <c r="AU714" s="690"/>
      <c r="AV714" s="690"/>
      <c r="AW714" s="690"/>
      <c r="AX714" s="691"/>
    </row>
    <row r="715" spans="1:50" ht="52.05"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64" t="s">
        <v>557</v>
      </c>
      <c r="AH716" s="665"/>
      <c r="AI716" s="665"/>
      <c r="AJ716" s="665"/>
      <c r="AK716" s="665"/>
      <c r="AL716" s="665"/>
      <c r="AM716" s="665"/>
      <c r="AN716" s="665"/>
      <c r="AO716" s="665"/>
      <c r="AP716" s="665"/>
      <c r="AQ716" s="665"/>
      <c r="AR716" s="665"/>
      <c r="AS716" s="665"/>
      <c r="AT716" s="665"/>
      <c r="AU716" s="665"/>
      <c r="AV716" s="665"/>
      <c r="AW716" s="665"/>
      <c r="AX716" s="666"/>
    </row>
    <row r="717" spans="1:50" ht="50.55"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588</v>
      </c>
      <c r="AE718" s="152"/>
      <c r="AF718" s="152"/>
      <c r="AG718" s="160" t="s">
        <v>557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588</v>
      </c>
      <c r="AE719" s="668"/>
      <c r="AF719" s="668"/>
      <c r="AG719" s="157" t="s">
        <v>557</v>
      </c>
      <c r="AH719" s="158"/>
      <c r="AI719" s="158"/>
      <c r="AJ719" s="158"/>
      <c r="AK719" s="158"/>
      <c r="AL719" s="158"/>
      <c r="AM719" s="158"/>
      <c r="AN719" s="158"/>
      <c r="AO719" s="158"/>
      <c r="AP719" s="158"/>
      <c r="AQ719" s="158"/>
      <c r="AR719" s="158"/>
      <c r="AS719" s="158"/>
      <c r="AT719" s="158"/>
      <c r="AU719" s="158"/>
      <c r="AV719" s="158"/>
      <c r="AW719" s="158"/>
      <c r="AX719" s="159"/>
    </row>
    <row r="720" spans="1:50" ht="19.8"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t="s">
        <v>557</v>
      </c>
      <c r="K721" s="919"/>
      <c r="L721" s="83" t="str">
        <f>IF(M721="","","-")</f>
        <v/>
      </c>
      <c r="M721" s="84"/>
      <c r="N721" s="916" t="s">
        <v>575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20"/>
      <c r="D722" s="921"/>
      <c r="E722" s="921"/>
      <c r="F722" s="922"/>
      <c r="G722" s="940"/>
      <c r="H722" s="941"/>
      <c r="I722" s="83" t="str">
        <f t="shared" ref="I722:I725" si="4">IF(OR(G722="　", G722=""), "", "-")</f>
        <v/>
      </c>
      <c r="J722" s="919" t="s">
        <v>557</v>
      </c>
      <c r="K722" s="919"/>
      <c r="L722" s="83" t="str">
        <f t="shared" ref="L722:L725" si="5">IF(M722="","","-")</f>
        <v/>
      </c>
      <c r="M722" s="84"/>
      <c r="N722" s="916" t="s">
        <v>557</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0"/>
      <c r="B723" s="651"/>
      <c r="C723" s="920"/>
      <c r="D723" s="921"/>
      <c r="E723" s="921"/>
      <c r="F723" s="922"/>
      <c r="G723" s="940"/>
      <c r="H723" s="941"/>
      <c r="I723" s="83" t="str">
        <f t="shared" si="4"/>
        <v/>
      </c>
      <c r="J723" s="919" t="s">
        <v>582</v>
      </c>
      <c r="K723" s="919"/>
      <c r="L723" s="83" t="str">
        <f t="shared" si="5"/>
        <v/>
      </c>
      <c r="M723" s="84"/>
      <c r="N723" s="916" t="s">
        <v>557</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0"/>
      <c r="B724" s="651"/>
      <c r="C724" s="920"/>
      <c r="D724" s="921"/>
      <c r="E724" s="921"/>
      <c r="F724" s="922"/>
      <c r="G724" s="940"/>
      <c r="H724" s="941"/>
      <c r="I724" s="83" t="str">
        <f t="shared" si="4"/>
        <v/>
      </c>
      <c r="J724" s="919" t="s">
        <v>560</v>
      </c>
      <c r="K724" s="919"/>
      <c r="L724" s="83" t="str">
        <f t="shared" si="5"/>
        <v/>
      </c>
      <c r="M724" s="84"/>
      <c r="N724" s="916" t="s">
        <v>560</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t="s">
        <v>557</v>
      </c>
      <c r="K725" s="964"/>
      <c r="L725" s="85" t="str">
        <f t="shared" si="5"/>
        <v/>
      </c>
      <c r="M725" s="86"/>
      <c r="N725" s="955" t="s">
        <v>557</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612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0" t="s">
        <v>614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617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618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2">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v>264</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4.5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5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5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5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5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5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5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5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5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0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0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0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0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0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05"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0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0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0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0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0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0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0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0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0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0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0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0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0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0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0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534</v>
      </c>
      <c r="B779" s="761"/>
      <c r="C779" s="761"/>
      <c r="D779" s="761"/>
      <c r="E779" s="761"/>
      <c r="F779" s="762"/>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605</v>
      </c>
      <c r="H781" s="450"/>
      <c r="I781" s="450"/>
      <c r="J781" s="450"/>
      <c r="K781" s="451"/>
      <c r="L781" s="452" t="s">
        <v>606</v>
      </c>
      <c r="M781" s="453"/>
      <c r="N781" s="453"/>
      <c r="O781" s="453"/>
      <c r="P781" s="453"/>
      <c r="Q781" s="453"/>
      <c r="R781" s="453"/>
      <c r="S781" s="453"/>
      <c r="T781" s="453"/>
      <c r="U781" s="453"/>
      <c r="V781" s="453"/>
      <c r="W781" s="453"/>
      <c r="X781" s="454"/>
      <c r="Y781" s="455">
        <v>3392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3392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13.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5.55" customHeight="1" x14ac:dyDescent="0.2">
      <c r="A837" s="402">
        <v>1</v>
      </c>
      <c r="B837" s="402">
        <v>1</v>
      </c>
      <c r="C837" s="425" t="s">
        <v>607</v>
      </c>
      <c r="D837" s="416"/>
      <c r="E837" s="416"/>
      <c r="F837" s="416"/>
      <c r="G837" s="416"/>
      <c r="H837" s="416"/>
      <c r="I837" s="416"/>
      <c r="J837" s="417">
        <v>7000020430005</v>
      </c>
      <c r="K837" s="418"/>
      <c r="L837" s="418"/>
      <c r="M837" s="418"/>
      <c r="N837" s="418"/>
      <c r="O837" s="418"/>
      <c r="P837" s="426" t="s">
        <v>608</v>
      </c>
      <c r="Q837" s="315"/>
      <c r="R837" s="315"/>
      <c r="S837" s="315"/>
      <c r="T837" s="315"/>
      <c r="U837" s="315"/>
      <c r="V837" s="315"/>
      <c r="W837" s="315"/>
      <c r="X837" s="315"/>
      <c r="Y837" s="316">
        <v>3392</v>
      </c>
      <c r="Z837" s="317"/>
      <c r="AA837" s="317"/>
      <c r="AB837" s="318"/>
      <c r="AC837" s="326" t="s">
        <v>609</v>
      </c>
      <c r="AD837" s="424"/>
      <c r="AE837" s="424"/>
      <c r="AF837" s="424"/>
      <c r="AG837" s="424"/>
      <c r="AH837" s="419" t="s">
        <v>557</v>
      </c>
      <c r="AI837" s="420"/>
      <c r="AJ837" s="420"/>
      <c r="AK837" s="420"/>
      <c r="AL837" s="323" t="s">
        <v>610</v>
      </c>
      <c r="AM837" s="324"/>
      <c r="AN837" s="324"/>
      <c r="AO837" s="325"/>
      <c r="AP837" s="319" t="s">
        <v>557</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中越</cp:lastModifiedBy>
  <cp:lastPrinted>2018-08-22T01:11:03Z</cp:lastPrinted>
  <dcterms:created xsi:type="dcterms:W3CDTF">2012-03-13T00:50:25Z</dcterms:created>
  <dcterms:modified xsi:type="dcterms:W3CDTF">2018-08-22T01:31:26Z</dcterms:modified>
</cp:coreProperties>
</file>