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<sst xmlns="http://schemas.openxmlformats.org/spreadsheetml/2006/main" count="2944" uniqueCount="644">
  <si>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</si>
  <si>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</si>
  <si>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</si>
  <si>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</si>
  <si>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</si>
  <si>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</si>
  <si>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</si>
  <si>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</si>
  <si>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</si>
  <si>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</si>
  <si>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</si>
  <si>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</si>
  <si>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</si>
  <si>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</si>
  <si>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</si>
  <si>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</si>
  <si>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</si>
  <si>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</si>
  <si>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</si>
  <si>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</si>
  <si>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</si>
  <si>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</si>
  <si>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</si>
  <si>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</si>
  <si>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</si>
  <si>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</si>
  <si>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</si>
  <si>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</si>
  <si>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</si>
  <si>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</si>
  <si>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</si>
  <si>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</si>
  <si>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</si>
  <si>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</si>
  <si>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</si>
  <si>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</si>
  <si>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</si>
  <si>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</si>
  <si>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</si>
  <si>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</si>
  <si>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</si>
  <si>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</si>
  <si>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</si>
  <si>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</si>
  <si>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</si>
  <si>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</si>
  <si>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</si>
  <si>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</si>
  <si>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</si>
  <si>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</si>
  <si>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</si>
  <si>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</si>
  <si>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</si>
  <si>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</si>
  <si>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</si>
  <si>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</si>
  <si>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</si>
  <si>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</si>
  <si>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</si>
  <si>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</si>
  <si>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</si>
  <si>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</si>
  <si>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</si>
  <si>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</si>
  <si>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</si>
  <si>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</si>
  <si>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</si>
  <si>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</si>
  <si>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</si>
  <si>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</si>
  <si>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</si>
  <si>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</si>
  <si>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</si>
  <si>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</si>
  <si>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</si>
  <si>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</si>
  <si>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</si>
  <si>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</si>
  <si>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</si>
  <si>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</si>
  <si>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</si>
  <si>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</si>
  <si>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</si>
  <si>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</si>
  <si>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</si>
  <si>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</si>
  <si>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</si>
  <si>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</si>
  <si>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</si>
  <si>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</si>
  <si>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</si>
  <si>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</si>
  <si>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</si>
  <si>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</si>
  <si>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</si>
  <si>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</si>
  <si>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</si>
  <si>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</si>
  <si>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</si>
  <si>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</si>
  <si>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</si>
  <si>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</si>
  <si>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</si>
  <si>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</si>
  <si>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</si>
  <si>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</si>
  <si>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</si>
  <si>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</si>
  <si>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</si>
  <si>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</si>
  <si>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</si>
  <si>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</si>
  <si>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</si>
  <si>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</si>
  <si>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</si>
  <si>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</si>
  <si>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</si>
  <si>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</si>
  <si>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</si>
  <si>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</si>
  <si>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</si>
  <si>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</si>
  <si>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</si>
  <si>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</si>
  <si>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</si>
  <si>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</si>
  <si>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</si>
  <si>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</si>
  <si>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</si>
  <si>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</si>
  <si>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</si>
  <si>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</si>
  <si>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</si>
  <si>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</si>
  <si>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</si>
  <si>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</si>
  <si>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</si>
  <si>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</si>
  <si>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</si>
  <si>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</si>
  <si>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</si>
  <si>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</si>
  <si>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</si>
  <si>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</si>
  <si>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</si>
  <si>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</si>
  <si>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</si>
  <si>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</si>
  <si>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</si>
  <si>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</si>
  <si>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</si>
  <si>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</si>
  <si>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</si>
  <si>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</si>
  <si>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</si>
  <si>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</si>
  <si>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</si>
  <si>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</si>
  <si>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</si>
  <si>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</si>
  <si>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</si>
  <si>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</si>
  <si>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</si>
  <si>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</si>
  <si>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</si>
  <si>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</si>
  <si>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</si>
  <si>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</si>
  <si>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</si>
  <si>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</si>
  <si>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</si>
  <si>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</si>
  <si>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</si>
  <si>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</si>
  <si>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</si>
  <si>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</si>
  <si>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</si>
  <si>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</si>
  <si>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</si>
  <si>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</si>
  <si>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</si>
  <si>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</si>
  <si>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</si>
  <si>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</si>
  <si>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</si>
  <si>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</si>
  <si>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</si>
  <si>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</si>
  <si>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</si>
  <si>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</si>
  <si>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</si>
  <si>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</si>
  <si>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</si>
  <si>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</si>
  <si>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</si>
  <si>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</si>
  <si>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</si>
  <si>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</si>
  <si>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</si>
  <si>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</si>
  <si>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</si>
  <si>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</si>
  <si>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</si>
  <si>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</si>
  <si>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</si>
  <si>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</si>
  <si>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</si>
  <si>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</si>
  <si>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</si>
  <si>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</si>
  <si>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</si>
  <si>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</si>
  <si>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</si>
  <si>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</si>
  <si>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</si>
  <si>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</si>
  <si>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</si>
  <si>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</si>
  <si>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</si>
  <si>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</si>
  <si>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</si>
  <si>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</si>
  <si>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</si>
  <si>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</si>
  <si>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</si>
  <si>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</si>
  <si>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</si>
  <si>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</si>
  <si>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</si>
  <si>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</si>
  <si>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</si>
  <si>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</si>
  <si>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</si>
  <si>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</si>
  <si>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</si>
  <si>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</si>
  <si>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</si>
  <si>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</si>
  <si>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</si>
  <si>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</si>
  <si>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</si>
  <si>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</si>
  <si>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</si>
  <si>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</si>
  <si>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</si>
  <si>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</si>
  <si>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</si>
  <si>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</si>
  <si>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</si>
  <si>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</si>
  <si>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</si>
  <si>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</si>
  <si>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</si>
  <si>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</si>
  <si>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</si>
  <si>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</si>
  <si>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</si>
  <si>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</si>
  <si>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</si>
  <si>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</si>
  <si>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</si>
  <si>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</si>
  <si>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</si>
  <si>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</si>
  <si>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</si>
  <si>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</si>
  <si>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</si>
  <si>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</si>
  <si>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</si>
  <si>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</si>
  <si>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</si>
  <si>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</si>
  <si>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</si>
  <si>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</si>
  <si>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</si>
  <si>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</si>
  <si>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</si>
  <si>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</si>
  <si>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</si>
  <si>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</si>
  <si>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</si>
  <si>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</si>
  <si>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</si>
  <si>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</si>
  <si>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</si>
  <si>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</si>
  <si>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</si>
  <si>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</si>
  <si>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</si>
  <si>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</si>
  <si>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</si>
  <si>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</si>
  <si>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</si>
  <si>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</si>
  <si>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</si>
  <si>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</si>
  <si>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</si>
  <si>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</si>
  <si>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</si>
  <si>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</si>
  <si>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</si>
  <si>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</si>
  <si>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</si>
  <si>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</si>
  <si>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</si>
  <si>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</si>
  <si>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</si>
  <si>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</si>
  <si>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</si>
  <si>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</si>
  <si>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</si>
  <si>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</si>
  <si>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</si>
  <si>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</si>
  <si>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</si>
  <si>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</si>
  <si>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</si>
  <si>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</si>
  <si>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</si>
  <si>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</si>
  <si>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</si>
  <si>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</si>
  <si>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</si>
  <si>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</si>
  <si>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</si>
  <si>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</si>
  <si>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</si>
  <si>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</si>
  <si>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</si>
  <si>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</si>
  <si>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</si>
  <si>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</si>
  <si>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</si>
  <si>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</si>
  <si>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</si>
  <si>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</si>
  <si>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</si>
  <si>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</si>
  <si>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</si>
  <si>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</si>
  <si>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</si>
  <si>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</si>
  <si>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</si>
  <si>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</si>
  <si>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</si>
  <si>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</si>
  <si>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</si>
  <si>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</si>
  <si>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</si>
  <si>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</si>
  <si>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</si>
  <si>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</si>
  <si>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</si>
  <si>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</si>
  <si>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</si>
  <si>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</si>
  <si>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</si>
  <si>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</si>
  <si>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</si>
  <si>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</si>
  <si>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</si>
  <si>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</si>
  <si>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</si>
  <si>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</si>
  <si>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</si>
  <si>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</si>
  <si>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</si>
  <si>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</si>
  <si>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</si>
  <si>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</si>
  <si>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</si>
  <si>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</si>
  <si>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</si>
  <si>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</si>
  <si>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</si>
  <si>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</si>
  <si>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</si>
  <si>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</si>
  <si>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</si>
  <si>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</si>
  <si>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</si>
  <si>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</si>
  <si>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</si>
  <si>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</si>
  <si>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</si>
  <si>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</si>
  <si>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</si>
  <si>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</si>
  <si>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</si>
  <si>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</si>
  <si>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</si>
  <si>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</si>
  <si>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</si>
  <si>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</si>
  <si>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</si>
  <si>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</si>
  <si>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</si>
  <si>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</si>
  <si>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</si>
  <si>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</si>
  <si>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</si>
  <si>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</si>
  <si>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</si>
  <si>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</si>
  <si>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</si>
  <si>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</si>
  <si>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</si>
  <si>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</si>
  <si>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</si>
  <si>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</si>
  <si>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</si>
  <si>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</si>
  <si>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</si>
  <si>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</si>
  <si>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</si>
  <si>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</si>
  <si>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</si>
  <si>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</si>
  <si>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</si>
  <si>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</si>
  <si>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</si>
  <si>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</si>
  <si>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</si>
  <si>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</si>
  <si>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</si>
  <si>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</si>
  <si>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</si>
  <si>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</si>
  <si>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</si>
  <si>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</si>
  <si>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</si>
  <si>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</si>
  <si>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</si>
  <si>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</si>
  <si>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</si>
  <si>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</si>
  <si>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</si>
  <si>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</si>
  <si>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</si>
  <si>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</si>
  <si>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</si>
  <si>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</si>
  <si>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</si>
  <si>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</si>
  <si>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</si>
  <si>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</si>
  <si>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</si>
  <si>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</si>
  <si>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</si>
  <si>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</si>
  <si>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</si>
  <si>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</si>
  <si>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</si>
  <si>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</si>
  <si>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</si>
  <si>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</si>
  <si>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</si>
  <si>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</si>
  <si>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</si>
  <si>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</si>
  <si>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</si>
  <si>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</si>
  <si>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</si>
  <si>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</si>
  <si>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</si>
  <si>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</si>
  <si>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</si>
  <si>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</si>
  <si>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</si>
  <si>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</si>
  <si>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</si>
  <si>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</si>
  <si>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</si>
  <si>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</si>
  <si>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</si>
  <si>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</si>
  <si>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</si>
  <si>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</si>
  <si>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</si>
  <si>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</si>
  <si>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</si>
  <si>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</si>
  <si>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</si>
  <si>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</si>
  <si>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</si>
  <si>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</si>
  <si>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</si>
  <si>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</si>
  <si>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</si>
  <si>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</si>
  <si>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</si>
  <si>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</si>
  <si>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</si>
  <si>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</si>
  <si>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</si>
  <si>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</si>
  <si>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</si>
  <si>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</si>
  <si>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</si>
  <si>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</si>
  <si>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</si>
  <si>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</si>
  <si>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</si>
  <si>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</si>
  <si>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</si>
  <si>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</si>
  <si>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</si>
  <si>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</si>
  <si>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</si>
  <si>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</si>
  <si>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</si>
  <si>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</si>
  <si>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</si>
  <si>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</si>
  <si>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</si>
  <si>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</si>
  <si>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</si>
  <si>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</si>
  <si>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</si>
  <si>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</si>
  <si>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</si>
  <si>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</si>
  <si>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</si>
  <si>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</si>
  <si>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</si>
  <si>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</si>
  <si>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</si>
  <si>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</si>
  <si>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</si>
  <si>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</si>
  <si>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</si>
  <si>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</si>
  <si>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</si>
  <si>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</si>
  <si>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</si>
  <si>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</si>
  <si>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</si>
  <si>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</si>
  <si>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</si>
  <si>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</si>
  <si>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</si>
  <si>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</si>
  <si>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</si>
  <si>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</si>
  <si>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</si>
  <si>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</si>
  <si>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</si>
  <si>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</si>
  <si>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</si>
  <si>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</si>
  <si>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自動車重量税財源公害健康被害補償に係る納付金財源交付</t>
    <phoneticPr fontId="5"/>
  </si>
  <si>
    <t>環境保健部</t>
  </si>
  <si>
    <t>環境保健企画管理課</t>
  </si>
  <si>
    <t>課長　小森　繁</t>
    <rPh sb="0" eb="2">
      <t>カチョウ</t>
    </rPh>
    <rPh sb="3" eb="5">
      <t>コモリ</t>
    </rPh>
    <rPh sb="6" eb="7">
      <t>シゲル</t>
    </rPh>
    <phoneticPr fontId="5"/>
  </si>
  <si>
    <t>○</t>
  </si>
  <si>
    <t>公害健康被害の補償等に関する法律第49条、附則第9条</t>
  </si>
  <si>
    <t>-</t>
  </si>
  <si>
    <t>-</t>
    <phoneticPr fontId="5"/>
  </si>
  <si>
    <t>　事業活動その他の人の活動に伴って生ずる相当範囲にわたる著しい大気汚染の影響による健康被害に係る損失を補填するための補償及び被害者の福祉に必要な事業を行うことにより健康被害に係る被害者の迅速かつ公平な保護及び健康の確保を図る。</t>
  </si>
  <si>
    <t>　公害健康被害の補償等に関する法律(公健法)に基づく補償給付及び公害健康福祉事業に要する費用に充てるため(独)環境再生保全機構が旧第1種指定地域の自治体に納付する納付金のうち、大気汚染の原因である物質を排出する自動車に係る分(補償給付の支給等に要する費用の2割相当)として当該年度の自動車重量税の収入見込額の一部に相当する金額を交付するもの。（交付率：定額）
　なお、補償給付の支給等に要する費用のうち8割相当は(独)環境再生保全機構が、公健法に基づく汚染負荷量賦課金としてばい煙発生施設設置者から徴収している。</t>
    <rPh sb="113" eb="115">
      <t>ホショウ</t>
    </rPh>
    <rPh sb="115" eb="117">
      <t>キュウフ</t>
    </rPh>
    <rPh sb="118" eb="120">
      <t>シキュウ</t>
    </rPh>
    <rPh sb="120" eb="121">
      <t>トウ</t>
    </rPh>
    <rPh sb="122" eb="123">
      <t>ヨウ</t>
    </rPh>
    <rPh sb="125" eb="127">
      <t>ヒヨウ</t>
    </rPh>
    <phoneticPr fontId="5"/>
  </si>
  <si>
    <t>-</t>
    <phoneticPr fontId="5"/>
  </si>
  <si>
    <t>-</t>
    <phoneticPr fontId="5"/>
  </si>
  <si>
    <t>公害健康被害補償納付金交付金</t>
  </si>
  <si>
    <t>公健法に基づいた補償給付及び公害健康福祉事業が適切に実施されるよう、必要額の交付を行う。</t>
  </si>
  <si>
    <t>公健法に基づき、大気汚染の原因物質を排出する自動車に係る分について交付した費用負担額。
なお、公健法に基づく補償給付に必要な額を確実に交付することを目的としたものであり、中間目標の設定はなじまない。</t>
  </si>
  <si>
    <t>-</t>
    <phoneticPr fontId="5"/>
  </si>
  <si>
    <t>百万円</t>
    <rPh sb="0" eb="2">
      <t>ヒャクマン</t>
    </rPh>
    <rPh sb="2" eb="3">
      <t>エン</t>
    </rPh>
    <phoneticPr fontId="5"/>
  </si>
  <si>
    <t>公害健康被害補償納付金交付金の補償給付費等支給実績報告書（出典：（独）環境再生保全機構）</t>
    <rPh sb="0" eb="2">
      <t>コウガイ</t>
    </rPh>
    <rPh sb="2" eb="4">
      <t>ケンコウ</t>
    </rPh>
    <rPh sb="4" eb="6">
      <t>ヒガイ</t>
    </rPh>
    <rPh sb="6" eb="8">
      <t>ホショウ</t>
    </rPh>
    <rPh sb="8" eb="10">
      <t>ノウフ</t>
    </rPh>
    <rPh sb="10" eb="11">
      <t>キン</t>
    </rPh>
    <rPh sb="11" eb="14">
      <t>コウフキン</t>
    </rPh>
    <rPh sb="15" eb="17">
      <t>ホショウ</t>
    </rPh>
    <rPh sb="17" eb="20">
      <t>キュウフヒ</t>
    </rPh>
    <rPh sb="20" eb="21">
      <t>トウ</t>
    </rPh>
    <rPh sb="21" eb="23">
      <t>シキュウ</t>
    </rPh>
    <rPh sb="23" eb="25">
      <t>ジッセキ</t>
    </rPh>
    <rPh sb="25" eb="28">
      <t>ホウコクショ</t>
    </rPh>
    <rPh sb="29" eb="31">
      <t>シュッテン</t>
    </rPh>
    <rPh sb="33" eb="34">
      <t>ドク</t>
    </rPh>
    <rPh sb="35" eb="37">
      <t>カンキョウ</t>
    </rPh>
    <rPh sb="37" eb="39">
      <t>サイセイ</t>
    </rPh>
    <rPh sb="39" eb="41">
      <t>ホゼン</t>
    </rPh>
    <rPh sb="41" eb="43">
      <t>キコウ</t>
    </rPh>
    <phoneticPr fontId="5"/>
  </si>
  <si>
    <t>各年度の補償給付支給件数</t>
  </si>
  <si>
    <t>件</t>
    <rPh sb="0" eb="1">
      <t>ケン</t>
    </rPh>
    <phoneticPr fontId="5"/>
  </si>
  <si>
    <t>-</t>
    <phoneticPr fontId="5"/>
  </si>
  <si>
    <t>交付金交付額／補償給付支給件数　　　　　　　　　　　　　　　　　　　　　</t>
  </si>
  <si>
    <t>円</t>
    <rPh sb="0" eb="1">
      <t>エン</t>
    </rPh>
    <phoneticPr fontId="5"/>
  </si>
  <si>
    <t>百万円/
千件</t>
    <rPh sb="0" eb="3">
      <t>ヒャクマンエン</t>
    </rPh>
    <rPh sb="5" eb="7">
      <t>センケン</t>
    </rPh>
    <phoneticPr fontId="5"/>
  </si>
  <si>
    <t>7,361/963</t>
    <phoneticPr fontId="5"/>
  </si>
  <si>
    <t>7.環境保健対策の推進</t>
  </si>
  <si>
    <t>-</t>
    <phoneticPr fontId="5"/>
  </si>
  <si>
    <t>-</t>
    <phoneticPr fontId="5"/>
  </si>
  <si>
    <t>-</t>
    <phoneticPr fontId="5"/>
  </si>
  <si>
    <t>-</t>
    <phoneticPr fontId="5"/>
  </si>
  <si>
    <t>公健法に基づく補償給付の支給の進捗状況</t>
    <phoneticPr fontId="5"/>
  </si>
  <si>
    <t>大気汚染等の影響による健康被害に対する公正な補償給付を確実に実施する。</t>
    <phoneticPr fontId="5"/>
  </si>
  <si>
    <t>大気汚染等の影響による健康被害に対する公正な補償給付を確実に実施する。</t>
    <phoneticPr fontId="5"/>
  </si>
  <si>
    <t>環境再生保全機構、対象自治体を通じて、大気汚染等の影響による健康被害に対する公正な補償給付を確実に実施している。</t>
    <phoneticPr fontId="5"/>
  </si>
  <si>
    <t>公害健康被害の被認定者に関する補償給付等の費用に充てるための納付金のうち、大気汚染原因物質を排出する自動車に係る分として自動車重量税の収入見込み額の一部に相当する額を交付することで、公健法に基づく公正な補償給付を迅速に行う。</t>
    <phoneticPr fontId="5"/>
  </si>
  <si>
    <t>-</t>
    <phoneticPr fontId="5"/>
  </si>
  <si>
    <t>-</t>
    <phoneticPr fontId="5"/>
  </si>
  <si>
    <t>-</t>
    <phoneticPr fontId="5"/>
  </si>
  <si>
    <t>無</t>
  </si>
  <si>
    <t>‐</t>
  </si>
  <si>
    <t>公健法に基づき、環境再生保全機構が交付する納付金のうち、大気汚染の原因である物質を排出する自動車に係る分として交付金を交付するものであり、補償給付及び福祉事業を実施するうえで不可欠な事業である。</t>
    <phoneticPr fontId="5"/>
  </si>
  <si>
    <t>公健法に基づき、国が負担するものとされている経費である。</t>
    <phoneticPr fontId="5"/>
  </si>
  <si>
    <t>公健法に基づき、交付している経費であり、補償給付及び福祉事業を実施するうえで不可欠な事業である。</t>
    <phoneticPr fontId="5"/>
  </si>
  <si>
    <t>公健法に基づき納付金を交付する環境再生保全機構への交付であり、妥当である。</t>
    <phoneticPr fontId="5"/>
  </si>
  <si>
    <t>公健法に基づき、環境再生保全機構が交付する納付金のうち、大気汚染の原因である物質を排出する自動車に係る分として交付金を交付するものであり、負担関係は妥当である。</t>
    <phoneticPr fontId="5"/>
  </si>
  <si>
    <t>公健法に基づき算出される費用に係る交付であり、単位当たりコストは妥当である。</t>
    <phoneticPr fontId="5"/>
  </si>
  <si>
    <t>公健法に基づき納付金を交付する環境再生保全機構への交付であり、適切である。</t>
    <phoneticPr fontId="5"/>
  </si>
  <si>
    <t>公健法に基づく交付に限定されている。</t>
    <phoneticPr fontId="5"/>
  </si>
  <si>
    <t>補償給付及び福祉事業が適切に実施されるよう、必要額の交付を行うことが必要であり、目標に見合った実績となっている。</t>
    <phoneticPr fontId="5"/>
  </si>
  <si>
    <t>見込みについては前年度の実績を採用しており妥当である。</t>
    <phoneticPr fontId="5"/>
  </si>
  <si>
    <t>公害による健康被害者に対する補償給付等を適切に行っている。</t>
    <phoneticPr fontId="5"/>
  </si>
  <si>
    <t>今後も確実に事業を実施する必要があるが、給付実績等を踏まえた予算規模の見直しを引き続き行う。</t>
    <phoneticPr fontId="5"/>
  </si>
  <si>
    <t>外部有識者点検対象外</t>
    <phoneticPr fontId="5"/>
  </si>
  <si>
    <t>225</t>
    <phoneticPr fontId="5"/>
  </si>
  <si>
    <t>224</t>
    <phoneticPr fontId="5"/>
  </si>
  <si>
    <t>233</t>
    <phoneticPr fontId="5"/>
  </si>
  <si>
    <t>270</t>
    <phoneticPr fontId="5"/>
  </si>
  <si>
    <t>267</t>
    <phoneticPr fontId="5"/>
  </si>
  <si>
    <t>261</t>
    <phoneticPr fontId="5"/>
  </si>
  <si>
    <t>246</t>
    <phoneticPr fontId="5"/>
  </si>
  <si>
    <t>A.(独)環境再生保全機構</t>
    <phoneticPr fontId="5"/>
  </si>
  <si>
    <t>（独）環境再生保全機構</t>
    <phoneticPr fontId="5"/>
  </si>
  <si>
    <t>対象となる地方自治体に交付する認定患者への補償給付費等</t>
    <phoneticPr fontId="5"/>
  </si>
  <si>
    <t>大阪市</t>
    <rPh sb="0" eb="3">
      <t>オオサカシ</t>
    </rPh>
    <phoneticPr fontId="5"/>
  </si>
  <si>
    <t>尼崎市</t>
    <phoneticPr fontId="5"/>
  </si>
  <si>
    <t>名古屋市</t>
    <phoneticPr fontId="5"/>
  </si>
  <si>
    <t>倉敷市</t>
    <phoneticPr fontId="5"/>
  </si>
  <si>
    <t>堺市</t>
    <phoneticPr fontId="5"/>
  </si>
  <si>
    <t>川崎市</t>
    <phoneticPr fontId="5"/>
  </si>
  <si>
    <t>板橋区</t>
    <phoneticPr fontId="5"/>
  </si>
  <si>
    <t>東大阪市</t>
    <phoneticPr fontId="5"/>
  </si>
  <si>
    <t>江東区</t>
    <phoneticPr fontId="5"/>
  </si>
  <si>
    <t>大牟田市</t>
    <phoneticPr fontId="5"/>
  </si>
  <si>
    <t>認定患者への補償給付費等</t>
    <phoneticPr fontId="5"/>
  </si>
  <si>
    <t>-</t>
    <phoneticPr fontId="5"/>
  </si>
  <si>
    <t>B.大阪市</t>
    <phoneticPr fontId="5"/>
  </si>
  <si>
    <t>補償給付費</t>
    <rPh sb="0" eb="2">
      <t>ホショウ</t>
    </rPh>
    <rPh sb="2" eb="4">
      <t>キュウフ</t>
    </rPh>
    <rPh sb="4" eb="5">
      <t>ヒ</t>
    </rPh>
    <phoneticPr fontId="5"/>
  </si>
  <si>
    <t>補償給付</t>
    <rPh sb="0" eb="2">
      <t>ホショウ</t>
    </rPh>
    <rPh sb="2" eb="4">
      <t>キュウフ</t>
    </rPh>
    <phoneticPr fontId="5"/>
  </si>
  <si>
    <t>福祉事業費</t>
    <rPh sb="0" eb="2">
      <t>フクシ</t>
    </rPh>
    <rPh sb="2" eb="4">
      <t>ジギョウ</t>
    </rPh>
    <rPh sb="4" eb="5">
      <t>ヒ</t>
    </rPh>
    <phoneticPr fontId="5"/>
  </si>
  <si>
    <t>公害保健福祉事業</t>
    <rPh sb="0" eb="2">
      <t>コウガイ</t>
    </rPh>
    <rPh sb="2" eb="4">
      <t>ホケン</t>
    </rPh>
    <rPh sb="4" eb="6">
      <t>フクシ</t>
    </rPh>
    <rPh sb="6" eb="8">
      <t>ジギョウ</t>
    </rPh>
    <phoneticPr fontId="5"/>
  </si>
  <si>
    <t>補償給付費に係る納付金</t>
    <rPh sb="0" eb="2">
      <t>ホショウ</t>
    </rPh>
    <rPh sb="2" eb="4">
      <t>キュウフ</t>
    </rPh>
    <rPh sb="4" eb="5">
      <t>ヒ</t>
    </rPh>
    <rPh sb="6" eb="7">
      <t>カカ</t>
    </rPh>
    <rPh sb="8" eb="11">
      <t>ノウフキン</t>
    </rPh>
    <phoneticPr fontId="5"/>
  </si>
  <si>
    <t>公害保健福祉事業費に係る納付金</t>
    <rPh sb="0" eb="2">
      <t>コウガイ</t>
    </rPh>
    <rPh sb="2" eb="4">
      <t>ホケン</t>
    </rPh>
    <rPh sb="4" eb="6">
      <t>フクシ</t>
    </rPh>
    <rPh sb="6" eb="8">
      <t>ジギョウ</t>
    </rPh>
    <rPh sb="8" eb="9">
      <t>ヒ</t>
    </rPh>
    <rPh sb="10" eb="11">
      <t>カカ</t>
    </rPh>
    <rPh sb="12" eb="15">
      <t>ノウフキン</t>
    </rPh>
    <phoneticPr fontId="5"/>
  </si>
  <si>
    <t>-</t>
    <phoneticPr fontId="5"/>
  </si>
  <si>
    <t>-</t>
    <phoneticPr fontId="5"/>
  </si>
  <si>
    <t>-</t>
    <phoneticPr fontId="5"/>
  </si>
  <si>
    <t>-</t>
    <phoneticPr fontId="5"/>
  </si>
  <si>
    <t>-</t>
    <phoneticPr fontId="5"/>
  </si>
  <si>
    <t>公健法に基づく補償給付に必要な額を確実に交付するため、定期的に交付状況を確認し、適正な予算執行に努めること。また、給付実績等を踏まえた予算規模の要求をすること。</t>
    <phoneticPr fontId="5"/>
  </si>
  <si>
    <t>-</t>
    <phoneticPr fontId="5"/>
  </si>
  <si>
    <t>7,613/963</t>
    <phoneticPr fontId="5"/>
  </si>
  <si>
    <t>交付状況を確認し、給付実績等を踏まえた予算規模の要求を行った。</t>
    <rPh sb="0" eb="2">
      <t>コウフ</t>
    </rPh>
    <rPh sb="2" eb="4">
      <t>ジョウキョウ</t>
    </rPh>
    <rPh sb="5" eb="7">
      <t>カクニン</t>
    </rPh>
    <rPh sb="9" eb="11">
      <t>キュウフ</t>
    </rPh>
    <rPh sb="11" eb="13">
      <t>ジッセキ</t>
    </rPh>
    <rPh sb="13" eb="14">
      <t>トウ</t>
    </rPh>
    <rPh sb="15" eb="16">
      <t>フ</t>
    </rPh>
    <rPh sb="19" eb="21">
      <t>ヨサン</t>
    </rPh>
    <rPh sb="21" eb="23">
      <t>キボ</t>
    </rPh>
    <rPh sb="24" eb="26">
      <t>ヨウキュウ</t>
    </rPh>
    <rPh sb="27" eb="28">
      <t>オコナ</t>
    </rPh>
    <phoneticPr fontId="5"/>
  </si>
  <si>
    <t>-</t>
    <phoneticPr fontId="5"/>
  </si>
  <si>
    <t>8,050/1,033</t>
    <phoneticPr fontId="5"/>
  </si>
  <si>
    <t>7,813/996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</si>
</sst>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36</xdr:col>
      <xdr:colOff>16542</xdr:colOff>
      <xdr:row>744</xdr:row>
      <xdr:rowOff>256134</xdr:rowOff>
    </xdr:to>
    <xdr:sp macro="" textlink="">
      <xdr:nvSpPr>
        <xdr:cNvPr id="2" name="正方形/長方形 1"/>
        <xdr:cNvSpPr/>
      </xdr:nvSpPr>
      <xdr:spPr>
        <a:xfrm>
          <a:off x="3867150" y="41173400"/>
          <a:ext cx="2778792" cy="96098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7,613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17</xdr:col>
      <xdr:colOff>0</xdr:colOff>
      <xdr:row>745</xdr:row>
      <xdr:rowOff>90714</xdr:rowOff>
    </xdr:from>
    <xdr:to>
      <xdr:col>39</xdr:col>
      <xdr:colOff>99786</xdr:colOff>
      <xdr:row>749</xdr:row>
      <xdr:rowOff>183311</xdr:rowOff>
    </xdr:to>
    <xdr:pic>
      <xdr:nvPicPr>
        <xdr:cNvPr id="3" name="図 2"/>
        <xdr:cNvPicPr>
          <a:picLocks noChangeAspect="1"/>
        </xdr:cNvPicPr>
      </xdr:nvPicPr>
      <xdr:blipFill>
        <a:blip xmlns:r="http://schemas.openxmlformats.org/officeDocument/2006/relationships" r:embed="rId1"/>
        <a:stretch>
          <a:fillRect/>
        </a:stretch>
      </xdr:blipFill>
      <xdr:spPr>
        <a:xfrm>
          <a:off x="3130550" y="42324564"/>
          <a:ext cx="4151086" cy="1508646"/>
        </a:xfrm>
        <a:prstGeom prst="rect">
          <a:avLst/>
        </a:prstGeom>
      </xdr:spPr>
    </xdr:pic>
    <xdr:clientData/>
  </xdr:twoCellAnchor>
  <xdr:oneCellAnchor>
    <xdr:from>
      <xdr:col>18</xdr:col>
      <xdr:colOff>163286</xdr:colOff>
      <xdr:row>746</xdr:row>
      <xdr:rowOff>45357</xdr:rowOff>
    </xdr:from>
    <xdr:ext cx="3526991" cy="892552"/>
    <xdr:sp macro="" textlink="">
      <xdr:nvSpPr>
        <xdr:cNvPr id="4" name="テキスト ボックス 3"/>
        <xdr:cNvSpPr txBox="1"/>
      </xdr:nvSpPr>
      <xdr:spPr>
        <a:xfrm>
          <a:off x="3477986" y="42634807"/>
          <a:ext cx="3526991"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補償給付費及び公害保健福祉事業</a:t>
          </a:r>
          <a:endParaRPr kumimoji="1" lang="en-US" altLang="ja-JP" sz="1600"/>
        </a:p>
        <a:p>
          <a:r>
            <a:rPr kumimoji="1" lang="ja-JP" altLang="en-US" sz="1600"/>
            <a:t>の総事業費の２割を自動車分として、</a:t>
          </a:r>
          <a:endParaRPr kumimoji="1" lang="en-US" altLang="ja-JP" sz="1600"/>
        </a:p>
        <a:p>
          <a:r>
            <a:rPr kumimoji="1" lang="ja-JP" altLang="en-US" sz="1600"/>
            <a:t>自動車重量税税収入を財源として交付</a:t>
          </a:r>
        </a:p>
      </xdr:txBody>
    </xdr:sp>
    <xdr:clientData/>
  </xdr:oneCellAnchor>
  <xdr:twoCellAnchor editAs="oneCell">
    <xdr:from>
      <xdr:col>27</xdr:col>
      <xdr:colOff>154214</xdr:colOff>
      <xdr:row>749</xdr:row>
      <xdr:rowOff>335642</xdr:rowOff>
    </xdr:from>
    <xdr:to>
      <xdr:col>29</xdr:col>
      <xdr:colOff>38566</xdr:colOff>
      <xdr:row>754</xdr:row>
      <xdr:rowOff>146874</xdr:rowOff>
    </xdr:to>
    <xdr:pic>
      <xdr:nvPicPr>
        <xdr:cNvPr id="5" name="図 4"/>
        <xdr:cNvPicPr>
          <a:picLocks noChangeAspect="1"/>
        </xdr:cNvPicPr>
      </xdr:nvPicPr>
      <xdr:blipFill>
        <a:blip xmlns:r="http://schemas.openxmlformats.org/officeDocument/2006/relationships" r:embed="rId2"/>
        <a:stretch>
          <a:fillRect/>
        </a:stretch>
      </xdr:blipFill>
      <xdr:spPr>
        <a:xfrm>
          <a:off x="5126264" y="43985542"/>
          <a:ext cx="252652" cy="1582883"/>
        </a:xfrm>
        <a:prstGeom prst="rect">
          <a:avLst/>
        </a:prstGeom>
      </xdr:spPr>
    </xdr:pic>
    <xdr:clientData/>
  </xdr:twoCellAnchor>
  <xdr:twoCellAnchor>
    <xdr:from>
      <xdr:col>21</xdr:col>
      <xdr:colOff>45357</xdr:colOff>
      <xdr:row>754</xdr:row>
      <xdr:rowOff>63500</xdr:rowOff>
    </xdr:from>
    <xdr:to>
      <xdr:col>35</xdr:col>
      <xdr:colOff>136071</xdr:colOff>
      <xdr:row>755</xdr:row>
      <xdr:rowOff>202772</xdr:rowOff>
    </xdr:to>
    <xdr:sp macro="" textlink="">
      <xdr:nvSpPr>
        <xdr:cNvPr id="6" name="大かっこ 5"/>
        <xdr:cNvSpPr/>
      </xdr:nvSpPr>
      <xdr:spPr>
        <a:xfrm>
          <a:off x="3912507" y="45485050"/>
          <a:ext cx="2668814" cy="494872"/>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22</xdr:col>
      <xdr:colOff>72572</xdr:colOff>
      <xdr:row>754</xdr:row>
      <xdr:rowOff>9072</xdr:rowOff>
    </xdr:from>
    <xdr:ext cx="2331356" cy="625812"/>
    <xdr:sp macro="" textlink="">
      <xdr:nvSpPr>
        <xdr:cNvPr id="7" name="テキスト ボックス 6"/>
        <xdr:cNvSpPr txBox="1"/>
      </xdr:nvSpPr>
      <xdr:spPr>
        <a:xfrm>
          <a:off x="4123872" y="45430622"/>
          <a:ext cx="2331356" cy="62581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公健法附則第９条に基づく交付金</a:t>
          </a:r>
        </a:p>
      </xdr:txBody>
    </xdr:sp>
    <xdr:clientData/>
  </xdr:oneCellAnchor>
  <xdr:twoCellAnchor>
    <xdr:from>
      <xdr:col>20</xdr:col>
      <xdr:colOff>18143</xdr:colOff>
      <xdr:row>756</xdr:row>
      <xdr:rowOff>0</xdr:rowOff>
    </xdr:from>
    <xdr:to>
      <xdr:col>36</xdr:col>
      <xdr:colOff>172357</xdr:colOff>
      <xdr:row>757</xdr:row>
      <xdr:rowOff>225187</xdr:rowOff>
    </xdr:to>
    <xdr:sp macro="" textlink="">
      <xdr:nvSpPr>
        <xdr:cNvPr id="8" name="正方形/長方形 7"/>
        <xdr:cNvSpPr/>
      </xdr:nvSpPr>
      <xdr:spPr>
        <a:xfrm>
          <a:off x="3701143" y="46132750"/>
          <a:ext cx="3100614" cy="89193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．（独）環境再生保全機構</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7,613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27</xdr:col>
      <xdr:colOff>145143</xdr:colOff>
      <xdr:row>757</xdr:row>
      <xdr:rowOff>390071</xdr:rowOff>
    </xdr:from>
    <xdr:to>
      <xdr:col>29</xdr:col>
      <xdr:colOff>29495</xdr:colOff>
      <xdr:row>761</xdr:row>
      <xdr:rowOff>20099</xdr:rowOff>
    </xdr:to>
    <xdr:pic>
      <xdr:nvPicPr>
        <xdr:cNvPr id="9" name="図 8"/>
        <xdr:cNvPicPr>
          <a:picLocks noChangeAspect="1"/>
        </xdr:cNvPicPr>
      </xdr:nvPicPr>
      <xdr:blipFill>
        <a:blip xmlns:r="http://schemas.openxmlformats.org/officeDocument/2006/relationships" r:embed="rId3"/>
        <a:stretch>
          <a:fillRect/>
        </a:stretch>
      </xdr:blipFill>
      <xdr:spPr>
        <a:xfrm>
          <a:off x="5174343" y="48133604"/>
          <a:ext cx="256885" cy="1568895"/>
        </a:xfrm>
        <a:prstGeom prst="rect">
          <a:avLst/>
        </a:prstGeom>
      </xdr:spPr>
    </xdr:pic>
    <xdr:clientData/>
  </xdr:twoCellAnchor>
  <xdr:twoCellAnchor>
    <xdr:from>
      <xdr:col>24</xdr:col>
      <xdr:colOff>108857</xdr:colOff>
      <xdr:row>761</xdr:row>
      <xdr:rowOff>9072</xdr:rowOff>
    </xdr:from>
    <xdr:to>
      <xdr:col>32</xdr:col>
      <xdr:colOff>61900</xdr:colOff>
      <xdr:row>762</xdr:row>
      <xdr:rowOff>57631</xdr:rowOff>
    </xdr:to>
    <xdr:sp macro="" textlink="">
      <xdr:nvSpPr>
        <xdr:cNvPr id="10" name="大かっこ 9"/>
        <xdr:cNvSpPr/>
      </xdr:nvSpPr>
      <xdr:spPr>
        <a:xfrm>
          <a:off x="4528457" y="48738972"/>
          <a:ext cx="1426243" cy="493059"/>
        </a:xfrm>
        <a:prstGeom prst="bracketPair">
          <a:avLst/>
        </a:prstGeom>
        <a:noFill/>
        <a:ln w="34925" cap="sq" cmpd="sng" algn="ctr">
          <a:solidFill>
            <a:sysClr val="windowText" lastClr="000000"/>
          </a:solidFill>
          <a:prstDash val="solid"/>
          <a:bevel/>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154214</xdr:colOff>
      <xdr:row>761</xdr:row>
      <xdr:rowOff>9072</xdr:rowOff>
    </xdr:from>
    <xdr:ext cx="965200" cy="425822"/>
    <xdr:sp macro="" textlink="">
      <xdr:nvSpPr>
        <xdr:cNvPr id="11" name="テキスト ボックス 10"/>
        <xdr:cNvSpPr txBox="1"/>
      </xdr:nvSpPr>
      <xdr:spPr>
        <a:xfrm>
          <a:off x="4757964" y="48738972"/>
          <a:ext cx="965200" cy="42582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納付金</a:t>
          </a:r>
        </a:p>
      </xdr:txBody>
    </xdr:sp>
    <xdr:clientData/>
  </xdr:oneCellAnchor>
  <xdr:twoCellAnchor>
    <xdr:from>
      <xdr:col>20</xdr:col>
      <xdr:colOff>36286</xdr:colOff>
      <xdr:row>762</xdr:row>
      <xdr:rowOff>145143</xdr:rowOff>
    </xdr:from>
    <xdr:to>
      <xdr:col>36</xdr:col>
      <xdr:colOff>172357</xdr:colOff>
      <xdr:row>766</xdr:row>
      <xdr:rowOff>30416</xdr:rowOff>
    </xdr:to>
    <xdr:sp macro="" textlink="">
      <xdr:nvSpPr>
        <xdr:cNvPr id="12" name="正方形/長方形 11"/>
        <xdr:cNvSpPr/>
      </xdr:nvSpPr>
      <xdr:spPr>
        <a:xfrm>
          <a:off x="3719286" y="49319543"/>
          <a:ext cx="3082471" cy="11997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旧第１種指定地域</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県市区</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a:cs typeface="+mn-cs"/>
            </a:rPr>
            <a:t>7,613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 sqref="A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264</v>
      </c>
      <c r="AT2" s="218"/>
      <c r="AU2" s="218"/>
      <c r="AV2" s="52" t="str">
        <f>IF(AW2="", "", "-")</f>
        <v/>
      </c>
      <c r="AW2" s="394"/>
      <c r="AX2" s="394"/>
    </row>
    <row r="3" spans="1:50" ht="21" customHeight="1" thickBot="1" x14ac:dyDescent="0.2">
      <c r="A3" s="532" t="s">
        <v>534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549</v>
      </c>
      <c r="AK3" s="534"/>
      <c r="AL3" s="534"/>
      <c r="AM3" s="534"/>
      <c r="AN3" s="534"/>
      <c r="AO3" s="534"/>
      <c r="AP3" s="534"/>
      <c r="AQ3" s="534"/>
      <c r="AR3" s="534"/>
      <c r="AS3" s="534"/>
      <c r="AT3" s="534"/>
      <c r="AU3" s="534"/>
      <c r="AV3" s="534"/>
      <c r="AW3" s="534"/>
      <c r="AX3" s="24" t="s">
        <v>65</v>
      </c>
    </row>
    <row r="4" spans="1:50" ht="24.75" customHeight="1" x14ac:dyDescent="0.15">
      <c r="A4" s="732" t="s">
        <v>25</v>
      </c>
      <c r="B4" s="733"/>
      <c r="C4" s="733"/>
      <c r="D4" s="733"/>
      <c r="E4" s="733"/>
      <c r="F4" s="733"/>
      <c r="G4" s="707" t="s">
        <v>550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149</v>
      </c>
      <c r="H5" s="568"/>
      <c r="I5" s="568"/>
      <c r="J5" s="568"/>
      <c r="K5" s="568"/>
      <c r="L5" s="569"/>
      <c r="M5" s="570" t="s">
        <v>66</v>
      </c>
      <c r="N5" s="571"/>
      <c r="O5" s="571"/>
      <c r="P5" s="571"/>
      <c r="Q5" s="571"/>
      <c r="R5" s="572"/>
      <c r="S5" s="573" t="s">
        <v>131</v>
      </c>
      <c r="T5" s="568"/>
      <c r="U5" s="568"/>
      <c r="V5" s="568"/>
      <c r="W5" s="568"/>
      <c r="X5" s="569"/>
      <c r="Y5" s="723" t="s">
        <v>3</v>
      </c>
      <c r="Z5" s="724"/>
      <c r="AA5" s="724"/>
      <c r="AB5" s="724"/>
      <c r="AC5" s="724"/>
      <c r="AD5" s="725"/>
      <c r="AE5" s="726" t="s">
        <v>552</v>
      </c>
      <c r="AF5" s="727"/>
      <c r="AG5" s="727"/>
      <c r="AH5" s="727"/>
      <c r="AI5" s="727"/>
      <c r="AJ5" s="727"/>
      <c r="AK5" s="727"/>
      <c r="AL5" s="727"/>
      <c r="AM5" s="727"/>
      <c r="AN5" s="727"/>
      <c r="AO5" s="727"/>
      <c r="AP5" s="728"/>
      <c r="AQ5" s="729" t="s">
        <v>553</v>
      </c>
      <c r="AR5" s="730"/>
      <c r="AS5" s="730"/>
      <c r="AT5" s="730"/>
      <c r="AU5" s="730"/>
      <c r="AV5" s="730"/>
      <c r="AW5" s="730"/>
      <c r="AX5" s="731"/>
    </row>
    <row r="6" spans="1:50" ht="39" customHeight="1" x14ac:dyDescent="0.15">
      <c r="A6" s="734" t="s">
        <v>4</v>
      </c>
      <c r="B6" s="735"/>
      <c r="C6" s="735"/>
      <c r="D6" s="735"/>
      <c r="E6" s="735"/>
      <c r="F6" s="735"/>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2" t="s">
        <v>547</v>
      </c>
      <c r="Z7" s="294"/>
      <c r="AA7" s="294"/>
      <c r="AB7" s="294"/>
      <c r="AC7" s="294"/>
      <c r="AD7" s="393"/>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1" t="s">
        <v>558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9" t="s">
        <v>30</v>
      </c>
      <c r="B10" s="750"/>
      <c r="C10" s="750"/>
      <c r="D10" s="750"/>
      <c r="E10" s="750"/>
      <c r="F10" s="750"/>
      <c r="G10" s="581" t="s">
        <v>559</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50" ht="42" customHeight="1" x14ac:dyDescent="0.15">
      <c r="A11" s="749" t="s">
        <v>5</v>
      </c>
      <c r="B11" s="750"/>
      <c r="C11" s="750"/>
      <c r="D11" s="750"/>
      <c r="E11" s="750"/>
      <c r="F11" s="758"/>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1"/>
    </row>
    <row r="13" spans="1:50" ht="21" customHeight="1" x14ac:dyDescent="0.15">
      <c r="A13" s="139"/>
      <c r="B13" s="140"/>
      <c r="C13" s="140"/>
      <c r="D13" s="140"/>
      <c r="E13" s="140"/>
      <c r="F13" s="141"/>
      <c r="G13" s="752" t="s">
        <v>6</v>
      </c>
      <c r="H13" s="753"/>
      <c r="I13" s="644" t="s">
        <v>7</v>
      </c>
      <c r="J13" s="645"/>
      <c r="K13" s="645"/>
      <c r="L13" s="645"/>
      <c r="M13" s="645"/>
      <c r="N13" s="645"/>
      <c r="O13" s="646"/>
      <c r="P13" s="97">
        <v>8052</v>
      </c>
      <c r="Q13" s="98"/>
      <c r="R13" s="98"/>
      <c r="S13" s="98"/>
      <c r="T13" s="98"/>
      <c r="U13" s="98"/>
      <c r="V13" s="99"/>
      <c r="W13" s="97">
        <v>7815</v>
      </c>
      <c r="X13" s="98"/>
      <c r="Y13" s="98"/>
      <c r="Z13" s="98"/>
      <c r="AA13" s="98"/>
      <c r="AB13" s="98"/>
      <c r="AC13" s="99"/>
      <c r="AD13" s="97">
        <v>7616</v>
      </c>
      <c r="AE13" s="98"/>
      <c r="AF13" s="98"/>
      <c r="AG13" s="98"/>
      <c r="AH13" s="98"/>
      <c r="AI13" s="98"/>
      <c r="AJ13" s="99"/>
      <c r="AK13" s="97">
        <v>7361</v>
      </c>
      <c r="AL13" s="98"/>
      <c r="AM13" s="98"/>
      <c r="AN13" s="98"/>
      <c r="AO13" s="98"/>
      <c r="AP13" s="98"/>
      <c r="AQ13" s="99"/>
      <c r="AR13" s="94">
        <v>7279</v>
      </c>
      <c r="AS13" s="95"/>
      <c r="AT13" s="95"/>
      <c r="AU13" s="95"/>
      <c r="AV13" s="95"/>
      <c r="AW13" s="95"/>
      <c r="AX13" s="391"/>
    </row>
    <row r="14" spans="1:50" ht="21" customHeight="1" x14ac:dyDescent="0.15">
      <c r="A14" s="139"/>
      <c r="B14" s="140"/>
      <c r="C14" s="140"/>
      <c r="D14" s="140"/>
      <c r="E14" s="140"/>
      <c r="F14" s="141"/>
      <c r="G14" s="754"/>
      <c r="H14" s="755"/>
      <c r="I14" s="584" t="s">
        <v>8</v>
      </c>
      <c r="J14" s="638"/>
      <c r="K14" s="638"/>
      <c r="L14" s="638"/>
      <c r="M14" s="638"/>
      <c r="N14" s="638"/>
      <c r="O14" s="639"/>
      <c r="P14" s="97" t="s">
        <v>560</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54"/>
      <c r="H15" s="755"/>
      <c r="I15" s="584" t="s">
        <v>51</v>
      </c>
      <c r="J15" s="585"/>
      <c r="K15" s="585"/>
      <c r="L15" s="585"/>
      <c r="M15" s="585"/>
      <c r="N15" s="585"/>
      <c r="O15" s="586"/>
      <c r="P15" s="97" t="s">
        <v>557</v>
      </c>
      <c r="Q15" s="98"/>
      <c r="R15" s="98"/>
      <c r="S15" s="98"/>
      <c r="T15" s="98"/>
      <c r="U15" s="98"/>
      <c r="V15" s="99"/>
      <c r="W15" s="97" t="s">
        <v>557</v>
      </c>
      <c r="X15" s="98"/>
      <c r="Y15" s="98"/>
      <c r="Z15" s="98"/>
      <c r="AA15" s="98"/>
      <c r="AB15" s="98"/>
      <c r="AC15" s="99"/>
      <c r="AD15" s="97" t="s">
        <v>561</v>
      </c>
      <c r="AE15" s="98"/>
      <c r="AF15" s="98"/>
      <c r="AG15" s="98"/>
      <c r="AH15" s="98"/>
      <c r="AI15" s="98"/>
      <c r="AJ15" s="99"/>
      <c r="AK15" s="97" t="s">
        <v>557</v>
      </c>
      <c r="AL15" s="98"/>
      <c r="AM15" s="98"/>
      <c r="AN15" s="98"/>
      <c r="AO15" s="98"/>
      <c r="AP15" s="98"/>
      <c r="AQ15" s="99"/>
      <c r="AR15" s="97" t="s">
        <v>641</v>
      </c>
      <c r="AS15" s="98"/>
      <c r="AT15" s="98"/>
      <c r="AU15" s="98"/>
      <c r="AV15" s="98"/>
      <c r="AW15" s="98"/>
      <c r="AX15" s="637"/>
    </row>
    <row r="16" spans="1:50" ht="21" customHeight="1" x14ac:dyDescent="0.15">
      <c r="A16" s="139"/>
      <c r="B16" s="140"/>
      <c r="C16" s="140"/>
      <c r="D16" s="140"/>
      <c r="E16" s="140"/>
      <c r="F16" s="141"/>
      <c r="G16" s="754"/>
      <c r="H16" s="755"/>
      <c r="I16" s="584" t="s">
        <v>52</v>
      </c>
      <c r="J16" s="585"/>
      <c r="K16" s="585"/>
      <c r="L16" s="585"/>
      <c r="M16" s="585"/>
      <c r="N16" s="585"/>
      <c r="O16" s="586"/>
      <c r="P16" s="97" t="s">
        <v>557</v>
      </c>
      <c r="Q16" s="98"/>
      <c r="R16" s="98"/>
      <c r="S16" s="98"/>
      <c r="T16" s="98"/>
      <c r="U16" s="98"/>
      <c r="V16" s="99"/>
      <c r="W16" s="97" t="s">
        <v>557</v>
      </c>
      <c r="X16" s="98"/>
      <c r="Y16" s="98"/>
      <c r="Z16" s="98"/>
      <c r="AA16" s="98"/>
      <c r="AB16" s="98"/>
      <c r="AC16" s="99"/>
      <c r="AD16" s="97" t="s">
        <v>561</v>
      </c>
      <c r="AE16" s="98"/>
      <c r="AF16" s="98"/>
      <c r="AG16" s="98"/>
      <c r="AH16" s="98"/>
      <c r="AI16" s="98"/>
      <c r="AJ16" s="99"/>
      <c r="AK16" s="97" t="s">
        <v>557</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4"/>
      <c r="H17" s="755"/>
      <c r="I17" s="584" t="s">
        <v>50</v>
      </c>
      <c r="J17" s="638"/>
      <c r="K17" s="638"/>
      <c r="L17" s="638"/>
      <c r="M17" s="638"/>
      <c r="N17" s="638"/>
      <c r="O17" s="639"/>
      <c r="P17" s="97" t="s">
        <v>557</v>
      </c>
      <c r="Q17" s="98"/>
      <c r="R17" s="98"/>
      <c r="S17" s="98"/>
      <c r="T17" s="98"/>
      <c r="U17" s="98"/>
      <c r="V17" s="99"/>
      <c r="W17" s="97" t="s">
        <v>557</v>
      </c>
      <c r="X17" s="98"/>
      <c r="Y17" s="98"/>
      <c r="Z17" s="98"/>
      <c r="AA17" s="98"/>
      <c r="AB17" s="98"/>
      <c r="AC17" s="99"/>
      <c r="AD17" s="97" t="s">
        <v>561</v>
      </c>
      <c r="AE17" s="98"/>
      <c r="AF17" s="98"/>
      <c r="AG17" s="98"/>
      <c r="AH17" s="98"/>
      <c r="AI17" s="98"/>
      <c r="AJ17" s="99"/>
      <c r="AK17" s="97" t="s">
        <v>557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56"/>
      <c r="H18" s="757"/>
      <c r="I18" s="744" t="s">
        <v>20</v>
      </c>
      <c r="J18" s="745"/>
      <c r="K18" s="745"/>
      <c r="L18" s="745"/>
      <c r="M18" s="745"/>
      <c r="N18" s="745"/>
      <c r="O18" s="746"/>
      <c r="P18" s="103">
        <f>SUM(P13:V17)</f>
        <v>8052</v>
      </c>
      <c r="Q18" s="104"/>
      <c r="R18" s="104"/>
      <c r="S18" s="104"/>
      <c r="T18" s="104"/>
      <c r="U18" s="104"/>
      <c r="V18" s="105"/>
      <c r="W18" s="103">
        <f>SUM(W13:AC17)</f>
        <v>7815</v>
      </c>
      <c r="X18" s="104"/>
      <c r="Y18" s="104"/>
      <c r="Z18" s="104"/>
      <c r="AA18" s="104"/>
      <c r="AB18" s="104"/>
      <c r="AC18" s="105"/>
      <c r="AD18" s="103">
        <f>SUM(AD13:AJ17)</f>
        <v>7616</v>
      </c>
      <c r="AE18" s="104"/>
      <c r="AF18" s="104"/>
      <c r="AG18" s="104"/>
      <c r="AH18" s="104"/>
      <c r="AI18" s="104"/>
      <c r="AJ18" s="105"/>
      <c r="AK18" s="103">
        <f>SUM(AK13:AQ17)</f>
        <v>7361</v>
      </c>
      <c r="AL18" s="104"/>
      <c r="AM18" s="104"/>
      <c r="AN18" s="104"/>
      <c r="AO18" s="104"/>
      <c r="AP18" s="104"/>
      <c r="AQ18" s="105"/>
      <c r="AR18" s="103">
        <f>SUM(AR13:AX17)</f>
        <v>7279</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8050</v>
      </c>
      <c r="Q19" s="98"/>
      <c r="R19" s="98"/>
      <c r="S19" s="98"/>
      <c r="T19" s="98"/>
      <c r="U19" s="98"/>
      <c r="V19" s="99"/>
      <c r="W19" s="97">
        <v>7813</v>
      </c>
      <c r="X19" s="98"/>
      <c r="Y19" s="98"/>
      <c r="Z19" s="98"/>
      <c r="AA19" s="98"/>
      <c r="AB19" s="98"/>
      <c r="AC19" s="99"/>
      <c r="AD19" s="97">
        <v>7613</v>
      </c>
      <c r="AE19" s="98"/>
      <c r="AF19" s="98"/>
      <c r="AG19" s="98"/>
      <c r="AH19" s="98"/>
      <c r="AI19" s="98"/>
      <c r="AJ19" s="99"/>
      <c r="AK19" s="493"/>
      <c r="AL19" s="493"/>
      <c r="AM19" s="493"/>
      <c r="AN19" s="493"/>
      <c r="AO19" s="493"/>
      <c r="AP19" s="493"/>
      <c r="AQ19" s="493"/>
      <c r="AR19" s="493"/>
      <c r="AS19" s="493"/>
      <c r="AT19" s="493"/>
      <c r="AU19" s="493"/>
      <c r="AV19" s="493"/>
      <c r="AW19" s="493"/>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0.99975161450571282</v>
      </c>
      <c r="Q20" s="548"/>
      <c r="R20" s="548"/>
      <c r="S20" s="548"/>
      <c r="T20" s="548"/>
      <c r="U20" s="548"/>
      <c r="V20" s="548"/>
      <c r="W20" s="548">
        <f t="shared" ref="W20" si="0">IF(W18=0, "-", SUM(W19)/W18)</f>
        <v>0.99974408189379393</v>
      </c>
      <c r="X20" s="548"/>
      <c r="Y20" s="548"/>
      <c r="Z20" s="548"/>
      <c r="AA20" s="548"/>
      <c r="AB20" s="548"/>
      <c r="AC20" s="548"/>
      <c r="AD20" s="548">
        <f t="shared" ref="AD20" si="1">IF(AD18=0, "-", SUM(AD19)/AD18)</f>
        <v>0.99960609243697474</v>
      </c>
      <c r="AE20" s="548"/>
      <c r="AF20" s="548"/>
      <c r="AG20" s="548"/>
      <c r="AH20" s="548"/>
      <c r="AI20" s="548"/>
      <c r="AJ20" s="548"/>
      <c r="AK20" s="493"/>
      <c r="AL20" s="493"/>
      <c r="AM20" s="493"/>
      <c r="AN20" s="493"/>
      <c r="AO20" s="493"/>
      <c r="AP20" s="493"/>
      <c r="AQ20" s="494"/>
      <c r="AR20" s="494"/>
      <c r="AS20" s="494"/>
      <c r="AT20" s="494"/>
      <c r="AU20" s="493"/>
      <c r="AV20" s="493"/>
      <c r="AW20" s="493"/>
      <c r="AX20" s="547"/>
    </row>
    <row r="21" spans="1:50" ht="25.5" customHeight="1" x14ac:dyDescent="0.15">
      <c r="A21" s="142"/>
      <c r="B21" s="143"/>
      <c r="C21" s="143"/>
      <c r="D21" s="143"/>
      <c r="E21" s="143"/>
      <c r="F21" s="144"/>
      <c r="G21" s="935" t="s">
        <v>497</v>
      </c>
      <c r="H21" s="936"/>
      <c r="I21" s="936"/>
      <c r="J21" s="936"/>
      <c r="K21" s="936"/>
      <c r="L21" s="936"/>
      <c r="M21" s="936"/>
      <c r="N21" s="936"/>
      <c r="O21" s="936"/>
      <c r="P21" s="548">
        <f>IF(P19=0, "-", SUM(P19)/SUM(P13,P14))</f>
        <v>0.99975161450571282</v>
      </c>
      <c r="Q21" s="548"/>
      <c r="R21" s="548"/>
      <c r="S21" s="548"/>
      <c r="T21" s="548"/>
      <c r="U21" s="548"/>
      <c r="V21" s="548"/>
      <c r="W21" s="548">
        <f t="shared" ref="W21" si="2">IF(W19=0, "-", SUM(W19)/SUM(W13,W14))</f>
        <v>0.99974408189379393</v>
      </c>
      <c r="X21" s="548"/>
      <c r="Y21" s="548"/>
      <c r="Z21" s="548"/>
      <c r="AA21" s="548"/>
      <c r="AB21" s="548"/>
      <c r="AC21" s="548"/>
      <c r="AD21" s="548">
        <f t="shared" ref="AD21" si="3">IF(AD19=0, "-", SUM(AD19)/SUM(AD13,AD14))</f>
        <v>0.99960609243697474</v>
      </c>
      <c r="AE21" s="548"/>
      <c r="AF21" s="548"/>
      <c r="AG21" s="548"/>
      <c r="AH21" s="548"/>
      <c r="AI21" s="548"/>
      <c r="AJ21" s="548"/>
      <c r="AK21" s="493"/>
      <c r="AL21" s="493"/>
      <c r="AM21" s="493"/>
      <c r="AN21" s="493"/>
      <c r="AO21" s="493"/>
      <c r="AP21" s="493"/>
      <c r="AQ21" s="494"/>
      <c r="AR21" s="494"/>
      <c r="AS21" s="494"/>
      <c r="AT21" s="494"/>
      <c r="AU21" s="493"/>
      <c r="AV21" s="493"/>
      <c r="AW21" s="493"/>
      <c r="AX21" s="547"/>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8.15" customHeight="1" x14ac:dyDescent="0.15">
      <c r="A23" s="198"/>
      <c r="B23" s="199"/>
      <c r="C23" s="199"/>
      <c r="D23" s="199"/>
      <c r="E23" s="199"/>
      <c r="F23" s="200"/>
      <c r="G23" s="183" t="s">
        <v>562</v>
      </c>
      <c r="H23" s="184"/>
      <c r="I23" s="184"/>
      <c r="J23" s="184"/>
      <c r="K23" s="184"/>
      <c r="L23" s="184"/>
      <c r="M23" s="184"/>
      <c r="N23" s="184"/>
      <c r="O23" s="185"/>
      <c r="P23" s="94">
        <v>7361</v>
      </c>
      <c r="Q23" s="95"/>
      <c r="R23" s="95"/>
      <c r="S23" s="95"/>
      <c r="T23" s="95"/>
      <c r="U23" s="95"/>
      <c r="V23" s="96"/>
      <c r="W23" s="94">
        <v>7279</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7361</v>
      </c>
      <c r="Q29" s="226"/>
      <c r="R29" s="226"/>
      <c r="S29" s="226"/>
      <c r="T29" s="226"/>
      <c r="U29" s="226"/>
      <c r="V29" s="227"/>
      <c r="W29" s="225">
        <f>AR13</f>
        <v>7279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491</v>
      </c>
      <c r="B30" s="517"/>
      <c r="C30" s="517"/>
      <c r="D30" s="517"/>
      <c r="E30" s="517"/>
      <c r="F30" s="518"/>
      <c r="G30" s="656" t="s">
        <v>265</v>
      </c>
      <c r="H30" s="387"/>
      <c r="I30" s="387"/>
      <c r="J30" s="387"/>
      <c r="K30" s="387"/>
      <c r="L30" s="387"/>
      <c r="M30" s="387"/>
      <c r="N30" s="387"/>
      <c r="O30" s="588"/>
      <c r="P30" s="587" t="s">
        <v>59</v>
      </c>
      <c r="Q30" s="387"/>
      <c r="R30" s="387"/>
      <c r="S30" s="387"/>
      <c r="T30" s="387"/>
      <c r="U30" s="387"/>
      <c r="V30" s="387"/>
      <c r="W30" s="387"/>
      <c r="X30" s="588"/>
      <c r="Y30" s="472"/>
      <c r="Z30" s="473"/>
      <c r="AA30" s="474"/>
      <c r="AB30" s="383" t="s">
        <v>11</v>
      </c>
      <c r="AC30" s="384"/>
      <c r="AD30" s="385"/>
      <c r="AE30" s="383" t="s">
        <v>357</v>
      </c>
      <c r="AF30" s="384"/>
      <c r="AG30" s="384"/>
      <c r="AH30" s="385"/>
      <c r="AI30" s="383" t="s">
        <v>363</v>
      </c>
      <c r="AJ30" s="384"/>
      <c r="AK30" s="384"/>
      <c r="AL30" s="385"/>
      <c r="AM30" s="386" t="s">
        <v>472</v>
      </c>
      <c r="AN30" s="386"/>
      <c r="AO30" s="386"/>
      <c r="AP30" s="383"/>
      <c r="AQ30" s="647" t="s">
        <v>355</v>
      </c>
      <c r="AR30" s="648"/>
      <c r="AS30" s="648"/>
      <c r="AT30" s="649"/>
      <c r="AU30" s="387" t="s">
        <v>253</v>
      </c>
      <c r="AV30" s="387"/>
      <c r="AW30" s="387"/>
      <c r="AX30" s="388"/>
    </row>
    <row r="31" spans="1:50" ht="18.75" customHeight="1" x14ac:dyDescent="0.15">
      <c r="A31" s="519"/>
      <c r="B31" s="520"/>
      <c r="C31" s="520"/>
      <c r="D31" s="520"/>
      <c r="E31" s="520"/>
      <c r="F31" s="521"/>
      <c r="G31" s="576"/>
      <c r="H31" s="376"/>
      <c r="I31" s="376"/>
      <c r="J31" s="376"/>
      <c r="K31" s="376"/>
      <c r="L31" s="376"/>
      <c r="M31" s="376"/>
      <c r="N31" s="376"/>
      <c r="O31" s="577"/>
      <c r="P31" s="589"/>
      <c r="Q31" s="376"/>
      <c r="R31" s="376"/>
      <c r="S31" s="376"/>
      <c r="T31" s="376"/>
      <c r="U31" s="376"/>
      <c r="V31" s="376"/>
      <c r="W31" s="376"/>
      <c r="X31" s="577"/>
      <c r="Y31" s="475"/>
      <c r="Z31" s="476"/>
      <c r="AA31" s="477"/>
      <c r="AB31" s="329"/>
      <c r="AC31" s="330"/>
      <c r="AD31" s="331"/>
      <c r="AE31" s="329"/>
      <c r="AF31" s="330"/>
      <c r="AG31" s="330"/>
      <c r="AH31" s="331"/>
      <c r="AI31" s="329"/>
      <c r="AJ31" s="330"/>
      <c r="AK31" s="330"/>
      <c r="AL31" s="331"/>
      <c r="AM31" s="373"/>
      <c r="AN31" s="373"/>
      <c r="AO31" s="373"/>
      <c r="AP31" s="329"/>
      <c r="AQ31" s="215" t="s">
        <v>557</v>
      </c>
      <c r="AR31" s="133"/>
      <c r="AS31" s="134" t="s">
        <v>356</v>
      </c>
      <c r="AT31" s="169"/>
      <c r="AU31" s="269" t="s">
        <v>557</v>
      </c>
      <c r="AV31" s="269"/>
      <c r="AW31" s="376" t="s">
        <v>300</v>
      </c>
      <c r="AX31" s="377"/>
    </row>
    <row r="32" spans="1:50" ht="41.65" customHeight="1" x14ac:dyDescent="0.15">
      <c r="A32" s="522"/>
      <c r="B32" s="520"/>
      <c r="C32" s="520"/>
      <c r="D32" s="520"/>
      <c r="E32" s="520"/>
      <c r="F32" s="521"/>
      <c r="G32" s="549" t="s">
        <v>563</v>
      </c>
      <c r="H32" s="550"/>
      <c r="I32" s="550"/>
      <c r="J32" s="550"/>
      <c r="K32" s="550"/>
      <c r="L32" s="550"/>
      <c r="M32" s="550"/>
      <c r="N32" s="550"/>
      <c r="O32" s="551"/>
      <c r="P32" s="157" t="s">
        <v>564</v>
      </c>
      <c r="Q32" s="158"/>
      <c r="R32" s="158"/>
      <c r="S32" s="158"/>
      <c r="T32" s="158"/>
      <c r="U32" s="158"/>
      <c r="V32" s="158"/>
      <c r="W32" s="158"/>
      <c r="X32" s="229"/>
      <c r="Y32" s="335" t="s">
        <v>12</v>
      </c>
      <c r="Z32" s="558"/>
      <c r="AA32" s="559"/>
      <c r="AB32" s="403" t="s">
        <v>566</v>
      </c>
      <c r="AC32" s="404"/>
      <c r="AD32" s="405"/>
      <c r="AE32" s="361">
        <v>8050</v>
      </c>
      <c r="AF32" s="362"/>
      <c r="AG32" s="362"/>
      <c r="AH32" s="363"/>
      <c r="AI32" s="361">
        <v>7813</v>
      </c>
      <c r="AJ32" s="362"/>
      <c r="AK32" s="362"/>
      <c r="AL32" s="363"/>
      <c r="AM32" s="361">
        <v>7613</v>
      </c>
      <c r="AN32" s="362"/>
      <c r="AO32" s="362"/>
      <c r="AP32" s="362"/>
      <c r="AQ32" s="100" t="s">
        <v>565</v>
      </c>
      <c r="AR32" s="101"/>
      <c r="AS32" s="101"/>
      <c r="AT32" s="102"/>
      <c r="AU32" s="362" t="s">
        <v>561</v>
      </c>
      <c r="AV32" s="362"/>
      <c r="AW32" s="362"/>
      <c r="AX32" s="364"/>
    </row>
    <row r="33" spans="1:50" ht="49.5" customHeight="1" x14ac:dyDescent="0.15">
      <c r="A33" s="523"/>
      <c r="B33" s="524"/>
      <c r="C33" s="524"/>
      <c r="D33" s="524"/>
      <c r="E33" s="524"/>
      <c r="F33" s="525"/>
      <c r="G33" s="552"/>
      <c r="H33" s="553"/>
      <c r="I33" s="553"/>
      <c r="J33" s="553"/>
      <c r="K33" s="553"/>
      <c r="L33" s="553"/>
      <c r="M33" s="553"/>
      <c r="N33" s="553"/>
      <c r="O33" s="554"/>
      <c r="P33" s="433"/>
      <c r="Q33" s="231"/>
      <c r="R33" s="231"/>
      <c r="S33" s="231"/>
      <c r="T33" s="231"/>
      <c r="U33" s="231"/>
      <c r="V33" s="231"/>
      <c r="W33" s="231"/>
      <c r="X33" s="232"/>
      <c r="Y33" s="301" t="s">
        <v>54</v>
      </c>
      <c r="Z33" s="296"/>
      <c r="AA33" s="297"/>
      <c r="AB33" s="529" t="s">
        <v>566</v>
      </c>
      <c r="AC33" s="530"/>
      <c r="AD33" s="531"/>
      <c r="AE33" s="361">
        <v>8052</v>
      </c>
      <c r="AF33" s="362"/>
      <c r="AG33" s="362"/>
      <c r="AH33" s="363"/>
      <c r="AI33" s="361">
        <v>7815</v>
      </c>
      <c r="AJ33" s="362"/>
      <c r="AK33" s="362"/>
      <c r="AL33" s="363"/>
      <c r="AM33" s="361">
        <v>7616</v>
      </c>
      <c r="AN33" s="362"/>
      <c r="AO33" s="362"/>
      <c r="AP33" s="362"/>
      <c r="AQ33" s="100" t="s">
        <v>557</v>
      </c>
      <c r="AR33" s="101"/>
      <c r="AS33" s="101"/>
      <c r="AT33" s="102"/>
      <c r="AU33" s="362" t="s">
        <v>561</v>
      </c>
      <c r="AV33" s="362"/>
      <c r="AW33" s="362"/>
      <c r="AX33" s="364"/>
    </row>
    <row r="34" spans="1:50" ht="52.9" customHeight="1" x14ac:dyDescent="0.15">
      <c r="A34" s="522"/>
      <c r="B34" s="520"/>
      <c r="C34" s="520"/>
      <c r="D34" s="520"/>
      <c r="E34" s="520"/>
      <c r="F34" s="521"/>
      <c r="G34" s="555"/>
      <c r="H34" s="556"/>
      <c r="I34" s="556"/>
      <c r="J34" s="556"/>
      <c r="K34" s="556"/>
      <c r="L34" s="556"/>
      <c r="M34" s="556"/>
      <c r="N34" s="556"/>
      <c r="O34" s="557"/>
      <c r="P34" s="160"/>
      <c r="Q34" s="161"/>
      <c r="R34" s="161"/>
      <c r="S34" s="161"/>
      <c r="T34" s="161"/>
      <c r="U34" s="161"/>
      <c r="V34" s="161"/>
      <c r="W34" s="161"/>
      <c r="X34" s="234"/>
      <c r="Y34" s="301" t="s">
        <v>13</v>
      </c>
      <c r="Z34" s="296"/>
      <c r="AA34" s="297"/>
      <c r="AB34" s="504" t="s">
        <v>301</v>
      </c>
      <c r="AC34" s="504"/>
      <c r="AD34" s="504"/>
      <c r="AE34" s="361">
        <v>100</v>
      </c>
      <c r="AF34" s="362"/>
      <c r="AG34" s="362"/>
      <c r="AH34" s="362"/>
      <c r="AI34" s="361">
        <v>100</v>
      </c>
      <c r="AJ34" s="362"/>
      <c r="AK34" s="362"/>
      <c r="AL34" s="362"/>
      <c r="AM34" s="361">
        <v>100</v>
      </c>
      <c r="AN34" s="362"/>
      <c r="AO34" s="362"/>
      <c r="AP34" s="362"/>
      <c r="AQ34" s="100" t="s">
        <v>557</v>
      </c>
      <c r="AR34" s="101"/>
      <c r="AS34" s="101"/>
      <c r="AT34" s="102"/>
      <c r="AU34" s="362" t="s">
        <v>557</v>
      </c>
      <c r="AV34" s="362"/>
      <c r="AW34" s="362"/>
      <c r="AX34" s="364"/>
    </row>
    <row r="35" spans="1:50" ht="23.25" customHeight="1" x14ac:dyDescent="0.15">
      <c r="A35" s="906" t="s">
        <v>527</v>
      </c>
      <c r="B35" s="907"/>
      <c r="C35" s="907"/>
      <c r="D35" s="907"/>
      <c r="E35" s="907"/>
      <c r="F35" s="908"/>
      <c r="G35" s="912" t="s">
        <v>567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0" t="s">
        <v>491</v>
      </c>
      <c r="B37" s="651"/>
      <c r="C37" s="651"/>
      <c r="D37" s="651"/>
      <c r="E37" s="651"/>
      <c r="F37" s="652"/>
      <c r="G37" s="574" t="s">
        <v>265</v>
      </c>
      <c r="H37" s="378"/>
      <c r="I37" s="378"/>
      <c r="J37" s="378"/>
      <c r="K37" s="378"/>
      <c r="L37" s="378"/>
      <c r="M37" s="378"/>
      <c r="N37" s="378"/>
      <c r="O37" s="575"/>
      <c r="P37" s="640" t="s">
        <v>59</v>
      </c>
      <c r="Q37" s="378"/>
      <c r="R37" s="378"/>
      <c r="S37" s="378"/>
      <c r="T37" s="378"/>
      <c r="U37" s="378"/>
      <c r="V37" s="378"/>
      <c r="W37" s="378"/>
      <c r="X37" s="575"/>
      <c r="Y37" s="641"/>
      <c r="Z37" s="642"/>
      <c r="AA37" s="643"/>
      <c r="AB37" s="365" t="s">
        <v>11</v>
      </c>
      <c r="AC37" s="366"/>
      <c r="AD37" s="367"/>
      <c r="AE37" s="365" t="s">
        <v>357</v>
      </c>
      <c r="AF37" s="366"/>
      <c r="AG37" s="366"/>
      <c r="AH37" s="367"/>
      <c r="AI37" s="365" t="s">
        <v>363</v>
      </c>
      <c r="AJ37" s="366"/>
      <c r="AK37" s="366"/>
      <c r="AL37" s="367"/>
      <c r="AM37" s="372" t="s">
        <v>472</v>
      </c>
      <c r="AN37" s="372"/>
      <c r="AO37" s="372"/>
      <c r="AP37" s="365"/>
      <c r="AQ37" s="265" t="s">
        <v>355</v>
      </c>
      <c r="AR37" s="266"/>
      <c r="AS37" s="266"/>
      <c r="AT37" s="267"/>
      <c r="AU37" s="378" t="s">
        <v>253</v>
      </c>
      <c r="AV37" s="378"/>
      <c r="AW37" s="378"/>
      <c r="AX37" s="379"/>
    </row>
    <row r="38" spans="1:50" ht="18.75" hidden="1" customHeight="1" x14ac:dyDescent="0.15">
      <c r="A38" s="519"/>
      <c r="B38" s="520"/>
      <c r="C38" s="520"/>
      <c r="D38" s="520"/>
      <c r="E38" s="520"/>
      <c r="F38" s="521"/>
      <c r="G38" s="576"/>
      <c r="H38" s="376"/>
      <c r="I38" s="376"/>
      <c r="J38" s="376"/>
      <c r="K38" s="376"/>
      <c r="L38" s="376"/>
      <c r="M38" s="376"/>
      <c r="N38" s="376"/>
      <c r="O38" s="577"/>
      <c r="P38" s="589"/>
      <c r="Q38" s="376"/>
      <c r="R38" s="376"/>
      <c r="S38" s="376"/>
      <c r="T38" s="376"/>
      <c r="U38" s="376"/>
      <c r="V38" s="376"/>
      <c r="W38" s="376"/>
      <c r="X38" s="577"/>
      <c r="Y38" s="475"/>
      <c r="Z38" s="476"/>
      <c r="AA38" s="477"/>
      <c r="AB38" s="329"/>
      <c r="AC38" s="330"/>
      <c r="AD38" s="331"/>
      <c r="AE38" s="329"/>
      <c r="AF38" s="330"/>
      <c r="AG38" s="330"/>
      <c r="AH38" s="331"/>
      <c r="AI38" s="329"/>
      <c r="AJ38" s="330"/>
      <c r="AK38" s="330"/>
      <c r="AL38" s="331"/>
      <c r="AM38" s="373"/>
      <c r="AN38" s="373"/>
      <c r="AO38" s="373"/>
      <c r="AP38" s="329"/>
      <c r="AQ38" s="215"/>
      <c r="AR38" s="133"/>
      <c r="AS38" s="134" t="s">
        <v>356</v>
      </c>
      <c r="AT38" s="169"/>
      <c r="AU38" s="269"/>
      <c r="AV38" s="269"/>
      <c r="AW38" s="376" t="s">
        <v>300</v>
      </c>
      <c r="AX38" s="377"/>
    </row>
    <row r="39" spans="1:50" ht="23.25" hidden="1" customHeight="1" x14ac:dyDescent="0.15">
      <c r="A39" s="522"/>
      <c r="B39" s="520"/>
      <c r="C39" s="520"/>
      <c r="D39" s="520"/>
      <c r="E39" s="520"/>
      <c r="F39" s="521"/>
      <c r="G39" s="549"/>
      <c r="H39" s="550"/>
      <c r="I39" s="550"/>
      <c r="J39" s="550"/>
      <c r="K39" s="550"/>
      <c r="L39" s="550"/>
      <c r="M39" s="550"/>
      <c r="N39" s="550"/>
      <c r="O39" s="551"/>
      <c r="P39" s="158"/>
      <c r="Q39" s="158"/>
      <c r="R39" s="158"/>
      <c r="S39" s="158"/>
      <c r="T39" s="158"/>
      <c r="U39" s="158"/>
      <c r="V39" s="158"/>
      <c r="W39" s="158"/>
      <c r="X39" s="229"/>
      <c r="Y39" s="335" t="s">
        <v>12</v>
      </c>
      <c r="Z39" s="558"/>
      <c r="AA39" s="559"/>
      <c r="AB39" s="560"/>
      <c r="AC39" s="560"/>
      <c r="AD39" s="56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23"/>
      <c r="B40" s="524"/>
      <c r="C40" s="524"/>
      <c r="D40" s="524"/>
      <c r="E40" s="524"/>
      <c r="F40" s="525"/>
      <c r="G40" s="552"/>
      <c r="H40" s="553"/>
      <c r="I40" s="553"/>
      <c r="J40" s="553"/>
      <c r="K40" s="553"/>
      <c r="L40" s="553"/>
      <c r="M40" s="553"/>
      <c r="N40" s="553"/>
      <c r="O40" s="554"/>
      <c r="P40" s="231"/>
      <c r="Q40" s="231"/>
      <c r="R40" s="231"/>
      <c r="S40" s="231"/>
      <c r="T40" s="231"/>
      <c r="U40" s="231"/>
      <c r="V40" s="231"/>
      <c r="W40" s="231"/>
      <c r="X40" s="232"/>
      <c r="Y40" s="301" t="s">
        <v>54</v>
      </c>
      <c r="Z40" s="296"/>
      <c r="AA40" s="297"/>
      <c r="AB40" s="688"/>
      <c r="AC40" s="688"/>
      <c r="AD40" s="68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53"/>
      <c r="B41" s="654"/>
      <c r="C41" s="654"/>
      <c r="D41" s="654"/>
      <c r="E41" s="654"/>
      <c r="F41" s="655"/>
      <c r="G41" s="555"/>
      <c r="H41" s="556"/>
      <c r="I41" s="556"/>
      <c r="J41" s="556"/>
      <c r="K41" s="556"/>
      <c r="L41" s="556"/>
      <c r="M41" s="556"/>
      <c r="N41" s="556"/>
      <c r="O41" s="557"/>
      <c r="P41" s="161"/>
      <c r="Q41" s="161"/>
      <c r="R41" s="161"/>
      <c r="S41" s="161"/>
      <c r="T41" s="161"/>
      <c r="U41" s="161"/>
      <c r="V41" s="161"/>
      <c r="W41" s="161"/>
      <c r="X41" s="234"/>
      <c r="Y41" s="301" t="s">
        <v>13</v>
      </c>
      <c r="Z41" s="296"/>
      <c r="AA41" s="297"/>
      <c r="AB41" s="504" t="s">
        <v>301</v>
      </c>
      <c r="AC41" s="504"/>
      <c r="AD41" s="50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0" t="s">
        <v>491</v>
      </c>
      <c r="B44" s="651"/>
      <c r="C44" s="651"/>
      <c r="D44" s="651"/>
      <c r="E44" s="651"/>
      <c r="F44" s="652"/>
      <c r="G44" s="574" t="s">
        <v>265</v>
      </c>
      <c r="H44" s="378"/>
      <c r="I44" s="378"/>
      <c r="J44" s="378"/>
      <c r="K44" s="378"/>
      <c r="L44" s="378"/>
      <c r="M44" s="378"/>
      <c r="N44" s="378"/>
      <c r="O44" s="575"/>
      <c r="P44" s="640" t="s">
        <v>59</v>
      </c>
      <c r="Q44" s="378"/>
      <c r="R44" s="378"/>
      <c r="S44" s="378"/>
      <c r="T44" s="378"/>
      <c r="U44" s="378"/>
      <c r="V44" s="378"/>
      <c r="W44" s="378"/>
      <c r="X44" s="575"/>
      <c r="Y44" s="641"/>
      <c r="Z44" s="642"/>
      <c r="AA44" s="643"/>
      <c r="AB44" s="365" t="s">
        <v>11</v>
      </c>
      <c r="AC44" s="366"/>
      <c r="AD44" s="367"/>
      <c r="AE44" s="365" t="s">
        <v>357</v>
      </c>
      <c r="AF44" s="366"/>
      <c r="AG44" s="366"/>
      <c r="AH44" s="367"/>
      <c r="AI44" s="365" t="s">
        <v>363</v>
      </c>
      <c r="AJ44" s="366"/>
      <c r="AK44" s="366"/>
      <c r="AL44" s="367"/>
      <c r="AM44" s="372" t="s">
        <v>472</v>
      </c>
      <c r="AN44" s="372"/>
      <c r="AO44" s="372"/>
      <c r="AP44" s="365"/>
      <c r="AQ44" s="265" t="s">
        <v>355</v>
      </c>
      <c r="AR44" s="266"/>
      <c r="AS44" s="266"/>
      <c r="AT44" s="267"/>
      <c r="AU44" s="378" t="s">
        <v>253</v>
      </c>
      <c r="AV44" s="378"/>
      <c r="AW44" s="378"/>
      <c r="AX44" s="379"/>
    </row>
    <row r="45" spans="1:50" ht="18.75" hidden="1" customHeight="1" x14ac:dyDescent="0.15">
      <c r="A45" s="519"/>
      <c r="B45" s="520"/>
      <c r="C45" s="520"/>
      <c r="D45" s="520"/>
      <c r="E45" s="520"/>
      <c r="F45" s="521"/>
      <c r="G45" s="576"/>
      <c r="H45" s="376"/>
      <c r="I45" s="376"/>
      <c r="J45" s="376"/>
      <c r="K45" s="376"/>
      <c r="L45" s="376"/>
      <c r="M45" s="376"/>
      <c r="N45" s="376"/>
      <c r="O45" s="577"/>
      <c r="P45" s="589"/>
      <c r="Q45" s="376"/>
      <c r="R45" s="376"/>
      <c r="S45" s="376"/>
      <c r="T45" s="376"/>
      <c r="U45" s="376"/>
      <c r="V45" s="376"/>
      <c r="W45" s="376"/>
      <c r="X45" s="577"/>
      <c r="Y45" s="475"/>
      <c r="Z45" s="476"/>
      <c r="AA45" s="477"/>
      <c r="AB45" s="329"/>
      <c r="AC45" s="330"/>
      <c r="AD45" s="331"/>
      <c r="AE45" s="329"/>
      <c r="AF45" s="330"/>
      <c r="AG45" s="330"/>
      <c r="AH45" s="331"/>
      <c r="AI45" s="329"/>
      <c r="AJ45" s="330"/>
      <c r="AK45" s="330"/>
      <c r="AL45" s="331"/>
      <c r="AM45" s="373"/>
      <c r="AN45" s="373"/>
      <c r="AO45" s="373"/>
      <c r="AP45" s="329"/>
      <c r="AQ45" s="215"/>
      <c r="AR45" s="133"/>
      <c r="AS45" s="134" t="s">
        <v>356</v>
      </c>
      <c r="AT45" s="169"/>
      <c r="AU45" s="269"/>
      <c r="AV45" s="269"/>
      <c r="AW45" s="376" t="s">
        <v>300</v>
      </c>
      <c r="AX45" s="377"/>
    </row>
    <row r="46" spans="1:50" ht="23.25" hidden="1" customHeight="1" x14ac:dyDescent="0.15">
      <c r="A46" s="522"/>
      <c r="B46" s="520"/>
      <c r="C46" s="520"/>
      <c r="D46" s="520"/>
      <c r="E46" s="520"/>
      <c r="F46" s="521"/>
      <c r="G46" s="549"/>
      <c r="H46" s="550"/>
      <c r="I46" s="550"/>
      <c r="J46" s="550"/>
      <c r="K46" s="550"/>
      <c r="L46" s="550"/>
      <c r="M46" s="550"/>
      <c r="N46" s="550"/>
      <c r="O46" s="551"/>
      <c r="P46" s="158"/>
      <c r="Q46" s="158"/>
      <c r="R46" s="158"/>
      <c r="S46" s="158"/>
      <c r="T46" s="158"/>
      <c r="U46" s="158"/>
      <c r="V46" s="158"/>
      <c r="W46" s="158"/>
      <c r="X46" s="229"/>
      <c r="Y46" s="335" t="s">
        <v>12</v>
      </c>
      <c r="Z46" s="558"/>
      <c r="AA46" s="559"/>
      <c r="AB46" s="560"/>
      <c r="AC46" s="560"/>
      <c r="AD46" s="56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23"/>
      <c r="B47" s="524"/>
      <c r="C47" s="524"/>
      <c r="D47" s="524"/>
      <c r="E47" s="524"/>
      <c r="F47" s="525"/>
      <c r="G47" s="552"/>
      <c r="H47" s="553"/>
      <c r="I47" s="553"/>
      <c r="J47" s="553"/>
      <c r="K47" s="553"/>
      <c r="L47" s="553"/>
      <c r="M47" s="553"/>
      <c r="N47" s="553"/>
      <c r="O47" s="554"/>
      <c r="P47" s="231"/>
      <c r="Q47" s="231"/>
      <c r="R47" s="231"/>
      <c r="S47" s="231"/>
      <c r="T47" s="231"/>
      <c r="U47" s="231"/>
      <c r="V47" s="231"/>
      <c r="W47" s="231"/>
      <c r="X47" s="232"/>
      <c r="Y47" s="301" t="s">
        <v>54</v>
      </c>
      <c r="Z47" s="296"/>
      <c r="AA47" s="297"/>
      <c r="AB47" s="688"/>
      <c r="AC47" s="688"/>
      <c r="AD47" s="68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53"/>
      <c r="B48" s="654"/>
      <c r="C48" s="654"/>
      <c r="D48" s="654"/>
      <c r="E48" s="654"/>
      <c r="F48" s="655"/>
      <c r="G48" s="555"/>
      <c r="H48" s="556"/>
      <c r="I48" s="556"/>
      <c r="J48" s="556"/>
      <c r="K48" s="556"/>
      <c r="L48" s="556"/>
      <c r="M48" s="556"/>
      <c r="N48" s="556"/>
      <c r="O48" s="557"/>
      <c r="P48" s="161"/>
      <c r="Q48" s="161"/>
      <c r="R48" s="161"/>
      <c r="S48" s="161"/>
      <c r="T48" s="161"/>
      <c r="U48" s="161"/>
      <c r="V48" s="161"/>
      <c r="W48" s="161"/>
      <c r="X48" s="234"/>
      <c r="Y48" s="301" t="s">
        <v>13</v>
      </c>
      <c r="Z48" s="296"/>
      <c r="AA48" s="297"/>
      <c r="AB48" s="504" t="s">
        <v>301</v>
      </c>
      <c r="AC48" s="504"/>
      <c r="AD48" s="50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9" t="s">
        <v>491</v>
      </c>
      <c r="B51" s="520"/>
      <c r="C51" s="520"/>
      <c r="D51" s="520"/>
      <c r="E51" s="520"/>
      <c r="F51" s="521"/>
      <c r="G51" s="574" t="s">
        <v>265</v>
      </c>
      <c r="H51" s="378"/>
      <c r="I51" s="378"/>
      <c r="J51" s="378"/>
      <c r="K51" s="378"/>
      <c r="L51" s="378"/>
      <c r="M51" s="378"/>
      <c r="N51" s="378"/>
      <c r="O51" s="575"/>
      <c r="P51" s="640" t="s">
        <v>59</v>
      </c>
      <c r="Q51" s="378"/>
      <c r="R51" s="378"/>
      <c r="S51" s="378"/>
      <c r="T51" s="378"/>
      <c r="U51" s="378"/>
      <c r="V51" s="378"/>
      <c r="W51" s="378"/>
      <c r="X51" s="575"/>
      <c r="Y51" s="641"/>
      <c r="Z51" s="642"/>
      <c r="AA51" s="643"/>
      <c r="AB51" s="365" t="s">
        <v>11</v>
      </c>
      <c r="AC51" s="366"/>
      <c r="AD51" s="367"/>
      <c r="AE51" s="365" t="s">
        <v>357</v>
      </c>
      <c r="AF51" s="366"/>
      <c r="AG51" s="366"/>
      <c r="AH51" s="367"/>
      <c r="AI51" s="365" t="s">
        <v>363</v>
      </c>
      <c r="AJ51" s="366"/>
      <c r="AK51" s="366"/>
      <c r="AL51" s="367"/>
      <c r="AM51" s="372" t="s">
        <v>472</v>
      </c>
      <c r="AN51" s="372"/>
      <c r="AO51" s="372"/>
      <c r="AP51" s="365"/>
      <c r="AQ51" s="265" t="s">
        <v>355</v>
      </c>
      <c r="AR51" s="266"/>
      <c r="AS51" s="266"/>
      <c r="AT51" s="267"/>
      <c r="AU51" s="374" t="s">
        <v>253</v>
      </c>
      <c r="AV51" s="374"/>
      <c r="AW51" s="374"/>
      <c r="AX51" s="375"/>
    </row>
    <row r="52" spans="1:50" ht="18.75" hidden="1" customHeight="1" x14ac:dyDescent="0.15">
      <c r="A52" s="519"/>
      <c r="B52" s="520"/>
      <c r="C52" s="520"/>
      <c r="D52" s="520"/>
      <c r="E52" s="520"/>
      <c r="F52" s="521"/>
      <c r="G52" s="576"/>
      <c r="H52" s="376"/>
      <c r="I52" s="376"/>
      <c r="J52" s="376"/>
      <c r="K52" s="376"/>
      <c r="L52" s="376"/>
      <c r="M52" s="376"/>
      <c r="N52" s="376"/>
      <c r="O52" s="577"/>
      <c r="P52" s="589"/>
      <c r="Q52" s="376"/>
      <c r="R52" s="376"/>
      <c r="S52" s="376"/>
      <c r="T52" s="376"/>
      <c r="U52" s="376"/>
      <c r="V52" s="376"/>
      <c r="W52" s="376"/>
      <c r="X52" s="577"/>
      <c r="Y52" s="475"/>
      <c r="Z52" s="476"/>
      <c r="AA52" s="477"/>
      <c r="AB52" s="329"/>
      <c r="AC52" s="330"/>
      <c r="AD52" s="331"/>
      <c r="AE52" s="329"/>
      <c r="AF52" s="330"/>
      <c r="AG52" s="330"/>
      <c r="AH52" s="331"/>
      <c r="AI52" s="329"/>
      <c r="AJ52" s="330"/>
      <c r="AK52" s="330"/>
      <c r="AL52" s="331"/>
      <c r="AM52" s="373"/>
      <c r="AN52" s="373"/>
      <c r="AO52" s="373"/>
      <c r="AP52" s="329"/>
      <c r="AQ52" s="215"/>
      <c r="AR52" s="133"/>
      <c r="AS52" s="134" t="s">
        <v>356</v>
      </c>
      <c r="AT52" s="169"/>
      <c r="AU52" s="269"/>
      <c r="AV52" s="269"/>
      <c r="AW52" s="376" t="s">
        <v>300</v>
      </c>
      <c r="AX52" s="377"/>
    </row>
    <row r="53" spans="1:50" ht="23.25" hidden="1" customHeight="1" x14ac:dyDescent="0.15">
      <c r="A53" s="522"/>
      <c r="B53" s="520"/>
      <c r="C53" s="520"/>
      <c r="D53" s="520"/>
      <c r="E53" s="520"/>
      <c r="F53" s="521"/>
      <c r="G53" s="549"/>
      <c r="H53" s="550"/>
      <c r="I53" s="550"/>
      <c r="J53" s="550"/>
      <c r="K53" s="550"/>
      <c r="L53" s="550"/>
      <c r="M53" s="550"/>
      <c r="N53" s="550"/>
      <c r="O53" s="551"/>
      <c r="P53" s="158"/>
      <c r="Q53" s="158"/>
      <c r="R53" s="158"/>
      <c r="S53" s="158"/>
      <c r="T53" s="158"/>
      <c r="U53" s="158"/>
      <c r="V53" s="158"/>
      <c r="W53" s="158"/>
      <c r="X53" s="229"/>
      <c r="Y53" s="335" t="s">
        <v>12</v>
      </c>
      <c r="Z53" s="558"/>
      <c r="AA53" s="559"/>
      <c r="AB53" s="560"/>
      <c r="AC53" s="560"/>
      <c r="AD53" s="56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23"/>
      <c r="B54" s="524"/>
      <c r="C54" s="524"/>
      <c r="D54" s="524"/>
      <c r="E54" s="524"/>
      <c r="F54" s="525"/>
      <c r="G54" s="552"/>
      <c r="H54" s="553"/>
      <c r="I54" s="553"/>
      <c r="J54" s="553"/>
      <c r="K54" s="553"/>
      <c r="L54" s="553"/>
      <c r="M54" s="553"/>
      <c r="N54" s="553"/>
      <c r="O54" s="554"/>
      <c r="P54" s="231"/>
      <c r="Q54" s="231"/>
      <c r="R54" s="231"/>
      <c r="S54" s="231"/>
      <c r="T54" s="231"/>
      <c r="U54" s="231"/>
      <c r="V54" s="231"/>
      <c r="W54" s="231"/>
      <c r="X54" s="232"/>
      <c r="Y54" s="301" t="s">
        <v>54</v>
      </c>
      <c r="Z54" s="296"/>
      <c r="AA54" s="297"/>
      <c r="AB54" s="688"/>
      <c r="AC54" s="688"/>
      <c r="AD54" s="68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53"/>
      <c r="B55" s="654"/>
      <c r="C55" s="654"/>
      <c r="D55" s="654"/>
      <c r="E55" s="654"/>
      <c r="F55" s="655"/>
      <c r="G55" s="555"/>
      <c r="H55" s="556"/>
      <c r="I55" s="556"/>
      <c r="J55" s="556"/>
      <c r="K55" s="556"/>
      <c r="L55" s="556"/>
      <c r="M55" s="556"/>
      <c r="N55" s="556"/>
      <c r="O55" s="557"/>
      <c r="P55" s="161"/>
      <c r="Q55" s="161"/>
      <c r="R55" s="161"/>
      <c r="S55" s="161"/>
      <c r="T55" s="161"/>
      <c r="U55" s="161"/>
      <c r="V55" s="161"/>
      <c r="W55" s="161"/>
      <c r="X55" s="234"/>
      <c r="Y55" s="301" t="s">
        <v>13</v>
      </c>
      <c r="Z55" s="296"/>
      <c r="AA55" s="297"/>
      <c r="AB55" s="468" t="s">
        <v>14</v>
      </c>
      <c r="AC55" s="468"/>
      <c r="AD55" s="46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9" t="s">
        <v>491</v>
      </c>
      <c r="B58" s="520"/>
      <c r="C58" s="520"/>
      <c r="D58" s="520"/>
      <c r="E58" s="520"/>
      <c r="F58" s="521"/>
      <c r="G58" s="574" t="s">
        <v>265</v>
      </c>
      <c r="H58" s="378"/>
      <c r="I58" s="378"/>
      <c r="J58" s="378"/>
      <c r="K58" s="378"/>
      <c r="L58" s="378"/>
      <c r="M58" s="378"/>
      <c r="N58" s="378"/>
      <c r="O58" s="575"/>
      <c r="P58" s="640" t="s">
        <v>59</v>
      </c>
      <c r="Q58" s="378"/>
      <c r="R58" s="378"/>
      <c r="S58" s="378"/>
      <c r="T58" s="378"/>
      <c r="U58" s="378"/>
      <c r="V58" s="378"/>
      <c r="W58" s="378"/>
      <c r="X58" s="575"/>
      <c r="Y58" s="641"/>
      <c r="Z58" s="642"/>
      <c r="AA58" s="643"/>
      <c r="AB58" s="365" t="s">
        <v>11</v>
      </c>
      <c r="AC58" s="366"/>
      <c r="AD58" s="367"/>
      <c r="AE58" s="365" t="s">
        <v>357</v>
      </c>
      <c r="AF58" s="366"/>
      <c r="AG58" s="366"/>
      <c r="AH58" s="367"/>
      <c r="AI58" s="365" t="s">
        <v>363</v>
      </c>
      <c r="AJ58" s="366"/>
      <c r="AK58" s="366"/>
      <c r="AL58" s="367"/>
      <c r="AM58" s="372" t="s">
        <v>472</v>
      </c>
      <c r="AN58" s="372"/>
      <c r="AO58" s="372"/>
      <c r="AP58" s="365"/>
      <c r="AQ58" s="265" t="s">
        <v>355</v>
      </c>
      <c r="AR58" s="266"/>
      <c r="AS58" s="266"/>
      <c r="AT58" s="267"/>
      <c r="AU58" s="374" t="s">
        <v>253</v>
      </c>
      <c r="AV58" s="374"/>
      <c r="AW58" s="374"/>
      <c r="AX58" s="375"/>
    </row>
    <row r="59" spans="1:50" ht="18.75" hidden="1" customHeight="1" x14ac:dyDescent="0.15">
      <c r="A59" s="519"/>
      <c r="B59" s="520"/>
      <c r="C59" s="520"/>
      <c r="D59" s="520"/>
      <c r="E59" s="520"/>
      <c r="F59" s="521"/>
      <c r="G59" s="576"/>
      <c r="H59" s="376"/>
      <c r="I59" s="376"/>
      <c r="J59" s="376"/>
      <c r="K59" s="376"/>
      <c r="L59" s="376"/>
      <c r="M59" s="376"/>
      <c r="N59" s="376"/>
      <c r="O59" s="577"/>
      <c r="P59" s="589"/>
      <c r="Q59" s="376"/>
      <c r="R59" s="376"/>
      <c r="S59" s="376"/>
      <c r="T59" s="376"/>
      <c r="U59" s="376"/>
      <c r="V59" s="376"/>
      <c r="W59" s="376"/>
      <c r="X59" s="577"/>
      <c r="Y59" s="475"/>
      <c r="Z59" s="476"/>
      <c r="AA59" s="477"/>
      <c r="AB59" s="329"/>
      <c r="AC59" s="330"/>
      <c r="AD59" s="331"/>
      <c r="AE59" s="329"/>
      <c r="AF59" s="330"/>
      <c r="AG59" s="330"/>
      <c r="AH59" s="331"/>
      <c r="AI59" s="329"/>
      <c r="AJ59" s="330"/>
      <c r="AK59" s="330"/>
      <c r="AL59" s="331"/>
      <c r="AM59" s="373"/>
      <c r="AN59" s="373"/>
      <c r="AO59" s="373"/>
      <c r="AP59" s="329"/>
      <c r="AQ59" s="215"/>
      <c r="AR59" s="133"/>
      <c r="AS59" s="134" t="s">
        <v>356</v>
      </c>
      <c r="AT59" s="169"/>
      <c r="AU59" s="269"/>
      <c r="AV59" s="269"/>
      <c r="AW59" s="376" t="s">
        <v>300</v>
      </c>
      <c r="AX59" s="377"/>
    </row>
    <row r="60" spans="1:50" ht="23.25" hidden="1" customHeight="1" x14ac:dyDescent="0.15">
      <c r="A60" s="522"/>
      <c r="B60" s="520"/>
      <c r="C60" s="520"/>
      <c r="D60" s="520"/>
      <c r="E60" s="520"/>
      <c r="F60" s="521"/>
      <c r="G60" s="549"/>
      <c r="H60" s="550"/>
      <c r="I60" s="550"/>
      <c r="J60" s="550"/>
      <c r="K60" s="550"/>
      <c r="L60" s="550"/>
      <c r="M60" s="550"/>
      <c r="N60" s="550"/>
      <c r="O60" s="551"/>
      <c r="P60" s="158"/>
      <c r="Q60" s="158"/>
      <c r="R60" s="158"/>
      <c r="S60" s="158"/>
      <c r="T60" s="158"/>
      <c r="U60" s="158"/>
      <c r="V60" s="158"/>
      <c r="W60" s="158"/>
      <c r="X60" s="229"/>
      <c r="Y60" s="335" t="s">
        <v>12</v>
      </c>
      <c r="Z60" s="558"/>
      <c r="AA60" s="559"/>
      <c r="AB60" s="560"/>
      <c r="AC60" s="560"/>
      <c r="AD60" s="56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23"/>
      <c r="B61" s="524"/>
      <c r="C61" s="524"/>
      <c r="D61" s="524"/>
      <c r="E61" s="524"/>
      <c r="F61" s="525"/>
      <c r="G61" s="552"/>
      <c r="H61" s="553"/>
      <c r="I61" s="553"/>
      <c r="J61" s="553"/>
      <c r="K61" s="553"/>
      <c r="L61" s="553"/>
      <c r="M61" s="553"/>
      <c r="N61" s="553"/>
      <c r="O61" s="554"/>
      <c r="P61" s="231"/>
      <c r="Q61" s="231"/>
      <c r="R61" s="231"/>
      <c r="S61" s="231"/>
      <c r="T61" s="231"/>
      <c r="U61" s="231"/>
      <c r="V61" s="231"/>
      <c r="W61" s="231"/>
      <c r="X61" s="232"/>
      <c r="Y61" s="301" t="s">
        <v>54</v>
      </c>
      <c r="Z61" s="296"/>
      <c r="AA61" s="297"/>
      <c r="AB61" s="688"/>
      <c r="AC61" s="688"/>
      <c r="AD61" s="68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23"/>
      <c r="B62" s="524"/>
      <c r="C62" s="524"/>
      <c r="D62" s="524"/>
      <c r="E62" s="524"/>
      <c r="F62" s="525"/>
      <c r="G62" s="555"/>
      <c r="H62" s="556"/>
      <c r="I62" s="556"/>
      <c r="J62" s="556"/>
      <c r="K62" s="556"/>
      <c r="L62" s="556"/>
      <c r="M62" s="556"/>
      <c r="N62" s="556"/>
      <c r="O62" s="557"/>
      <c r="P62" s="161"/>
      <c r="Q62" s="161"/>
      <c r="R62" s="161"/>
      <c r="S62" s="161"/>
      <c r="T62" s="161"/>
      <c r="U62" s="161"/>
      <c r="V62" s="161"/>
      <c r="W62" s="161"/>
      <c r="X62" s="234"/>
      <c r="Y62" s="301" t="s">
        <v>13</v>
      </c>
      <c r="Z62" s="296"/>
      <c r="AA62" s="297"/>
      <c r="AB62" s="504" t="s">
        <v>14</v>
      </c>
      <c r="AC62" s="504"/>
      <c r="AD62" s="50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5" t="s">
        <v>357</v>
      </c>
      <c r="AF65" s="366"/>
      <c r="AG65" s="366"/>
      <c r="AH65" s="367"/>
      <c r="AI65" s="365" t="s">
        <v>363</v>
      </c>
      <c r="AJ65" s="366"/>
      <c r="AK65" s="366"/>
      <c r="AL65" s="367"/>
      <c r="AM65" s="372" t="s">
        <v>472</v>
      </c>
      <c r="AN65" s="372"/>
      <c r="AO65" s="372"/>
      <c r="AP65" s="365"/>
      <c r="AQ65" s="875" t="s">
        <v>355</v>
      </c>
      <c r="AR65" s="871"/>
      <c r="AS65" s="871"/>
      <c r="AT65" s="872"/>
      <c r="AU65" s="985" t="s">
        <v>253</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9"/>
      <c r="AF66" s="330"/>
      <c r="AG66" s="330"/>
      <c r="AH66" s="331"/>
      <c r="AI66" s="329"/>
      <c r="AJ66" s="330"/>
      <c r="AK66" s="330"/>
      <c r="AL66" s="331"/>
      <c r="AM66" s="373"/>
      <c r="AN66" s="373"/>
      <c r="AO66" s="373"/>
      <c r="AP66" s="329"/>
      <c r="AQ66" s="268"/>
      <c r="AR66" s="269"/>
      <c r="AS66" s="873" t="s">
        <v>356</v>
      </c>
      <c r="AT66" s="874"/>
      <c r="AU66" s="269"/>
      <c r="AV66" s="269"/>
      <c r="AW66" s="873" t="s">
        <v>490</v>
      </c>
      <c r="AX66" s="987"/>
    </row>
    <row r="67" spans="1:50" ht="23.25" hidden="1" customHeight="1" x14ac:dyDescent="0.15">
      <c r="A67" s="859"/>
      <c r="B67" s="860"/>
      <c r="C67" s="860"/>
      <c r="D67" s="860"/>
      <c r="E67" s="860"/>
      <c r="F67" s="861"/>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517</v>
      </c>
      <c r="AC67" s="960"/>
      <c r="AD67" s="960"/>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517</v>
      </c>
      <c r="AC68" s="983"/>
      <c r="AD68" s="983"/>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518</v>
      </c>
      <c r="AC69" s="984"/>
      <c r="AD69" s="984"/>
      <c r="AE69" s="822"/>
      <c r="AF69" s="823"/>
      <c r="AG69" s="823"/>
      <c r="AH69" s="823"/>
      <c r="AI69" s="822"/>
      <c r="AJ69" s="823"/>
      <c r="AK69" s="823"/>
      <c r="AL69" s="823"/>
      <c r="AM69" s="822"/>
      <c r="AN69" s="823"/>
      <c r="AO69" s="823"/>
      <c r="AP69" s="823"/>
      <c r="AQ69" s="361"/>
      <c r="AR69" s="362"/>
      <c r="AS69" s="362"/>
      <c r="AT69" s="363"/>
      <c r="AU69" s="362"/>
      <c r="AV69" s="362"/>
      <c r="AW69" s="362"/>
      <c r="AX69" s="364"/>
    </row>
    <row r="70" spans="1:50" ht="23.25" hidden="1" customHeight="1" x14ac:dyDescent="0.15">
      <c r="A70" s="859" t="s">
        <v>498</v>
      </c>
      <c r="B70" s="860"/>
      <c r="C70" s="860"/>
      <c r="D70" s="860"/>
      <c r="E70" s="860"/>
      <c r="F70" s="861"/>
      <c r="G70" s="948" t="s">
        <v>365</v>
      </c>
      <c r="H70" s="949"/>
      <c r="I70" s="949"/>
      <c r="J70" s="949"/>
      <c r="K70" s="949"/>
      <c r="L70" s="949"/>
      <c r="M70" s="949"/>
      <c r="N70" s="949"/>
      <c r="O70" s="949"/>
      <c r="P70" s="949"/>
      <c r="Q70" s="949"/>
      <c r="R70" s="949"/>
      <c r="S70" s="949"/>
      <c r="T70" s="949"/>
      <c r="U70" s="949"/>
      <c r="V70" s="949"/>
      <c r="W70" s="952" t="s">
        <v>516</v>
      </c>
      <c r="X70" s="953"/>
      <c r="Y70" s="958" t="s">
        <v>12</v>
      </c>
      <c r="Z70" s="958"/>
      <c r="AA70" s="959"/>
      <c r="AB70" s="960" t="s">
        <v>517</v>
      </c>
      <c r="AC70" s="960"/>
      <c r="AD70" s="960"/>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517</v>
      </c>
      <c r="AC71" s="983"/>
      <c r="AD71" s="983"/>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518</v>
      </c>
      <c r="AC72" s="984"/>
      <c r="AD72" s="984"/>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48"/>
      <c r="B75" s="849"/>
      <c r="C75" s="849"/>
      <c r="D75" s="849"/>
      <c r="E75" s="849"/>
      <c r="F75" s="850"/>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8"/>
      <c r="B76" s="849"/>
      <c r="C76" s="849"/>
      <c r="D76" s="849"/>
      <c r="E76" s="849"/>
      <c r="F76" s="850"/>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8"/>
      <c r="B77" s="849"/>
      <c r="C77" s="849"/>
      <c r="D77" s="849"/>
      <c r="E77" s="849"/>
      <c r="F77" s="850"/>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20" t="s">
        <v>530</v>
      </c>
      <c r="B78" s="921"/>
      <c r="C78" s="921"/>
      <c r="D78" s="921"/>
      <c r="E78" s="918" t="s">
        <v>465</v>
      </c>
      <c r="F78" s="919"/>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6" t="s">
        <v>266</v>
      </c>
      <c r="B80" s="854" t="s">
        <v>483</v>
      </c>
      <c r="C80" s="855"/>
      <c r="D80" s="855"/>
      <c r="E80" s="855"/>
      <c r="F80" s="856"/>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7"/>
      <c r="B81" s="857"/>
      <c r="C81" s="561"/>
      <c r="D81" s="561"/>
      <c r="E81" s="561"/>
      <c r="F81" s="562"/>
      <c r="G81" s="376"/>
      <c r="H81" s="376"/>
      <c r="I81" s="376"/>
      <c r="J81" s="376"/>
      <c r="K81" s="376"/>
      <c r="L81" s="376"/>
      <c r="M81" s="376"/>
      <c r="N81" s="376"/>
      <c r="O81" s="376"/>
      <c r="P81" s="376"/>
      <c r="Q81" s="376"/>
      <c r="R81" s="376"/>
      <c r="S81" s="376"/>
      <c r="T81" s="376"/>
      <c r="U81" s="376"/>
      <c r="V81" s="376"/>
      <c r="W81" s="376"/>
      <c r="X81" s="376"/>
      <c r="Y81" s="376"/>
      <c r="Z81" s="376"/>
      <c r="AA81" s="577"/>
      <c r="AB81" s="58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7"/>
      <c r="B82" s="857"/>
      <c r="C82" s="561"/>
      <c r="D82" s="561"/>
      <c r="E82" s="561"/>
      <c r="F82" s="562"/>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7"/>
      <c r="C83" s="561"/>
      <c r="D83" s="561"/>
      <c r="E83" s="561"/>
      <c r="F83" s="562"/>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8"/>
      <c r="C84" s="563"/>
      <c r="D84" s="563"/>
      <c r="E84" s="563"/>
      <c r="F84" s="564"/>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61" t="s">
        <v>264</v>
      </c>
      <c r="C85" s="561"/>
      <c r="D85" s="561"/>
      <c r="E85" s="561"/>
      <c r="F85" s="562"/>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27"/>
      <c r="B86" s="561"/>
      <c r="C86" s="561"/>
      <c r="D86" s="561"/>
      <c r="E86" s="561"/>
      <c r="F86" s="562"/>
      <c r="G86" s="576"/>
      <c r="H86" s="376"/>
      <c r="I86" s="376"/>
      <c r="J86" s="376"/>
      <c r="K86" s="376"/>
      <c r="L86" s="376"/>
      <c r="M86" s="376"/>
      <c r="N86" s="376"/>
      <c r="O86" s="577"/>
      <c r="P86" s="589"/>
      <c r="Q86" s="376"/>
      <c r="R86" s="376"/>
      <c r="S86" s="376"/>
      <c r="T86" s="376"/>
      <c r="U86" s="376"/>
      <c r="V86" s="376"/>
      <c r="W86" s="376"/>
      <c r="X86" s="577"/>
      <c r="Y86" s="170"/>
      <c r="Z86" s="171"/>
      <c r="AA86" s="172"/>
      <c r="AB86" s="329"/>
      <c r="AC86" s="330"/>
      <c r="AD86" s="331"/>
      <c r="AE86" s="329"/>
      <c r="AF86" s="330"/>
      <c r="AG86" s="330"/>
      <c r="AH86" s="331"/>
      <c r="AI86" s="329"/>
      <c r="AJ86" s="330"/>
      <c r="AK86" s="330"/>
      <c r="AL86" s="331"/>
      <c r="AM86" s="373"/>
      <c r="AN86" s="373"/>
      <c r="AO86" s="373"/>
      <c r="AP86" s="329"/>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15">
      <c r="A87" s="527"/>
      <c r="B87" s="561"/>
      <c r="C87" s="561"/>
      <c r="D87" s="561"/>
      <c r="E87" s="561"/>
      <c r="F87" s="562"/>
      <c r="G87" s="228"/>
      <c r="H87" s="158"/>
      <c r="I87" s="158"/>
      <c r="J87" s="158"/>
      <c r="K87" s="158"/>
      <c r="L87" s="158"/>
      <c r="M87" s="158"/>
      <c r="N87" s="158"/>
      <c r="O87" s="229"/>
      <c r="P87" s="158"/>
      <c r="Q87" s="806"/>
      <c r="R87" s="806"/>
      <c r="S87" s="806"/>
      <c r="T87" s="806"/>
      <c r="U87" s="806"/>
      <c r="V87" s="806"/>
      <c r="W87" s="806"/>
      <c r="X87" s="807"/>
      <c r="Y87" s="762" t="s">
        <v>62</v>
      </c>
      <c r="Z87" s="763"/>
      <c r="AA87" s="764"/>
      <c r="AB87" s="560"/>
      <c r="AC87" s="560"/>
      <c r="AD87" s="56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7"/>
      <c r="B88" s="561"/>
      <c r="C88" s="561"/>
      <c r="D88" s="561"/>
      <c r="E88" s="561"/>
      <c r="F88" s="562"/>
      <c r="G88" s="230"/>
      <c r="H88" s="231"/>
      <c r="I88" s="231"/>
      <c r="J88" s="231"/>
      <c r="K88" s="231"/>
      <c r="L88" s="231"/>
      <c r="M88" s="231"/>
      <c r="N88" s="231"/>
      <c r="O88" s="232"/>
      <c r="P88" s="808"/>
      <c r="Q88" s="808"/>
      <c r="R88" s="808"/>
      <c r="S88" s="808"/>
      <c r="T88" s="808"/>
      <c r="U88" s="808"/>
      <c r="V88" s="808"/>
      <c r="W88" s="808"/>
      <c r="X88" s="809"/>
      <c r="Y88" s="739" t="s">
        <v>54</v>
      </c>
      <c r="Z88" s="740"/>
      <c r="AA88" s="741"/>
      <c r="AB88" s="688"/>
      <c r="AC88" s="688"/>
      <c r="AD88" s="688"/>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7"/>
      <c r="B89" s="563"/>
      <c r="C89" s="563"/>
      <c r="D89" s="563"/>
      <c r="E89" s="563"/>
      <c r="F89" s="564"/>
      <c r="G89" s="233"/>
      <c r="H89" s="161"/>
      <c r="I89" s="161"/>
      <c r="J89" s="161"/>
      <c r="K89" s="161"/>
      <c r="L89" s="161"/>
      <c r="M89" s="161"/>
      <c r="N89" s="161"/>
      <c r="O89" s="234"/>
      <c r="P89" s="810"/>
      <c r="Q89" s="810"/>
      <c r="R89" s="810"/>
      <c r="S89" s="810"/>
      <c r="T89" s="810"/>
      <c r="U89" s="810"/>
      <c r="V89" s="810"/>
      <c r="W89" s="810"/>
      <c r="X89" s="811"/>
      <c r="Y89" s="739" t="s">
        <v>13</v>
      </c>
      <c r="Z89" s="740"/>
      <c r="AA89" s="741"/>
      <c r="AB89" s="468" t="s">
        <v>14</v>
      </c>
      <c r="AC89" s="468"/>
      <c r="AD89" s="468"/>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7"/>
      <c r="B90" s="561" t="s">
        <v>264</v>
      </c>
      <c r="C90" s="561"/>
      <c r="D90" s="561"/>
      <c r="E90" s="561"/>
      <c r="F90" s="562"/>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15">
      <c r="A91" s="527"/>
      <c r="B91" s="561"/>
      <c r="C91" s="561"/>
      <c r="D91" s="561"/>
      <c r="E91" s="561"/>
      <c r="F91" s="562"/>
      <c r="G91" s="576"/>
      <c r="H91" s="376"/>
      <c r="I91" s="376"/>
      <c r="J91" s="376"/>
      <c r="K91" s="376"/>
      <c r="L91" s="376"/>
      <c r="M91" s="376"/>
      <c r="N91" s="376"/>
      <c r="O91" s="577"/>
      <c r="P91" s="589"/>
      <c r="Q91" s="376"/>
      <c r="R91" s="376"/>
      <c r="S91" s="376"/>
      <c r="T91" s="376"/>
      <c r="U91" s="376"/>
      <c r="V91" s="376"/>
      <c r="W91" s="376"/>
      <c r="X91" s="577"/>
      <c r="Y91" s="170"/>
      <c r="Z91" s="171"/>
      <c r="AA91" s="172"/>
      <c r="AB91" s="329"/>
      <c r="AC91" s="330"/>
      <c r="AD91" s="331"/>
      <c r="AE91" s="329"/>
      <c r="AF91" s="330"/>
      <c r="AG91" s="330"/>
      <c r="AH91" s="331"/>
      <c r="AI91" s="329"/>
      <c r="AJ91" s="330"/>
      <c r="AK91" s="330"/>
      <c r="AL91" s="331"/>
      <c r="AM91" s="373"/>
      <c r="AN91" s="373"/>
      <c r="AO91" s="373"/>
      <c r="AP91" s="329"/>
      <c r="AQ91" s="268"/>
      <c r="AR91" s="269"/>
      <c r="AS91" s="134" t="s">
        <v>356</v>
      </c>
      <c r="AT91" s="169"/>
      <c r="AU91" s="269"/>
      <c r="AV91" s="269"/>
      <c r="AW91" s="376" t="s">
        <v>300</v>
      </c>
      <c r="AX91" s="377"/>
      <c r="AY91" s="10"/>
      <c r="AZ91" s="10"/>
      <c r="BA91" s="10"/>
      <c r="BB91" s="10"/>
      <c r="BC91" s="10"/>
    </row>
    <row r="92" spans="1:60" ht="23.25" hidden="1" customHeight="1" x14ac:dyDescent="0.15">
      <c r="A92" s="527"/>
      <c r="B92" s="561"/>
      <c r="C92" s="561"/>
      <c r="D92" s="561"/>
      <c r="E92" s="561"/>
      <c r="F92" s="562"/>
      <c r="G92" s="228"/>
      <c r="H92" s="158"/>
      <c r="I92" s="158"/>
      <c r="J92" s="158"/>
      <c r="K92" s="158"/>
      <c r="L92" s="158"/>
      <c r="M92" s="158"/>
      <c r="N92" s="158"/>
      <c r="O92" s="229"/>
      <c r="P92" s="158"/>
      <c r="Q92" s="806"/>
      <c r="R92" s="806"/>
      <c r="S92" s="806"/>
      <c r="T92" s="806"/>
      <c r="U92" s="806"/>
      <c r="V92" s="806"/>
      <c r="W92" s="806"/>
      <c r="X92" s="807"/>
      <c r="Y92" s="762" t="s">
        <v>62</v>
      </c>
      <c r="Z92" s="763"/>
      <c r="AA92" s="764"/>
      <c r="AB92" s="560"/>
      <c r="AC92" s="560"/>
      <c r="AD92" s="56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7"/>
      <c r="B93" s="561"/>
      <c r="C93" s="561"/>
      <c r="D93" s="561"/>
      <c r="E93" s="561"/>
      <c r="F93" s="562"/>
      <c r="G93" s="230"/>
      <c r="H93" s="231"/>
      <c r="I93" s="231"/>
      <c r="J93" s="231"/>
      <c r="K93" s="231"/>
      <c r="L93" s="231"/>
      <c r="M93" s="231"/>
      <c r="N93" s="231"/>
      <c r="O93" s="232"/>
      <c r="P93" s="808"/>
      <c r="Q93" s="808"/>
      <c r="R93" s="808"/>
      <c r="S93" s="808"/>
      <c r="T93" s="808"/>
      <c r="U93" s="808"/>
      <c r="V93" s="808"/>
      <c r="W93" s="808"/>
      <c r="X93" s="809"/>
      <c r="Y93" s="739" t="s">
        <v>54</v>
      </c>
      <c r="Z93" s="740"/>
      <c r="AA93" s="741"/>
      <c r="AB93" s="688"/>
      <c r="AC93" s="688"/>
      <c r="AD93" s="688"/>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7"/>
      <c r="B94" s="563"/>
      <c r="C94" s="563"/>
      <c r="D94" s="563"/>
      <c r="E94" s="563"/>
      <c r="F94" s="564"/>
      <c r="G94" s="233"/>
      <c r="H94" s="161"/>
      <c r="I94" s="161"/>
      <c r="J94" s="161"/>
      <c r="K94" s="161"/>
      <c r="L94" s="161"/>
      <c r="M94" s="161"/>
      <c r="N94" s="161"/>
      <c r="O94" s="234"/>
      <c r="P94" s="810"/>
      <c r="Q94" s="810"/>
      <c r="R94" s="810"/>
      <c r="S94" s="810"/>
      <c r="T94" s="810"/>
      <c r="U94" s="810"/>
      <c r="V94" s="810"/>
      <c r="W94" s="810"/>
      <c r="X94" s="811"/>
      <c r="Y94" s="739" t="s">
        <v>13</v>
      </c>
      <c r="Z94" s="740"/>
      <c r="AA94" s="741"/>
      <c r="AB94" s="468" t="s">
        <v>14</v>
      </c>
      <c r="AC94" s="468"/>
      <c r="AD94" s="468"/>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7"/>
      <c r="B95" s="561" t="s">
        <v>264</v>
      </c>
      <c r="C95" s="561"/>
      <c r="D95" s="561"/>
      <c r="E95" s="561"/>
      <c r="F95" s="562"/>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7"/>
      <c r="B96" s="561"/>
      <c r="C96" s="561"/>
      <c r="D96" s="561"/>
      <c r="E96" s="561"/>
      <c r="F96" s="562"/>
      <c r="G96" s="576"/>
      <c r="H96" s="376"/>
      <c r="I96" s="376"/>
      <c r="J96" s="376"/>
      <c r="K96" s="376"/>
      <c r="L96" s="376"/>
      <c r="M96" s="376"/>
      <c r="N96" s="376"/>
      <c r="O96" s="577"/>
      <c r="P96" s="589"/>
      <c r="Q96" s="376"/>
      <c r="R96" s="376"/>
      <c r="S96" s="376"/>
      <c r="T96" s="376"/>
      <c r="U96" s="376"/>
      <c r="V96" s="376"/>
      <c r="W96" s="376"/>
      <c r="X96" s="577"/>
      <c r="Y96" s="170"/>
      <c r="Z96" s="171"/>
      <c r="AA96" s="172"/>
      <c r="AB96" s="329"/>
      <c r="AC96" s="330"/>
      <c r="AD96" s="331"/>
      <c r="AE96" s="329"/>
      <c r="AF96" s="330"/>
      <c r="AG96" s="330"/>
      <c r="AH96" s="331"/>
      <c r="AI96" s="329"/>
      <c r="AJ96" s="330"/>
      <c r="AK96" s="330"/>
      <c r="AL96" s="331"/>
      <c r="AM96" s="373"/>
      <c r="AN96" s="373"/>
      <c r="AO96" s="373"/>
      <c r="AP96" s="329"/>
      <c r="AQ96" s="268"/>
      <c r="AR96" s="269"/>
      <c r="AS96" s="134" t="s">
        <v>356</v>
      </c>
      <c r="AT96" s="169"/>
      <c r="AU96" s="269"/>
      <c r="AV96" s="269"/>
      <c r="AW96" s="376" t="s">
        <v>300</v>
      </c>
      <c r="AX96" s="377"/>
    </row>
    <row r="97" spans="1:60" ht="23.25" hidden="1" customHeight="1" x14ac:dyDescent="0.15">
      <c r="A97" s="527"/>
      <c r="B97" s="561"/>
      <c r="C97" s="561"/>
      <c r="D97" s="561"/>
      <c r="E97" s="561"/>
      <c r="F97" s="562"/>
      <c r="G97" s="228"/>
      <c r="H97" s="158"/>
      <c r="I97" s="158"/>
      <c r="J97" s="158"/>
      <c r="K97" s="158"/>
      <c r="L97" s="158"/>
      <c r="M97" s="158"/>
      <c r="N97" s="158"/>
      <c r="O97" s="229"/>
      <c r="P97" s="158"/>
      <c r="Q97" s="806"/>
      <c r="R97" s="806"/>
      <c r="S97" s="806"/>
      <c r="T97" s="806"/>
      <c r="U97" s="806"/>
      <c r="V97" s="806"/>
      <c r="W97" s="806"/>
      <c r="X97" s="807"/>
      <c r="Y97" s="762" t="s">
        <v>62</v>
      </c>
      <c r="Z97" s="763"/>
      <c r="AA97" s="764"/>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7"/>
      <c r="B98" s="561"/>
      <c r="C98" s="561"/>
      <c r="D98" s="561"/>
      <c r="E98" s="561"/>
      <c r="F98" s="562"/>
      <c r="G98" s="230"/>
      <c r="H98" s="231"/>
      <c r="I98" s="231"/>
      <c r="J98" s="231"/>
      <c r="K98" s="231"/>
      <c r="L98" s="231"/>
      <c r="M98" s="231"/>
      <c r="N98" s="231"/>
      <c r="O98" s="232"/>
      <c r="P98" s="808"/>
      <c r="Q98" s="808"/>
      <c r="R98" s="808"/>
      <c r="S98" s="808"/>
      <c r="T98" s="808"/>
      <c r="U98" s="808"/>
      <c r="V98" s="808"/>
      <c r="W98" s="808"/>
      <c r="X98" s="809"/>
      <c r="Y98" s="739" t="s">
        <v>54</v>
      </c>
      <c r="Z98" s="740"/>
      <c r="AA98" s="741"/>
      <c r="AB98" s="529"/>
      <c r="AC98" s="530"/>
      <c r="AD98" s="53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8"/>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7" t="s">
        <v>13</v>
      </c>
      <c r="Z99" s="488"/>
      <c r="AA99" s="489"/>
      <c r="AB99" s="469" t="s">
        <v>14</v>
      </c>
      <c r="AC99" s="470"/>
      <c r="AD99" s="471"/>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2"/>
      <c r="Z100" s="473"/>
      <c r="AA100" s="474"/>
      <c r="AB100" s="865" t="s">
        <v>11</v>
      </c>
      <c r="AC100" s="865"/>
      <c r="AD100" s="865"/>
      <c r="AE100" s="831" t="s">
        <v>357</v>
      </c>
      <c r="AF100" s="832"/>
      <c r="AG100" s="832"/>
      <c r="AH100" s="833"/>
      <c r="AI100" s="831" t="s">
        <v>363</v>
      </c>
      <c r="AJ100" s="832"/>
      <c r="AK100" s="832"/>
      <c r="AL100" s="833"/>
      <c r="AM100" s="831" t="s">
        <v>472</v>
      </c>
      <c r="AN100" s="832"/>
      <c r="AO100" s="832"/>
      <c r="AP100" s="833"/>
      <c r="AQ100" s="937" t="s">
        <v>494</v>
      </c>
      <c r="AR100" s="938"/>
      <c r="AS100" s="938"/>
      <c r="AT100" s="939"/>
      <c r="AU100" s="937" t="s">
        <v>540</v>
      </c>
      <c r="AV100" s="938"/>
      <c r="AW100" s="938"/>
      <c r="AX100" s="940"/>
    </row>
    <row r="101" spans="1:60" ht="23.25" customHeight="1" x14ac:dyDescent="0.15">
      <c r="A101" s="498"/>
      <c r="B101" s="499"/>
      <c r="C101" s="499"/>
      <c r="D101" s="499"/>
      <c r="E101" s="499"/>
      <c r="F101" s="500"/>
      <c r="G101" s="228" t="s">
        <v>568</v>
      </c>
      <c r="H101" s="158"/>
      <c r="I101" s="158"/>
      <c r="J101" s="158"/>
      <c r="K101" s="158"/>
      <c r="L101" s="158"/>
      <c r="M101" s="158"/>
      <c r="N101" s="158"/>
      <c r="O101" s="158"/>
      <c r="P101" s="158"/>
      <c r="Q101" s="158"/>
      <c r="R101" s="158"/>
      <c r="S101" s="158"/>
      <c r="T101" s="158"/>
      <c r="U101" s="158"/>
      <c r="V101" s="158"/>
      <c r="W101" s="158"/>
      <c r="X101" s="229"/>
      <c r="Y101" s="821" t="s">
        <v>55</v>
      </c>
      <c r="Z101" s="724"/>
      <c r="AA101" s="725"/>
      <c r="AB101" s="403" t="s">
        <v>569</v>
      </c>
      <c r="AC101" s="404"/>
      <c r="AD101" s="405"/>
      <c r="AE101" s="361">
        <v>1033295</v>
      </c>
      <c r="AF101" s="362"/>
      <c r="AG101" s="362"/>
      <c r="AH101" s="363"/>
      <c r="AI101" s="361">
        <v>996414</v>
      </c>
      <c r="AJ101" s="362"/>
      <c r="AK101" s="362"/>
      <c r="AL101" s="363"/>
      <c r="AM101" s="361">
        <v>963076</v>
      </c>
      <c r="AN101" s="362"/>
      <c r="AO101" s="362"/>
      <c r="AP101" s="363"/>
      <c r="AQ101" s="361" t="s">
        <v>570</v>
      </c>
      <c r="AR101" s="362"/>
      <c r="AS101" s="362"/>
      <c r="AT101" s="363"/>
      <c r="AU101" s="361" t="s">
        <v>557</v>
      </c>
      <c r="AV101" s="362"/>
      <c r="AW101" s="362"/>
      <c r="AX101" s="363"/>
    </row>
    <row r="102" spans="1:60" ht="23.25" customHeight="1" x14ac:dyDescent="0.15">
      <c r="A102" s="501"/>
      <c r="B102" s="502"/>
      <c r="C102" s="502"/>
      <c r="D102" s="502"/>
      <c r="E102" s="502"/>
      <c r="F102" s="503"/>
      <c r="G102" s="233"/>
      <c r="H102" s="161"/>
      <c r="I102" s="161"/>
      <c r="J102" s="161"/>
      <c r="K102" s="161"/>
      <c r="L102" s="161"/>
      <c r="M102" s="161"/>
      <c r="N102" s="161"/>
      <c r="O102" s="161"/>
      <c r="P102" s="161"/>
      <c r="Q102" s="161"/>
      <c r="R102" s="161"/>
      <c r="S102" s="161"/>
      <c r="T102" s="161"/>
      <c r="U102" s="161"/>
      <c r="V102" s="161"/>
      <c r="W102" s="161"/>
      <c r="X102" s="234"/>
      <c r="Y102" s="481" t="s">
        <v>56</v>
      </c>
      <c r="Z102" s="336"/>
      <c r="AA102" s="337"/>
      <c r="AB102" s="403" t="s">
        <v>569</v>
      </c>
      <c r="AC102" s="404"/>
      <c r="AD102" s="405"/>
      <c r="AE102" s="361">
        <v>1070258</v>
      </c>
      <c r="AF102" s="362"/>
      <c r="AG102" s="362"/>
      <c r="AH102" s="363"/>
      <c r="AI102" s="361">
        <v>1033295</v>
      </c>
      <c r="AJ102" s="362"/>
      <c r="AK102" s="362"/>
      <c r="AL102" s="363"/>
      <c r="AM102" s="361">
        <v>996414</v>
      </c>
      <c r="AN102" s="362"/>
      <c r="AO102" s="362"/>
      <c r="AP102" s="363"/>
      <c r="AQ102" s="822">
        <v>963076</v>
      </c>
      <c r="AR102" s="823"/>
      <c r="AS102" s="823"/>
      <c r="AT102" s="824"/>
      <c r="AU102" s="822">
        <v>963076</v>
      </c>
      <c r="AV102" s="823"/>
      <c r="AW102" s="823"/>
      <c r="AX102" s="824"/>
    </row>
    <row r="103" spans="1:60" ht="31.5" hidden="1" customHeight="1" x14ac:dyDescent="0.15">
      <c r="A103" s="495" t="s">
        <v>493</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1" t="s">
        <v>11</v>
      </c>
      <c r="AC103" s="296"/>
      <c r="AD103" s="297"/>
      <c r="AE103" s="301" t="s">
        <v>357</v>
      </c>
      <c r="AF103" s="296"/>
      <c r="AG103" s="296"/>
      <c r="AH103" s="297"/>
      <c r="AI103" s="301" t="s">
        <v>363</v>
      </c>
      <c r="AJ103" s="296"/>
      <c r="AK103" s="296"/>
      <c r="AL103" s="297"/>
      <c r="AM103" s="301" t="s">
        <v>472</v>
      </c>
      <c r="AN103" s="296"/>
      <c r="AO103" s="296"/>
      <c r="AP103" s="297"/>
      <c r="AQ103" s="357" t="s">
        <v>494</v>
      </c>
      <c r="AR103" s="358"/>
      <c r="AS103" s="358"/>
      <c r="AT103" s="359"/>
      <c r="AU103" s="357" t="s">
        <v>540</v>
      </c>
      <c r="AV103" s="358"/>
      <c r="AW103" s="358"/>
      <c r="AX103" s="360"/>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3"/>
      <c r="AC105" s="404"/>
      <c r="AD105" s="405"/>
      <c r="AE105" s="355"/>
      <c r="AF105" s="355"/>
      <c r="AG105" s="355"/>
      <c r="AH105" s="355"/>
      <c r="AI105" s="355"/>
      <c r="AJ105" s="355"/>
      <c r="AK105" s="355"/>
      <c r="AL105" s="355"/>
      <c r="AM105" s="355"/>
      <c r="AN105" s="355"/>
      <c r="AO105" s="355"/>
      <c r="AP105" s="355"/>
      <c r="AQ105" s="361"/>
      <c r="AR105" s="362"/>
      <c r="AS105" s="362"/>
      <c r="AT105" s="363"/>
      <c r="AU105" s="822"/>
      <c r="AV105" s="823"/>
      <c r="AW105" s="823"/>
      <c r="AX105" s="824"/>
    </row>
    <row r="106" spans="1:60" ht="31.5" hidden="1" customHeight="1" x14ac:dyDescent="0.15">
      <c r="A106" s="495" t="s">
        <v>493</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1" t="s">
        <v>11</v>
      </c>
      <c r="AC106" s="296"/>
      <c r="AD106" s="297"/>
      <c r="AE106" s="301" t="s">
        <v>357</v>
      </c>
      <c r="AF106" s="296"/>
      <c r="AG106" s="296"/>
      <c r="AH106" s="297"/>
      <c r="AI106" s="301" t="s">
        <v>363</v>
      </c>
      <c r="AJ106" s="296"/>
      <c r="AK106" s="296"/>
      <c r="AL106" s="297"/>
      <c r="AM106" s="301" t="s">
        <v>472</v>
      </c>
      <c r="AN106" s="296"/>
      <c r="AO106" s="296"/>
      <c r="AP106" s="297"/>
      <c r="AQ106" s="357" t="s">
        <v>494</v>
      </c>
      <c r="AR106" s="358"/>
      <c r="AS106" s="358"/>
      <c r="AT106" s="359"/>
      <c r="AU106" s="357" t="s">
        <v>540</v>
      </c>
      <c r="AV106" s="358"/>
      <c r="AW106" s="358"/>
      <c r="AX106" s="360"/>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3"/>
      <c r="AC108" s="404"/>
      <c r="AD108" s="405"/>
      <c r="AE108" s="355"/>
      <c r="AF108" s="355"/>
      <c r="AG108" s="355"/>
      <c r="AH108" s="355"/>
      <c r="AI108" s="355"/>
      <c r="AJ108" s="355"/>
      <c r="AK108" s="355"/>
      <c r="AL108" s="355"/>
      <c r="AM108" s="355"/>
      <c r="AN108" s="355"/>
      <c r="AO108" s="355"/>
      <c r="AP108" s="355"/>
      <c r="AQ108" s="361"/>
      <c r="AR108" s="362"/>
      <c r="AS108" s="362"/>
      <c r="AT108" s="363"/>
      <c r="AU108" s="822"/>
      <c r="AV108" s="823"/>
      <c r="AW108" s="823"/>
      <c r="AX108" s="824"/>
    </row>
    <row r="109" spans="1:60" ht="31.5" hidden="1" customHeight="1" x14ac:dyDescent="0.15">
      <c r="A109" s="495" t="s">
        <v>493</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1" t="s">
        <v>11</v>
      </c>
      <c r="AC109" s="296"/>
      <c r="AD109" s="297"/>
      <c r="AE109" s="301" t="s">
        <v>357</v>
      </c>
      <c r="AF109" s="296"/>
      <c r="AG109" s="296"/>
      <c r="AH109" s="297"/>
      <c r="AI109" s="301" t="s">
        <v>363</v>
      </c>
      <c r="AJ109" s="296"/>
      <c r="AK109" s="296"/>
      <c r="AL109" s="297"/>
      <c r="AM109" s="301" t="s">
        <v>472</v>
      </c>
      <c r="AN109" s="296"/>
      <c r="AO109" s="296"/>
      <c r="AP109" s="297"/>
      <c r="AQ109" s="357" t="s">
        <v>494</v>
      </c>
      <c r="AR109" s="358"/>
      <c r="AS109" s="358"/>
      <c r="AT109" s="359"/>
      <c r="AU109" s="357" t="s">
        <v>540</v>
      </c>
      <c r="AV109" s="358"/>
      <c r="AW109" s="358"/>
      <c r="AX109" s="360"/>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3"/>
      <c r="AC111" s="404"/>
      <c r="AD111" s="405"/>
      <c r="AE111" s="355"/>
      <c r="AF111" s="355"/>
      <c r="AG111" s="355"/>
      <c r="AH111" s="355"/>
      <c r="AI111" s="355"/>
      <c r="AJ111" s="355"/>
      <c r="AK111" s="355"/>
      <c r="AL111" s="355"/>
      <c r="AM111" s="355"/>
      <c r="AN111" s="355"/>
      <c r="AO111" s="355"/>
      <c r="AP111" s="355"/>
      <c r="AQ111" s="361"/>
      <c r="AR111" s="362"/>
      <c r="AS111" s="362"/>
      <c r="AT111" s="363"/>
      <c r="AU111" s="822"/>
      <c r="AV111" s="823"/>
      <c r="AW111" s="823"/>
      <c r="AX111" s="824"/>
    </row>
    <row r="112" spans="1:60" ht="31.5" hidden="1" customHeight="1" x14ac:dyDescent="0.15">
      <c r="A112" s="495" t="s">
        <v>493</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1" t="s">
        <v>11</v>
      </c>
      <c r="AC112" s="296"/>
      <c r="AD112" s="297"/>
      <c r="AE112" s="301" t="s">
        <v>357</v>
      </c>
      <c r="AF112" s="296"/>
      <c r="AG112" s="296"/>
      <c r="AH112" s="297"/>
      <c r="AI112" s="301" t="s">
        <v>363</v>
      </c>
      <c r="AJ112" s="296"/>
      <c r="AK112" s="296"/>
      <c r="AL112" s="297"/>
      <c r="AM112" s="301" t="s">
        <v>472</v>
      </c>
      <c r="AN112" s="296"/>
      <c r="AO112" s="296"/>
      <c r="AP112" s="297"/>
      <c r="AQ112" s="357" t="s">
        <v>494</v>
      </c>
      <c r="AR112" s="358"/>
      <c r="AS112" s="358"/>
      <c r="AT112" s="359"/>
      <c r="AU112" s="357" t="s">
        <v>540</v>
      </c>
      <c r="AV112" s="358"/>
      <c r="AW112" s="358"/>
      <c r="AX112" s="360"/>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32" t="s">
        <v>541</v>
      </c>
      <c r="AR115" s="333"/>
      <c r="AS115" s="333"/>
      <c r="AT115" s="333"/>
      <c r="AU115" s="333"/>
      <c r="AV115" s="333"/>
      <c r="AW115" s="333"/>
      <c r="AX115" s="334"/>
    </row>
    <row r="116" spans="1:50" ht="23.25" customHeight="1" x14ac:dyDescent="0.15">
      <c r="A116" s="290"/>
      <c r="B116" s="291"/>
      <c r="C116" s="291"/>
      <c r="D116" s="291"/>
      <c r="E116" s="291"/>
      <c r="F116" s="292"/>
      <c r="G116" s="663" t="s">
        <v>571</v>
      </c>
      <c r="H116" s="348"/>
      <c r="I116" s="348"/>
      <c r="J116" s="348"/>
      <c r="K116" s="348"/>
      <c r="L116" s="348"/>
      <c r="M116" s="348"/>
      <c r="N116" s="348"/>
      <c r="O116" s="348"/>
      <c r="P116" s="348"/>
      <c r="Q116" s="348"/>
      <c r="R116" s="348"/>
      <c r="S116" s="348"/>
      <c r="T116" s="348"/>
      <c r="U116" s="348"/>
      <c r="V116" s="348"/>
      <c r="W116" s="348"/>
      <c r="X116" s="349"/>
      <c r="Y116" s="352" t="s">
        <v>15</v>
      </c>
      <c r="Z116" s="353"/>
      <c r="AA116" s="354"/>
      <c r="AB116" s="298" t="s">
        <v>572</v>
      </c>
      <c r="AC116" s="299"/>
      <c r="AD116" s="300"/>
      <c r="AE116" s="361">
        <v>7793</v>
      </c>
      <c r="AF116" s="362"/>
      <c r="AG116" s="362"/>
      <c r="AH116" s="363"/>
      <c r="AI116" s="361">
        <v>7844</v>
      </c>
      <c r="AJ116" s="362"/>
      <c r="AK116" s="362"/>
      <c r="AL116" s="363"/>
      <c r="AM116" s="355">
        <v>7906</v>
      </c>
      <c r="AN116" s="355"/>
      <c r="AO116" s="355"/>
      <c r="AP116" s="355"/>
      <c r="AQ116" s="361">
        <v>7644</v>
      </c>
      <c r="AR116" s="362"/>
      <c r="AS116" s="362"/>
      <c r="AT116" s="362"/>
      <c r="AU116" s="362"/>
      <c r="AV116" s="362"/>
      <c r="AW116" s="362"/>
      <c r="AX116" s="364"/>
    </row>
    <row r="117" spans="1:50" ht="46.5" customHeight="1" thickBot="1" x14ac:dyDescent="0.2">
      <c r="A117" s="293"/>
      <c r="B117" s="294"/>
      <c r="C117" s="294"/>
      <c r="D117" s="294"/>
      <c r="E117" s="294"/>
      <c r="F117" s="295"/>
      <c r="G117" s="664"/>
      <c r="H117" s="350"/>
      <c r="I117" s="350"/>
      <c r="J117" s="350"/>
      <c r="K117" s="350"/>
      <c r="L117" s="350"/>
      <c r="M117" s="350"/>
      <c r="N117" s="350"/>
      <c r="O117" s="350"/>
      <c r="P117" s="350"/>
      <c r="Q117" s="350"/>
      <c r="R117" s="350"/>
      <c r="S117" s="350"/>
      <c r="T117" s="350"/>
      <c r="U117" s="350"/>
      <c r="V117" s="350"/>
      <c r="W117" s="350"/>
      <c r="X117" s="351"/>
      <c r="Y117" s="335" t="s">
        <v>49</v>
      </c>
      <c r="Z117" s="336"/>
      <c r="AA117" s="337"/>
      <c r="AB117" s="338" t="s">
        <v>573</v>
      </c>
      <c r="AC117" s="339"/>
      <c r="AD117" s="340"/>
      <c r="AE117" s="462" t="s">
        <v>642</v>
      </c>
      <c r="AF117" s="463"/>
      <c r="AG117" s="463"/>
      <c r="AH117" s="464"/>
      <c r="AI117" s="462" t="s">
        <v>643</v>
      </c>
      <c r="AJ117" s="463"/>
      <c r="AK117" s="463"/>
      <c r="AL117" s="464"/>
      <c r="AM117" s="303" t="s">
        <v>639</v>
      </c>
      <c r="AN117" s="303"/>
      <c r="AO117" s="303"/>
      <c r="AP117" s="303"/>
      <c r="AQ117" s="303" t="s">
        <v>574</v>
      </c>
      <c r="AR117" s="303"/>
      <c r="AS117" s="303"/>
      <c r="AT117" s="303"/>
      <c r="AU117" s="303"/>
      <c r="AV117" s="303"/>
      <c r="AW117" s="303"/>
      <c r="AX117" s="304"/>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32" t="s">
        <v>541</v>
      </c>
      <c r="AR118" s="333"/>
      <c r="AS118" s="333"/>
      <c r="AT118" s="333"/>
      <c r="AU118" s="333"/>
      <c r="AV118" s="333"/>
      <c r="AW118" s="333"/>
      <c r="AX118" s="334"/>
    </row>
    <row r="119" spans="1:50" ht="23.25" hidden="1" customHeight="1" x14ac:dyDescent="0.15">
      <c r="A119" s="290"/>
      <c r="B119" s="291"/>
      <c r="C119" s="291"/>
      <c r="D119" s="291"/>
      <c r="E119" s="291"/>
      <c r="F119" s="292"/>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8"/>
      <c r="AC119" s="299"/>
      <c r="AD119" s="300"/>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32" t="s">
        <v>541</v>
      </c>
      <c r="AR121" s="333"/>
      <c r="AS121" s="333"/>
      <c r="AT121" s="333"/>
      <c r="AU121" s="333"/>
      <c r="AV121" s="333"/>
      <c r="AW121" s="333"/>
      <c r="AX121" s="334"/>
    </row>
    <row r="122" spans="1:50" ht="23.25" hidden="1" customHeight="1" x14ac:dyDescent="0.15">
      <c r="A122" s="290"/>
      <c r="B122" s="291"/>
      <c r="C122" s="291"/>
      <c r="D122" s="291"/>
      <c r="E122" s="291"/>
      <c r="F122" s="292"/>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32" t="s">
        <v>541</v>
      </c>
      <c r="AR124" s="333"/>
      <c r="AS124" s="333"/>
      <c r="AT124" s="333"/>
      <c r="AU124" s="333"/>
      <c r="AV124" s="333"/>
      <c r="AW124" s="333"/>
      <c r="AX124" s="334"/>
    </row>
    <row r="125" spans="1:50" ht="23.25" hidden="1" customHeight="1" x14ac:dyDescent="0.15">
      <c r="A125" s="290"/>
      <c r="B125" s="291"/>
      <c r="C125" s="291"/>
      <c r="D125" s="291"/>
      <c r="E125" s="291"/>
      <c r="F125" s="292"/>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5"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1" t="s">
        <v>357</v>
      </c>
      <c r="AF127" s="296"/>
      <c r="AG127" s="296"/>
      <c r="AH127" s="297"/>
      <c r="AI127" s="301" t="s">
        <v>363</v>
      </c>
      <c r="AJ127" s="296"/>
      <c r="AK127" s="296"/>
      <c r="AL127" s="297"/>
      <c r="AM127" s="301" t="s">
        <v>472</v>
      </c>
      <c r="AN127" s="296"/>
      <c r="AO127" s="296"/>
      <c r="AP127" s="297"/>
      <c r="AQ127" s="332" t="s">
        <v>541</v>
      </c>
      <c r="AR127" s="333"/>
      <c r="AS127" s="333"/>
      <c r="AT127" s="333"/>
      <c r="AU127" s="333"/>
      <c r="AV127" s="333"/>
      <c r="AW127" s="333"/>
      <c r="AX127" s="334"/>
    </row>
    <row r="128" spans="1:50" ht="23.25" hidden="1" customHeight="1" x14ac:dyDescent="0.15">
      <c r="A128" s="290"/>
      <c r="B128" s="291"/>
      <c r="C128" s="291"/>
      <c r="D128" s="291"/>
      <c r="E128" s="291"/>
      <c r="F128" s="292"/>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2" t="s">
        <v>369</v>
      </c>
      <c r="B130" s="1000"/>
      <c r="C130" s="999" t="s">
        <v>366</v>
      </c>
      <c r="D130" s="1000"/>
      <c r="E130" s="305" t="s">
        <v>399</v>
      </c>
      <c r="F130" s="306"/>
      <c r="G130" s="307" t="s">
        <v>561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3"/>
      <c r="B131" s="250"/>
      <c r="C131" s="249"/>
      <c r="D131" s="250"/>
      <c r="E131" s="236" t="s">
        <v>398</v>
      </c>
      <c r="F131" s="237"/>
      <c r="G131" s="302" t="s">
        <v>575</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03"/>
      <c r="B132" s="250"/>
      <c r="C132" s="249"/>
      <c r="D132" s="250"/>
      <c r="E132" s="247" t="s">
        <v>367</v>
      </c>
      <c r="F132" s="310"/>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557</v>
      </c>
      <c r="AV133" s="133"/>
      <c r="AW133" s="134" t="s">
        <v>300</v>
      </c>
      <c r="AX133" s="135"/>
    </row>
    <row r="134" spans="1:50" ht="39.75" customHeight="1" x14ac:dyDescent="0.15">
      <c r="A134" s="1003"/>
      <c r="B134" s="250"/>
      <c r="C134" s="249"/>
      <c r="D134" s="250"/>
      <c r="E134" s="249"/>
      <c r="F134" s="311"/>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557</v>
      </c>
      <c r="AF134" s="101"/>
      <c r="AG134" s="101"/>
      <c r="AH134" s="101"/>
      <c r="AI134" s="264" t="s">
        <v>577</v>
      </c>
      <c r="AJ134" s="101"/>
      <c r="AK134" s="101"/>
      <c r="AL134" s="101"/>
      <c r="AM134" s="264" t="s">
        <v>557</v>
      </c>
      <c r="AN134" s="101"/>
      <c r="AO134" s="101"/>
      <c r="AP134" s="101"/>
      <c r="AQ134" s="264" t="s">
        <v>561</v>
      </c>
      <c r="AR134" s="101"/>
      <c r="AS134" s="101"/>
      <c r="AT134" s="101"/>
      <c r="AU134" s="264" t="s">
        <v>560</v>
      </c>
      <c r="AV134" s="101"/>
      <c r="AW134" s="101"/>
      <c r="AX134" s="220"/>
    </row>
    <row r="135" spans="1:50" ht="39.75" customHeight="1" x14ac:dyDescent="0.15">
      <c r="A135" s="1003"/>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557</v>
      </c>
      <c r="AF135" s="101"/>
      <c r="AG135" s="101"/>
      <c r="AH135" s="101"/>
      <c r="AI135" s="264" t="s">
        <v>557</v>
      </c>
      <c r="AJ135" s="101"/>
      <c r="AK135" s="101"/>
      <c r="AL135" s="101"/>
      <c r="AM135" s="264" t="s">
        <v>557</v>
      </c>
      <c r="AN135" s="101"/>
      <c r="AO135" s="101"/>
      <c r="AP135" s="101"/>
      <c r="AQ135" s="264" t="s">
        <v>578</v>
      </c>
      <c r="AR135" s="101"/>
      <c r="AS135" s="101"/>
      <c r="AT135" s="101"/>
      <c r="AU135" s="264" t="s">
        <v>579</v>
      </c>
      <c r="AV135" s="101"/>
      <c r="AW135" s="101"/>
      <c r="AX135" s="220"/>
    </row>
    <row r="136" spans="1:50" ht="18.75" hidden="1" customHeight="1" x14ac:dyDescent="0.15">
      <c r="A136" s="1003"/>
      <c r="B136" s="250"/>
      <c r="C136" s="249"/>
      <c r="D136" s="250"/>
      <c r="E136" s="249"/>
      <c r="F136" s="311"/>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1"/>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1"/>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1"/>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3"/>
      <c r="B152" s="250"/>
      <c r="C152" s="249"/>
      <c r="D152" s="250"/>
      <c r="E152" s="249"/>
      <c r="F152" s="311"/>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customHeight="1" x14ac:dyDescent="0.15">
      <c r="A153" s="1003"/>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3"/>
      <c r="B154" s="250"/>
      <c r="C154" s="249"/>
      <c r="D154" s="250"/>
      <c r="E154" s="249"/>
      <c r="F154" s="311"/>
      <c r="G154" s="228" t="s">
        <v>580</v>
      </c>
      <c r="H154" s="158"/>
      <c r="I154" s="158"/>
      <c r="J154" s="158"/>
      <c r="K154" s="158"/>
      <c r="L154" s="158"/>
      <c r="M154" s="158"/>
      <c r="N154" s="158"/>
      <c r="O154" s="158"/>
      <c r="P154" s="229"/>
      <c r="Q154" s="157" t="s">
        <v>581</v>
      </c>
      <c r="R154" s="158"/>
      <c r="S154" s="158"/>
      <c r="T154" s="158"/>
      <c r="U154" s="158"/>
      <c r="V154" s="158"/>
      <c r="W154" s="158"/>
      <c r="X154" s="158"/>
      <c r="Y154" s="158"/>
      <c r="Z154" s="158"/>
      <c r="AA154" s="932"/>
      <c r="AB154" s="253" t="s">
        <v>557</v>
      </c>
      <c r="AC154" s="254"/>
      <c r="AD154" s="254"/>
      <c r="AE154" s="259" t="s">
        <v>582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3"/>
      <c r="B155" s="250"/>
      <c r="C155" s="249"/>
      <c r="D155" s="250"/>
      <c r="E155" s="249"/>
      <c r="F155" s="311"/>
      <c r="G155" s="230"/>
      <c r="H155" s="231"/>
      <c r="I155" s="231"/>
      <c r="J155" s="231"/>
      <c r="K155" s="231"/>
      <c r="L155" s="231"/>
      <c r="M155" s="231"/>
      <c r="N155" s="231"/>
      <c r="O155" s="231"/>
      <c r="P155" s="232"/>
      <c r="Q155" s="433"/>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3"/>
      <c r="B156" s="250"/>
      <c r="C156" s="249"/>
      <c r="D156" s="250"/>
      <c r="E156" s="249"/>
      <c r="F156" s="311"/>
      <c r="G156" s="230"/>
      <c r="H156" s="231"/>
      <c r="I156" s="231"/>
      <c r="J156" s="231"/>
      <c r="K156" s="231"/>
      <c r="L156" s="231"/>
      <c r="M156" s="231"/>
      <c r="N156" s="231"/>
      <c r="O156" s="231"/>
      <c r="P156" s="232"/>
      <c r="Q156" s="433"/>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3"/>
      <c r="B157" s="250"/>
      <c r="C157" s="249"/>
      <c r="D157" s="250"/>
      <c r="E157" s="249"/>
      <c r="F157" s="311"/>
      <c r="G157" s="230"/>
      <c r="H157" s="231"/>
      <c r="I157" s="231"/>
      <c r="J157" s="231"/>
      <c r="K157" s="231"/>
      <c r="L157" s="231"/>
      <c r="M157" s="231"/>
      <c r="N157" s="231"/>
      <c r="O157" s="231"/>
      <c r="P157" s="232"/>
      <c r="Q157" s="433"/>
      <c r="R157" s="231"/>
      <c r="S157" s="231"/>
      <c r="T157" s="231"/>
      <c r="U157" s="231"/>
      <c r="V157" s="231"/>
      <c r="W157" s="231"/>
      <c r="X157" s="231"/>
      <c r="Y157" s="231"/>
      <c r="Z157" s="231"/>
      <c r="AA157" s="933"/>
      <c r="AB157" s="255"/>
      <c r="AC157" s="256"/>
      <c r="AD157" s="256"/>
      <c r="AE157" s="157" t="s">
        <v>583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3"/>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1"/>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1"/>
      <c r="G162" s="230"/>
      <c r="H162" s="231"/>
      <c r="I162" s="231"/>
      <c r="J162" s="231"/>
      <c r="K162" s="231"/>
      <c r="L162" s="231"/>
      <c r="M162" s="231"/>
      <c r="N162" s="231"/>
      <c r="O162" s="231"/>
      <c r="P162" s="232"/>
      <c r="Q162" s="433"/>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1"/>
      <c r="G163" s="230"/>
      <c r="H163" s="231"/>
      <c r="I163" s="231"/>
      <c r="J163" s="231"/>
      <c r="K163" s="231"/>
      <c r="L163" s="231"/>
      <c r="M163" s="231"/>
      <c r="N163" s="231"/>
      <c r="O163" s="231"/>
      <c r="P163" s="232"/>
      <c r="Q163" s="433"/>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1"/>
      <c r="G164" s="230"/>
      <c r="H164" s="231"/>
      <c r="I164" s="231"/>
      <c r="J164" s="231"/>
      <c r="K164" s="231"/>
      <c r="L164" s="231"/>
      <c r="M164" s="231"/>
      <c r="N164" s="231"/>
      <c r="O164" s="231"/>
      <c r="P164" s="232"/>
      <c r="Q164" s="433"/>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1"/>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1"/>
      <c r="G169" s="230"/>
      <c r="H169" s="231"/>
      <c r="I169" s="231"/>
      <c r="J169" s="231"/>
      <c r="K169" s="231"/>
      <c r="L169" s="231"/>
      <c r="M169" s="231"/>
      <c r="N169" s="231"/>
      <c r="O169" s="231"/>
      <c r="P169" s="232"/>
      <c r="Q169" s="433"/>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1"/>
      <c r="G170" s="230"/>
      <c r="H170" s="231"/>
      <c r="I170" s="231"/>
      <c r="J170" s="231"/>
      <c r="K170" s="231"/>
      <c r="L170" s="231"/>
      <c r="M170" s="231"/>
      <c r="N170" s="231"/>
      <c r="O170" s="231"/>
      <c r="P170" s="232"/>
      <c r="Q170" s="433"/>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1"/>
      <c r="G171" s="230"/>
      <c r="H171" s="231"/>
      <c r="I171" s="231"/>
      <c r="J171" s="231"/>
      <c r="K171" s="231"/>
      <c r="L171" s="231"/>
      <c r="M171" s="231"/>
      <c r="N171" s="231"/>
      <c r="O171" s="231"/>
      <c r="P171" s="232"/>
      <c r="Q171" s="433"/>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1"/>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1"/>
      <c r="G176" s="230"/>
      <c r="H176" s="231"/>
      <c r="I176" s="231"/>
      <c r="J176" s="231"/>
      <c r="K176" s="231"/>
      <c r="L176" s="231"/>
      <c r="M176" s="231"/>
      <c r="N176" s="231"/>
      <c r="O176" s="231"/>
      <c r="P176" s="232"/>
      <c r="Q176" s="433"/>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1"/>
      <c r="G177" s="230"/>
      <c r="H177" s="231"/>
      <c r="I177" s="231"/>
      <c r="J177" s="231"/>
      <c r="K177" s="231"/>
      <c r="L177" s="231"/>
      <c r="M177" s="231"/>
      <c r="N177" s="231"/>
      <c r="O177" s="231"/>
      <c r="P177" s="232"/>
      <c r="Q177" s="433"/>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1"/>
      <c r="G178" s="230"/>
      <c r="H178" s="231"/>
      <c r="I178" s="231"/>
      <c r="J178" s="231"/>
      <c r="K178" s="231"/>
      <c r="L178" s="231"/>
      <c r="M178" s="231"/>
      <c r="N178" s="231"/>
      <c r="O178" s="231"/>
      <c r="P178" s="232"/>
      <c r="Q178" s="433"/>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1"/>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1"/>
      <c r="G183" s="230"/>
      <c r="H183" s="231"/>
      <c r="I183" s="231"/>
      <c r="J183" s="231"/>
      <c r="K183" s="231"/>
      <c r="L183" s="231"/>
      <c r="M183" s="231"/>
      <c r="N183" s="231"/>
      <c r="O183" s="231"/>
      <c r="P183" s="232"/>
      <c r="Q183" s="433"/>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1"/>
      <c r="G184" s="230"/>
      <c r="H184" s="231"/>
      <c r="I184" s="231"/>
      <c r="J184" s="231"/>
      <c r="K184" s="231"/>
      <c r="L184" s="231"/>
      <c r="M184" s="231"/>
      <c r="N184" s="231"/>
      <c r="O184" s="231"/>
      <c r="P184" s="232"/>
      <c r="Q184" s="433"/>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1"/>
      <c r="G185" s="230"/>
      <c r="H185" s="231"/>
      <c r="I185" s="231"/>
      <c r="J185" s="231"/>
      <c r="K185" s="231"/>
      <c r="L185" s="231"/>
      <c r="M185" s="231"/>
      <c r="N185" s="231"/>
      <c r="O185" s="231"/>
      <c r="P185" s="232"/>
      <c r="Q185" s="433"/>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3"/>
      <c r="B190" s="250"/>
      <c r="C190" s="249"/>
      <c r="D190" s="250"/>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3"/>
      <c r="B191" s="250"/>
      <c r="C191" s="249"/>
      <c r="D191" s="250"/>
      <c r="E191" s="236" t="s">
        <v>398</v>
      </c>
      <c r="F191" s="237"/>
      <c r="G191" s="233"/>
      <c r="H191" s="810"/>
      <c r="I191" s="810"/>
      <c r="J191" s="810"/>
      <c r="K191" s="810"/>
      <c r="L191" s="810"/>
      <c r="M191" s="810"/>
      <c r="N191" s="810"/>
      <c r="O191" s="810"/>
      <c r="P191" s="810"/>
      <c r="Q191" s="810"/>
      <c r="R191" s="810"/>
      <c r="S191" s="810"/>
      <c r="T191" s="810"/>
      <c r="U191" s="810"/>
      <c r="V191" s="810"/>
      <c r="W191" s="810"/>
      <c r="X191" s="810"/>
      <c r="Y191" s="810"/>
      <c r="Z191" s="810"/>
      <c r="AA191" s="810"/>
      <c r="AB191" s="810"/>
      <c r="AC191" s="810"/>
      <c r="AD191" s="810"/>
      <c r="AE191" s="810"/>
      <c r="AF191" s="810"/>
      <c r="AG191" s="810"/>
      <c r="AH191" s="810"/>
      <c r="AI191" s="810"/>
      <c r="AJ191" s="810"/>
      <c r="AK191" s="810"/>
      <c r="AL191" s="810"/>
      <c r="AM191" s="810"/>
      <c r="AN191" s="810"/>
      <c r="AO191" s="810"/>
      <c r="AP191" s="810"/>
      <c r="AQ191" s="810"/>
      <c r="AR191" s="810"/>
      <c r="AS191" s="810"/>
      <c r="AT191" s="810"/>
      <c r="AU191" s="810"/>
      <c r="AV191" s="810"/>
      <c r="AW191" s="810"/>
      <c r="AX191" s="903"/>
    </row>
    <row r="192" spans="1:50" ht="18.75" hidden="1" customHeight="1" x14ac:dyDescent="0.15">
      <c r="A192" s="1003"/>
      <c r="B192" s="250"/>
      <c r="C192" s="249"/>
      <c r="D192" s="250"/>
      <c r="E192" s="247" t="s">
        <v>367</v>
      </c>
      <c r="F192" s="310"/>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1"/>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1"/>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1"/>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1"/>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1"/>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3"/>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1"/>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1"/>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1"/>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1"/>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1"/>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1"/>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1"/>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1"/>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1"/>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1"/>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1"/>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1"/>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1"/>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1"/>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1"/>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1"/>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1"/>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1"/>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1"/>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1"/>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1"/>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1"/>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1"/>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1"/>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1"/>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1"/>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1"/>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1"/>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2"/>
      <c r="F246" s="313"/>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3"/>
      <c r="B250" s="250"/>
      <c r="C250" s="249"/>
      <c r="D250" s="250"/>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3"/>
      <c r="B251" s="250"/>
      <c r="C251" s="249"/>
      <c r="D251" s="250"/>
      <c r="E251" s="236" t="s">
        <v>398</v>
      </c>
      <c r="F251" s="237"/>
      <c r="G251" s="233"/>
      <c r="H251" s="810"/>
      <c r="I251" s="810"/>
      <c r="J251" s="810"/>
      <c r="K251" s="810"/>
      <c r="L251" s="810"/>
      <c r="M251" s="810"/>
      <c r="N251" s="810"/>
      <c r="O251" s="810"/>
      <c r="P251" s="810"/>
      <c r="Q251" s="810"/>
      <c r="R251" s="810"/>
      <c r="S251" s="810"/>
      <c r="T251" s="810"/>
      <c r="U251" s="810"/>
      <c r="V251" s="810"/>
      <c r="W251" s="810"/>
      <c r="X251" s="810"/>
      <c r="Y251" s="810"/>
      <c r="Z251" s="810"/>
      <c r="AA251" s="810"/>
      <c r="AB251" s="810"/>
      <c r="AC251" s="810"/>
      <c r="AD251" s="810"/>
      <c r="AE251" s="810"/>
      <c r="AF251" s="810"/>
      <c r="AG251" s="810"/>
      <c r="AH251" s="810"/>
      <c r="AI251" s="810"/>
      <c r="AJ251" s="810"/>
      <c r="AK251" s="810"/>
      <c r="AL251" s="810"/>
      <c r="AM251" s="810"/>
      <c r="AN251" s="810"/>
      <c r="AO251" s="810"/>
      <c r="AP251" s="810"/>
      <c r="AQ251" s="810"/>
      <c r="AR251" s="810"/>
      <c r="AS251" s="810"/>
      <c r="AT251" s="810"/>
      <c r="AU251" s="810"/>
      <c r="AV251" s="810"/>
      <c r="AW251" s="810"/>
      <c r="AX251" s="903"/>
    </row>
    <row r="252" spans="1:50" ht="18.75" hidden="1" customHeight="1" x14ac:dyDescent="0.15">
      <c r="A252" s="1003"/>
      <c r="B252" s="250"/>
      <c r="C252" s="249"/>
      <c r="D252" s="250"/>
      <c r="E252" s="247" t="s">
        <v>367</v>
      </c>
      <c r="F252" s="310"/>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1"/>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1"/>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1"/>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1"/>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1"/>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3"/>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1"/>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1"/>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1"/>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1"/>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1"/>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1"/>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1"/>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1"/>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1"/>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1"/>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1"/>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1"/>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1"/>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1"/>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1"/>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1"/>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1"/>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1"/>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1"/>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1"/>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1"/>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1"/>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1"/>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1"/>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1"/>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1"/>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1"/>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1"/>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2"/>
      <c r="F306" s="313"/>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3"/>
      <c r="B311" s="250"/>
      <c r="C311" s="249"/>
      <c r="D311" s="250"/>
      <c r="E311" s="236" t="s">
        <v>398</v>
      </c>
      <c r="F311" s="237"/>
      <c r="G311" s="233"/>
      <c r="H311" s="810"/>
      <c r="I311" s="810"/>
      <c r="J311" s="810"/>
      <c r="K311" s="810"/>
      <c r="L311" s="810"/>
      <c r="M311" s="810"/>
      <c r="N311" s="810"/>
      <c r="O311" s="810"/>
      <c r="P311" s="810"/>
      <c r="Q311" s="810"/>
      <c r="R311" s="810"/>
      <c r="S311" s="810"/>
      <c r="T311" s="810"/>
      <c r="U311" s="810"/>
      <c r="V311" s="810"/>
      <c r="W311" s="810"/>
      <c r="X311" s="810"/>
      <c r="Y311" s="810"/>
      <c r="Z311" s="810"/>
      <c r="AA311" s="810"/>
      <c r="AB311" s="810"/>
      <c r="AC311" s="810"/>
      <c r="AD311" s="810"/>
      <c r="AE311" s="810"/>
      <c r="AF311" s="810"/>
      <c r="AG311" s="810"/>
      <c r="AH311" s="810"/>
      <c r="AI311" s="810"/>
      <c r="AJ311" s="810"/>
      <c r="AK311" s="810"/>
      <c r="AL311" s="810"/>
      <c r="AM311" s="810"/>
      <c r="AN311" s="810"/>
      <c r="AO311" s="810"/>
      <c r="AP311" s="810"/>
      <c r="AQ311" s="810"/>
      <c r="AR311" s="810"/>
      <c r="AS311" s="810"/>
      <c r="AT311" s="810"/>
      <c r="AU311" s="810"/>
      <c r="AV311" s="810"/>
      <c r="AW311" s="810"/>
      <c r="AX311" s="903"/>
    </row>
    <row r="312" spans="1:50" ht="18.75" hidden="1" customHeight="1" x14ac:dyDescent="0.15">
      <c r="A312" s="1003"/>
      <c r="B312" s="250"/>
      <c r="C312" s="249"/>
      <c r="D312" s="250"/>
      <c r="E312" s="247" t="s">
        <v>367</v>
      </c>
      <c r="F312" s="310"/>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1"/>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1"/>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1"/>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1"/>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1"/>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3"/>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1"/>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1"/>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1"/>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1"/>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1"/>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1"/>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1"/>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1"/>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1"/>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1"/>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1"/>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1"/>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1"/>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1"/>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1"/>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1"/>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1"/>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1"/>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1"/>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1"/>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1"/>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1"/>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1"/>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1"/>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1"/>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1"/>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1"/>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1"/>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2"/>
      <c r="F366" s="313"/>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3"/>
      <c r="B370" s="250"/>
      <c r="C370" s="249"/>
      <c r="D370" s="250"/>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3"/>
      <c r="B371" s="250"/>
      <c r="C371" s="249"/>
      <c r="D371" s="250"/>
      <c r="E371" s="236" t="s">
        <v>398</v>
      </c>
      <c r="F371" s="237"/>
      <c r="G371" s="233"/>
      <c r="H371" s="810"/>
      <c r="I371" s="810"/>
      <c r="J371" s="810"/>
      <c r="K371" s="810"/>
      <c r="L371" s="810"/>
      <c r="M371" s="810"/>
      <c r="N371" s="810"/>
      <c r="O371" s="810"/>
      <c r="P371" s="810"/>
      <c r="Q371" s="810"/>
      <c r="R371" s="810"/>
      <c r="S371" s="810"/>
      <c r="T371" s="810"/>
      <c r="U371" s="810"/>
      <c r="V371" s="810"/>
      <c r="W371" s="810"/>
      <c r="X371" s="810"/>
      <c r="Y371" s="810"/>
      <c r="Z371" s="810"/>
      <c r="AA371" s="810"/>
      <c r="AB371" s="810"/>
      <c r="AC371" s="810"/>
      <c r="AD371" s="810"/>
      <c r="AE371" s="810"/>
      <c r="AF371" s="810"/>
      <c r="AG371" s="810"/>
      <c r="AH371" s="810"/>
      <c r="AI371" s="810"/>
      <c r="AJ371" s="810"/>
      <c r="AK371" s="810"/>
      <c r="AL371" s="810"/>
      <c r="AM371" s="810"/>
      <c r="AN371" s="810"/>
      <c r="AO371" s="810"/>
      <c r="AP371" s="810"/>
      <c r="AQ371" s="810"/>
      <c r="AR371" s="810"/>
      <c r="AS371" s="810"/>
      <c r="AT371" s="810"/>
      <c r="AU371" s="810"/>
      <c r="AV371" s="810"/>
      <c r="AW371" s="810"/>
      <c r="AX371" s="903"/>
    </row>
    <row r="372" spans="1:50" ht="18.75" hidden="1" customHeight="1" x14ac:dyDescent="0.15">
      <c r="A372" s="1003"/>
      <c r="B372" s="250"/>
      <c r="C372" s="249"/>
      <c r="D372" s="250"/>
      <c r="E372" s="247" t="s">
        <v>367</v>
      </c>
      <c r="F372" s="310"/>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1"/>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1"/>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1"/>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1"/>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1"/>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3"/>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1"/>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1"/>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1"/>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1"/>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1"/>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1"/>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1"/>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1"/>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1"/>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1"/>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1"/>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1"/>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1"/>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1"/>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1"/>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1"/>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1"/>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1"/>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1"/>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1"/>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1"/>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1"/>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1"/>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1"/>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1"/>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1"/>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1"/>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1"/>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2"/>
      <c r="F426" s="313"/>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2"/>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586</v>
      </c>
      <c r="AF432" s="133"/>
      <c r="AG432" s="134" t="s">
        <v>356</v>
      </c>
      <c r="AH432" s="169"/>
      <c r="AI432" s="179"/>
      <c r="AJ432" s="179"/>
      <c r="AK432" s="179"/>
      <c r="AL432" s="174"/>
      <c r="AM432" s="179"/>
      <c r="AN432" s="179"/>
      <c r="AO432" s="179"/>
      <c r="AP432" s="174"/>
      <c r="AQ432" s="215" t="s">
        <v>561</v>
      </c>
      <c r="AR432" s="133"/>
      <c r="AS432" s="134" t="s">
        <v>356</v>
      </c>
      <c r="AT432" s="169"/>
      <c r="AU432" s="133" t="s">
        <v>557</v>
      </c>
      <c r="AV432" s="133"/>
      <c r="AW432" s="134" t="s">
        <v>300</v>
      </c>
      <c r="AX432" s="135"/>
    </row>
    <row r="433" spans="1:50" ht="23.25" customHeight="1" x14ac:dyDescent="0.15">
      <c r="A433" s="1003"/>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585</v>
      </c>
      <c r="AC433" s="130"/>
      <c r="AD433" s="130"/>
      <c r="AE433" s="100" t="s">
        <v>557</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557</v>
      </c>
      <c r="AF434" s="101"/>
      <c r="AG434" s="101"/>
      <c r="AH434" s="102"/>
      <c r="AI434" s="100" t="s">
        <v>561</v>
      </c>
      <c r="AJ434" s="101"/>
      <c r="AK434" s="101"/>
      <c r="AL434" s="101"/>
      <c r="AM434" s="100" t="s">
        <v>557</v>
      </c>
      <c r="AN434" s="101"/>
      <c r="AO434" s="101"/>
      <c r="AP434" s="102"/>
      <c r="AQ434" s="100" t="s">
        <v>587</v>
      </c>
      <c r="AR434" s="101"/>
      <c r="AS434" s="101"/>
      <c r="AT434" s="102"/>
      <c r="AU434" s="101" t="s">
        <v>557</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561</v>
      </c>
      <c r="AJ435" s="101"/>
      <c r="AK435" s="101"/>
      <c r="AL435" s="101"/>
      <c r="AM435" s="100" t="s">
        <v>557</v>
      </c>
      <c r="AN435" s="101"/>
      <c r="AO435" s="101"/>
      <c r="AP435" s="102"/>
      <c r="AQ435" s="100" t="s">
        <v>560</v>
      </c>
      <c r="AR435" s="101"/>
      <c r="AS435" s="101"/>
      <c r="AT435" s="102"/>
      <c r="AU435" s="101" t="s">
        <v>557</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632</v>
      </c>
      <c r="AF457" s="133"/>
      <c r="AG457" s="134" t="s">
        <v>356</v>
      </c>
      <c r="AH457" s="169"/>
      <c r="AI457" s="179"/>
      <c r="AJ457" s="179"/>
      <c r="AK457" s="179"/>
      <c r="AL457" s="174"/>
      <c r="AM457" s="179"/>
      <c r="AN457" s="179"/>
      <c r="AO457" s="179"/>
      <c r="AP457" s="174"/>
      <c r="AQ457" s="215" t="s">
        <v>635</v>
      </c>
      <c r="AR457" s="133"/>
      <c r="AS457" s="134" t="s">
        <v>356</v>
      </c>
      <c r="AT457" s="169"/>
      <c r="AU457" s="133" t="s">
        <v>632</v>
      </c>
      <c r="AV457" s="133"/>
      <c r="AW457" s="134" t="s">
        <v>300</v>
      </c>
      <c r="AX457" s="135"/>
    </row>
    <row r="458" spans="1:50" ht="23.25" customHeight="1" x14ac:dyDescent="0.15">
      <c r="A458" s="1003"/>
      <c r="B458" s="250"/>
      <c r="C458" s="249"/>
      <c r="D458" s="250"/>
      <c r="E458" s="163"/>
      <c r="F458" s="164"/>
      <c r="G458" s="228" t="s">
        <v>632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633</v>
      </c>
      <c r="AC458" s="130"/>
      <c r="AD458" s="130"/>
      <c r="AE458" s="100" t="s">
        <v>632</v>
      </c>
      <c r="AF458" s="101"/>
      <c r="AG458" s="101"/>
      <c r="AH458" s="101"/>
      <c r="AI458" s="100" t="s">
        <v>632</v>
      </c>
      <c r="AJ458" s="101"/>
      <c r="AK458" s="101"/>
      <c r="AL458" s="101"/>
      <c r="AM458" s="100" t="s">
        <v>632</v>
      </c>
      <c r="AN458" s="101"/>
      <c r="AO458" s="101"/>
      <c r="AP458" s="102"/>
      <c r="AQ458" s="100" t="s">
        <v>632</v>
      </c>
      <c r="AR458" s="101"/>
      <c r="AS458" s="101"/>
      <c r="AT458" s="102"/>
      <c r="AU458" s="101" t="s">
        <v>636</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632</v>
      </c>
      <c r="AC459" s="219"/>
      <c r="AD459" s="219"/>
      <c r="AE459" s="100" t="s">
        <v>634</v>
      </c>
      <c r="AF459" s="101"/>
      <c r="AG459" s="101"/>
      <c r="AH459" s="102"/>
      <c r="AI459" s="100" t="s">
        <v>632</v>
      </c>
      <c r="AJ459" s="101"/>
      <c r="AK459" s="101"/>
      <c r="AL459" s="101"/>
      <c r="AM459" s="100" t="s">
        <v>635</v>
      </c>
      <c r="AN459" s="101"/>
      <c r="AO459" s="101"/>
      <c r="AP459" s="102"/>
      <c r="AQ459" s="100" t="s">
        <v>632</v>
      </c>
      <c r="AR459" s="101"/>
      <c r="AS459" s="101"/>
      <c r="AT459" s="102"/>
      <c r="AU459" s="101" t="s">
        <v>634</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632</v>
      </c>
      <c r="AF460" s="101"/>
      <c r="AG460" s="101"/>
      <c r="AH460" s="102"/>
      <c r="AI460" s="100" t="s">
        <v>632</v>
      </c>
      <c r="AJ460" s="101"/>
      <c r="AK460" s="101"/>
      <c r="AL460" s="101"/>
      <c r="AM460" s="100" t="s">
        <v>632</v>
      </c>
      <c r="AN460" s="101"/>
      <c r="AO460" s="101"/>
      <c r="AP460" s="102"/>
      <c r="AQ460" s="100" t="s">
        <v>635</v>
      </c>
      <c r="AR460" s="101"/>
      <c r="AS460" s="101"/>
      <c r="AT460" s="102"/>
      <c r="AU460" s="101" t="s">
        <v>632</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2"/>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6" customHeight="1" x14ac:dyDescent="0.15">
      <c r="A702" s="538" t="s">
        <v>259</v>
      </c>
      <c r="B702" s="539"/>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4" t="s">
        <v>554</v>
      </c>
      <c r="AE702" s="905"/>
      <c r="AF702" s="905"/>
      <c r="AG702" s="893" t="s">
        <v>590</v>
      </c>
      <c r="AH702" s="894"/>
      <c r="AI702" s="894"/>
      <c r="AJ702" s="894"/>
      <c r="AK702" s="894"/>
      <c r="AL702" s="894"/>
      <c r="AM702" s="894"/>
      <c r="AN702" s="894"/>
      <c r="AO702" s="894"/>
      <c r="AP702" s="894"/>
      <c r="AQ702" s="894"/>
      <c r="AR702" s="894"/>
      <c r="AS702" s="894"/>
      <c r="AT702" s="894"/>
      <c r="AU702" s="894"/>
      <c r="AV702" s="894"/>
      <c r="AW702" s="894"/>
      <c r="AX702" s="895"/>
    </row>
    <row r="703" spans="1:50" ht="28.9"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554</v>
      </c>
      <c r="AE703" s="152"/>
      <c r="AF703" s="153"/>
      <c r="AG703" s="675" t="s">
        <v>591</v>
      </c>
      <c r="AH703" s="676"/>
      <c r="AI703" s="676"/>
      <c r="AJ703" s="676"/>
      <c r="AK703" s="676"/>
      <c r="AL703" s="676"/>
      <c r="AM703" s="676"/>
      <c r="AN703" s="676"/>
      <c r="AO703" s="676"/>
      <c r="AP703" s="676"/>
      <c r="AQ703" s="676"/>
      <c r="AR703" s="676"/>
      <c r="AS703" s="676"/>
      <c r="AT703" s="676"/>
      <c r="AU703" s="676"/>
      <c r="AV703" s="676"/>
      <c r="AW703" s="676"/>
      <c r="AX703" s="677"/>
    </row>
    <row r="704" spans="1:50" ht="28.9"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554</v>
      </c>
      <c r="AE704" s="595"/>
      <c r="AF704" s="595"/>
      <c r="AG704" s="433" t="s">
        <v>592</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30" t="s">
        <v>39</v>
      </c>
      <c r="B705" s="776"/>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2" t="s">
        <v>554</v>
      </c>
      <c r="AE705" s="743"/>
      <c r="AF705" s="74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77"/>
      <c r="C706" s="623"/>
      <c r="D706" s="624"/>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588</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66"/>
      <c r="B707" s="777"/>
      <c r="C707" s="625"/>
      <c r="D707" s="626"/>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588</v>
      </c>
      <c r="AE707" s="593"/>
      <c r="AF707" s="593"/>
      <c r="AG707" s="433"/>
      <c r="AH707" s="231"/>
      <c r="AI707" s="231"/>
      <c r="AJ707" s="231"/>
      <c r="AK707" s="231"/>
      <c r="AL707" s="231"/>
      <c r="AM707" s="231"/>
      <c r="AN707" s="231"/>
      <c r="AO707" s="231"/>
      <c r="AP707" s="231"/>
      <c r="AQ707" s="231"/>
      <c r="AR707" s="231"/>
      <c r="AS707" s="231"/>
      <c r="AT707" s="231"/>
      <c r="AU707" s="231"/>
      <c r="AV707" s="231"/>
      <c r="AW707" s="231"/>
      <c r="AX707" s="434"/>
    </row>
    <row r="708" spans="1:50" ht="61.5"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554</v>
      </c>
      <c r="AE708" s="679"/>
      <c r="AF708" s="679"/>
      <c r="AG708" s="535" t="s">
        <v>594</v>
      </c>
      <c r="AH708" s="536"/>
      <c r="AI708" s="536"/>
      <c r="AJ708" s="536"/>
      <c r="AK708" s="536"/>
      <c r="AL708" s="536"/>
      <c r="AM708" s="536"/>
      <c r="AN708" s="536"/>
      <c r="AO708" s="536"/>
      <c r="AP708" s="536"/>
      <c r="AQ708" s="536"/>
      <c r="AR708" s="536"/>
      <c r="AS708" s="536"/>
      <c r="AT708" s="536"/>
      <c r="AU708" s="536"/>
      <c r="AV708" s="536"/>
      <c r="AW708" s="536"/>
      <c r="AX708" s="537"/>
    </row>
    <row r="709" spans="1:50" ht="30.4"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554</v>
      </c>
      <c r="AE709" s="152"/>
      <c r="AF709" s="152"/>
      <c r="AG709" s="675" t="s">
        <v>595</v>
      </c>
      <c r="AH709" s="676"/>
      <c r="AI709" s="676"/>
      <c r="AJ709" s="676"/>
      <c r="AK709" s="676"/>
      <c r="AL709" s="676"/>
      <c r="AM709" s="676"/>
      <c r="AN709" s="676"/>
      <c r="AO709" s="676"/>
      <c r="AP709" s="676"/>
      <c r="AQ709" s="676"/>
      <c r="AR709" s="676"/>
      <c r="AS709" s="676"/>
      <c r="AT709" s="676"/>
      <c r="AU709" s="676"/>
      <c r="AV709" s="676"/>
      <c r="AW709" s="676"/>
      <c r="AX709" s="677"/>
    </row>
    <row r="710" spans="1:50" ht="28.15"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554</v>
      </c>
      <c r="AE710" s="152"/>
      <c r="AF710" s="152"/>
      <c r="AG710" s="675" t="s">
        <v>596</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554</v>
      </c>
      <c r="AE711" s="152"/>
      <c r="AF711" s="152"/>
      <c r="AG711" s="675" t="s">
        <v>597</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7" t="s">
        <v>488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589</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0" t="s">
        <v>589</v>
      </c>
      <c r="AE714" s="601"/>
      <c r="AF714" s="602"/>
      <c r="AG714" s="698"/>
      <c r="AH714" s="699"/>
      <c r="AI714" s="699"/>
      <c r="AJ714" s="699"/>
      <c r="AK714" s="699"/>
      <c r="AL714" s="699"/>
      <c r="AM714" s="699"/>
      <c r="AN714" s="699"/>
      <c r="AO714" s="699"/>
      <c r="AP714" s="699"/>
      <c r="AQ714" s="699"/>
      <c r="AR714" s="699"/>
      <c r="AS714" s="699"/>
      <c r="AT714" s="699"/>
      <c r="AU714" s="699"/>
      <c r="AV714" s="699"/>
      <c r="AW714" s="699"/>
      <c r="AX714" s="700"/>
    </row>
    <row r="715" spans="1:50" ht="50.65" customHeight="1" x14ac:dyDescent="0.15">
      <c r="A715" s="630" t="s">
        <v>40</v>
      </c>
      <c r="B715" s="665"/>
      <c r="C715" s="670" t="s">
        <v>462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554</v>
      </c>
      <c r="AE715" s="679"/>
      <c r="AF715" s="784"/>
      <c r="AG715" s="535" t="s">
        <v>598</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6"/>
      <c r="B716" s="667"/>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589</v>
      </c>
      <c r="AE716" s="766"/>
      <c r="AF716" s="766"/>
      <c r="AG716" s="675"/>
      <c r="AH716" s="676"/>
      <c r="AI716" s="676"/>
      <c r="AJ716" s="676"/>
      <c r="AK716" s="676"/>
      <c r="AL716" s="676"/>
      <c r="AM716" s="676"/>
      <c r="AN716" s="676"/>
      <c r="AO716" s="676"/>
      <c r="AP716" s="676"/>
      <c r="AQ716" s="676"/>
      <c r="AR716" s="676"/>
      <c r="AS716" s="676"/>
      <c r="AT716" s="676"/>
      <c r="AU716" s="676"/>
      <c r="AV716" s="676"/>
      <c r="AW716" s="676"/>
      <c r="AX716" s="677"/>
    </row>
    <row r="717" spans="1:50" ht="30.4" customHeight="1" x14ac:dyDescent="0.15">
      <c r="A717" s="666"/>
      <c r="B717" s="667"/>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554</v>
      </c>
      <c r="AE717" s="152"/>
      <c r="AF717" s="152"/>
      <c r="AG717" s="675" t="s">
        <v>599</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589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5"/>
      <c r="AD719" s="678" t="s">
        <v>589</v>
      </c>
      <c r="AE719" s="679"/>
      <c r="AF719" s="679"/>
      <c r="AG719" s="157" t="s">
        <v>585</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9"/>
      <c r="B720" s="660"/>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9"/>
      <c r="B721" s="660"/>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9"/>
      <c r="B722" s="66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9"/>
      <c r="B723" s="66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9"/>
      <c r="B724" s="66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61"/>
      <c r="B725" s="66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57.4" customHeight="1" x14ac:dyDescent="0.15">
      <c r="A726" s="630" t="s">
        <v>48</v>
      </c>
      <c r="B726" s="631"/>
      <c r="C726" s="448" t="s">
        <v>53</v>
      </c>
      <c r="D726" s="590"/>
      <c r="E726" s="590"/>
      <c r="F726" s="591"/>
      <c r="G726" s="804" t="s">
        <v>600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7.4" customHeight="1" thickBot="1" x14ac:dyDescent="0.2">
      <c r="A727" s="632"/>
      <c r="B727" s="633"/>
      <c r="C727" s="704" t="s">
        <v>57</v>
      </c>
      <c r="D727" s="705"/>
      <c r="E727" s="705"/>
      <c r="F727" s="706"/>
      <c r="G727" s="802" t="s">
        <v>601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6" customHeight="1" thickBot="1" x14ac:dyDescent="0.2">
      <c r="A729" s="772" t="s">
        <v>602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150000000000006" customHeight="1" thickBot="1" x14ac:dyDescent="0.2">
      <c r="A731" s="627" t="s">
        <v>257</v>
      </c>
      <c r="B731" s="628"/>
      <c r="C731" s="628"/>
      <c r="D731" s="628"/>
      <c r="E731" s="629"/>
      <c r="F731" s="689" t="s">
        <v>637</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627" t="s">
        <v>257</v>
      </c>
      <c r="B733" s="628"/>
      <c r="C733" s="628"/>
      <c r="D733" s="628"/>
      <c r="E733" s="629"/>
      <c r="F733" s="773" t="s">
        <v>640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7.9"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604</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606</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262</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6.149999999999999"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1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149999999999999"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444" t="s">
        <v>610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625</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5"/>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5"/>
      <c r="B781" s="770"/>
      <c r="C781" s="770"/>
      <c r="D781" s="770"/>
      <c r="E781" s="770"/>
      <c r="F781" s="771"/>
      <c r="G781" s="453" t="s">
        <v>626</v>
      </c>
      <c r="H781" s="454"/>
      <c r="I781" s="454"/>
      <c r="J781" s="454"/>
      <c r="K781" s="455"/>
      <c r="L781" s="456" t="s">
        <v>630</v>
      </c>
      <c r="M781" s="457"/>
      <c r="N781" s="457"/>
      <c r="O781" s="457"/>
      <c r="P781" s="457"/>
      <c r="Q781" s="457"/>
      <c r="R781" s="457"/>
      <c r="S781" s="457"/>
      <c r="T781" s="457"/>
      <c r="U781" s="457"/>
      <c r="V781" s="457"/>
      <c r="W781" s="457"/>
      <c r="X781" s="458"/>
      <c r="Y781" s="459">
        <v>7599</v>
      </c>
      <c r="Z781" s="460"/>
      <c r="AA781" s="460"/>
      <c r="AB781" s="566"/>
      <c r="AC781" s="453" t="s">
        <v>626</v>
      </c>
      <c r="AD781" s="454"/>
      <c r="AE781" s="454"/>
      <c r="AF781" s="454"/>
      <c r="AG781" s="455"/>
      <c r="AH781" s="456" t="s">
        <v>627</v>
      </c>
      <c r="AI781" s="457"/>
      <c r="AJ781" s="457"/>
      <c r="AK781" s="457"/>
      <c r="AL781" s="457"/>
      <c r="AM781" s="457"/>
      <c r="AN781" s="457"/>
      <c r="AO781" s="457"/>
      <c r="AP781" s="457"/>
      <c r="AQ781" s="457"/>
      <c r="AR781" s="457"/>
      <c r="AS781" s="457"/>
      <c r="AT781" s="458"/>
      <c r="AU781" s="459">
        <v>1591</v>
      </c>
      <c r="AV781" s="460"/>
      <c r="AW781" s="460"/>
      <c r="AX781" s="461"/>
    </row>
    <row r="782" spans="1:50" ht="24.75" customHeight="1" x14ac:dyDescent="0.15">
      <c r="A782" s="565"/>
      <c r="B782" s="770"/>
      <c r="C782" s="770"/>
      <c r="D782" s="770"/>
      <c r="E782" s="770"/>
      <c r="F782" s="771"/>
      <c r="G782" s="345" t="s">
        <v>628</v>
      </c>
      <c r="H782" s="346"/>
      <c r="I782" s="346"/>
      <c r="J782" s="346"/>
      <c r="K782" s="347"/>
      <c r="L782" s="398" t="s">
        <v>631</v>
      </c>
      <c r="M782" s="399"/>
      <c r="N782" s="399"/>
      <c r="O782" s="399"/>
      <c r="P782" s="399"/>
      <c r="Q782" s="399"/>
      <c r="R782" s="399"/>
      <c r="S782" s="399"/>
      <c r="T782" s="399"/>
      <c r="U782" s="399"/>
      <c r="V782" s="399"/>
      <c r="W782" s="399"/>
      <c r="X782" s="400"/>
      <c r="Y782" s="395">
        <v>14</v>
      </c>
      <c r="Z782" s="396"/>
      <c r="AA782" s="396"/>
      <c r="AB782" s="402"/>
      <c r="AC782" s="345" t="s">
        <v>628</v>
      </c>
      <c r="AD782" s="346"/>
      <c r="AE782" s="346"/>
      <c r="AF782" s="346"/>
      <c r="AG782" s="347"/>
      <c r="AH782" s="398" t="s">
        <v>629</v>
      </c>
      <c r="AI782" s="399"/>
      <c r="AJ782" s="399"/>
      <c r="AK782" s="399"/>
      <c r="AL782" s="399"/>
      <c r="AM782" s="399"/>
      <c r="AN782" s="399"/>
      <c r="AO782" s="399"/>
      <c r="AP782" s="399"/>
      <c r="AQ782" s="399"/>
      <c r="AR782" s="399"/>
      <c r="AS782" s="399"/>
      <c r="AT782" s="400"/>
      <c r="AU782" s="395">
        <v>1</v>
      </c>
      <c r="AV782" s="396"/>
      <c r="AW782" s="396"/>
      <c r="AX782" s="397"/>
    </row>
    <row r="783" spans="1:50" ht="24.75" customHeight="1" x14ac:dyDescent="0.15">
      <c r="A783" s="565"/>
      <c r="B783" s="770"/>
      <c r="C783" s="770"/>
      <c r="D783" s="770"/>
      <c r="E783" s="770"/>
      <c r="F783" s="77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65"/>
      <c r="B784" s="770"/>
      <c r="C784" s="770"/>
      <c r="D784" s="770"/>
      <c r="E784" s="770"/>
      <c r="F784" s="77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65"/>
      <c r="B785" s="770"/>
      <c r="C785" s="770"/>
      <c r="D785" s="770"/>
      <c r="E785" s="770"/>
      <c r="F785" s="77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65"/>
      <c r="B786" s="770"/>
      <c r="C786" s="770"/>
      <c r="D786" s="770"/>
      <c r="E786" s="770"/>
      <c r="F786" s="77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65"/>
      <c r="B787" s="770"/>
      <c r="C787" s="770"/>
      <c r="D787" s="770"/>
      <c r="E787" s="770"/>
      <c r="F787" s="77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65"/>
      <c r="B788" s="770"/>
      <c r="C788" s="770"/>
      <c r="D788" s="770"/>
      <c r="E788" s="770"/>
      <c r="F788" s="77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65"/>
      <c r="B789" s="770"/>
      <c r="C789" s="770"/>
      <c r="D789" s="770"/>
      <c r="E789" s="770"/>
      <c r="F789" s="77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65"/>
      <c r="B790" s="770"/>
      <c r="C790" s="770"/>
      <c r="D790" s="770"/>
      <c r="E790" s="770"/>
      <c r="F790" s="77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65"/>
      <c r="B791" s="770"/>
      <c r="C791" s="770"/>
      <c r="D791" s="770"/>
      <c r="E791" s="770"/>
      <c r="F791" s="771"/>
      <c r="G791" s="406" t="s">
        <v>20</v>
      </c>
      <c r="H791" s="407"/>
      <c r="I791" s="407"/>
      <c r="J791" s="407"/>
      <c r="K791" s="407"/>
      <c r="L791" s="408"/>
      <c r="M791" s="409"/>
      <c r="N791" s="409"/>
      <c r="O791" s="409"/>
      <c r="P791" s="409"/>
      <c r="Q791" s="409"/>
      <c r="R791" s="409"/>
      <c r="S791" s="409"/>
      <c r="T791" s="409"/>
      <c r="U791" s="409"/>
      <c r="V791" s="409"/>
      <c r="W791" s="409"/>
      <c r="X791" s="410"/>
      <c r="Y791" s="411">
        <f>SUM(Y781:AB790)</f>
        <v>7613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1592</v>
      </c>
      <c r="AV791" s="412"/>
      <c r="AW791" s="412"/>
      <c r="AX791" s="414"/>
    </row>
    <row r="792" spans="1:50" ht="24.75" hidden="1" customHeight="1" x14ac:dyDescent="0.15">
      <c r="A792" s="565"/>
      <c r="B792" s="770"/>
      <c r="C792" s="770"/>
      <c r="D792" s="770"/>
      <c r="E792" s="770"/>
      <c r="F792" s="771"/>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5"/>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5"/>
      <c r="B794" s="770"/>
      <c r="C794" s="770"/>
      <c r="D794" s="770"/>
      <c r="E794" s="770"/>
      <c r="F794" s="771"/>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6"/>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5"/>
      <c r="B795" s="770"/>
      <c r="C795" s="770"/>
      <c r="D795" s="770"/>
      <c r="E795" s="770"/>
      <c r="F795" s="77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65"/>
      <c r="B796" s="770"/>
      <c r="C796" s="770"/>
      <c r="D796" s="770"/>
      <c r="E796" s="770"/>
      <c r="F796" s="77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65"/>
      <c r="B797" s="770"/>
      <c r="C797" s="770"/>
      <c r="D797" s="770"/>
      <c r="E797" s="770"/>
      <c r="F797" s="77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65"/>
      <c r="B798" s="770"/>
      <c r="C798" s="770"/>
      <c r="D798" s="770"/>
      <c r="E798" s="770"/>
      <c r="F798" s="77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65"/>
      <c r="B799" s="770"/>
      <c r="C799" s="770"/>
      <c r="D799" s="770"/>
      <c r="E799" s="770"/>
      <c r="F799" s="77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65"/>
      <c r="B800" s="770"/>
      <c r="C800" s="770"/>
      <c r="D800" s="770"/>
      <c r="E800" s="770"/>
      <c r="F800" s="77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65"/>
      <c r="B801" s="770"/>
      <c r="C801" s="770"/>
      <c r="D801" s="770"/>
      <c r="E801" s="770"/>
      <c r="F801" s="77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65"/>
      <c r="B802" s="770"/>
      <c r="C802" s="770"/>
      <c r="D802" s="770"/>
      <c r="E802" s="770"/>
      <c r="F802" s="77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65"/>
      <c r="B803" s="770"/>
      <c r="C803" s="770"/>
      <c r="D803" s="770"/>
      <c r="E803" s="770"/>
      <c r="F803" s="77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65"/>
      <c r="B804" s="770"/>
      <c r="C804" s="770"/>
      <c r="D804" s="770"/>
      <c r="E804" s="770"/>
      <c r="F804" s="77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65"/>
      <c r="B805" s="770"/>
      <c r="C805" s="770"/>
      <c r="D805" s="770"/>
      <c r="E805" s="770"/>
      <c r="F805" s="771"/>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5"/>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5"/>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6"/>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5"/>
      <c r="B808" s="770"/>
      <c r="C808" s="770"/>
      <c r="D808" s="770"/>
      <c r="E808" s="770"/>
      <c r="F808" s="77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65"/>
      <c r="B809" s="770"/>
      <c r="C809" s="770"/>
      <c r="D809" s="770"/>
      <c r="E809" s="770"/>
      <c r="F809" s="77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5"/>
      <c r="B810" s="770"/>
      <c r="C810" s="770"/>
      <c r="D810" s="770"/>
      <c r="E810" s="770"/>
      <c r="F810" s="77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5"/>
      <c r="B811" s="770"/>
      <c r="C811" s="770"/>
      <c r="D811" s="770"/>
      <c r="E811" s="770"/>
      <c r="F811" s="77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5"/>
      <c r="B812" s="770"/>
      <c r="C812" s="770"/>
      <c r="D812" s="770"/>
      <c r="E812" s="770"/>
      <c r="F812" s="77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5"/>
      <c r="B813" s="770"/>
      <c r="C813" s="770"/>
      <c r="D813" s="770"/>
      <c r="E813" s="770"/>
      <c r="F813" s="77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5"/>
      <c r="B814" s="770"/>
      <c r="C814" s="770"/>
      <c r="D814" s="770"/>
      <c r="E814" s="770"/>
      <c r="F814" s="77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5"/>
      <c r="B815" s="770"/>
      <c r="C815" s="770"/>
      <c r="D815" s="770"/>
      <c r="E815" s="770"/>
      <c r="F815" s="77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5"/>
      <c r="B816" s="770"/>
      <c r="C816" s="770"/>
      <c r="D816" s="770"/>
      <c r="E816" s="770"/>
      <c r="F816" s="77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65"/>
      <c r="B817" s="770"/>
      <c r="C817" s="770"/>
      <c r="D817" s="770"/>
      <c r="E817" s="770"/>
      <c r="F817" s="77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65"/>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5"/>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5"/>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6"/>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5"/>
      <c r="B821" s="770"/>
      <c r="C821" s="770"/>
      <c r="D821" s="770"/>
      <c r="E821" s="770"/>
      <c r="F821" s="77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65"/>
      <c r="B822" s="770"/>
      <c r="C822" s="770"/>
      <c r="D822" s="770"/>
      <c r="E822" s="770"/>
      <c r="F822" s="77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5"/>
      <c r="B823" s="770"/>
      <c r="C823" s="770"/>
      <c r="D823" s="770"/>
      <c r="E823" s="770"/>
      <c r="F823" s="77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5"/>
      <c r="B824" s="770"/>
      <c r="C824" s="770"/>
      <c r="D824" s="770"/>
      <c r="E824" s="770"/>
      <c r="F824" s="77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5"/>
      <c r="B825" s="770"/>
      <c r="C825" s="770"/>
      <c r="D825" s="770"/>
      <c r="E825" s="770"/>
      <c r="F825" s="77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5"/>
      <c r="B826" s="770"/>
      <c r="C826" s="770"/>
      <c r="D826" s="770"/>
      <c r="E826" s="770"/>
      <c r="F826" s="77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5"/>
      <c r="B827" s="770"/>
      <c r="C827" s="770"/>
      <c r="D827" s="770"/>
      <c r="E827" s="770"/>
      <c r="F827" s="77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5"/>
      <c r="B828" s="770"/>
      <c r="C828" s="770"/>
      <c r="D828" s="770"/>
      <c r="E828" s="770"/>
      <c r="F828" s="77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5"/>
      <c r="B829" s="770"/>
      <c r="C829" s="770"/>
      <c r="D829" s="770"/>
      <c r="E829" s="770"/>
      <c r="F829" s="77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65"/>
      <c r="B830" s="770"/>
      <c r="C830" s="770"/>
      <c r="D830" s="770"/>
      <c r="E830" s="770"/>
      <c r="F830" s="77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5"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5" t="s">
        <v>479</v>
      </c>
      <c r="AD836" s="275"/>
      <c r="AE836" s="275"/>
      <c r="AF836" s="275"/>
      <c r="AG836" s="275"/>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52.5" customHeight="1" x14ac:dyDescent="0.15">
      <c r="A837" s="401">
        <v>1</v>
      </c>
      <c r="B837" s="401">
        <v>1</v>
      </c>
      <c r="C837" s="424" t="s">
        <v>611</v>
      </c>
      <c r="D837" s="415"/>
      <c r="E837" s="415"/>
      <c r="F837" s="415"/>
      <c r="G837" s="415"/>
      <c r="H837" s="415"/>
      <c r="I837" s="415"/>
      <c r="J837" s="416">
        <v>8020005008491</v>
      </c>
      <c r="K837" s="417"/>
      <c r="L837" s="417"/>
      <c r="M837" s="417"/>
      <c r="N837" s="417"/>
      <c r="O837" s="417"/>
      <c r="P837" s="425" t="s">
        <v>612</v>
      </c>
      <c r="Q837" s="314"/>
      <c r="R837" s="314"/>
      <c r="S837" s="314"/>
      <c r="T837" s="314"/>
      <c r="U837" s="314"/>
      <c r="V837" s="314"/>
      <c r="W837" s="314"/>
      <c r="X837" s="314"/>
      <c r="Y837" s="315">
        <v>7613</v>
      </c>
      <c r="Z837" s="316"/>
      <c r="AA837" s="316"/>
      <c r="AB837" s="317"/>
      <c r="AC837" s="325" t="s">
        <v>196</v>
      </c>
      <c r="AD837" s="423"/>
      <c r="AE837" s="423"/>
      <c r="AF837" s="423"/>
      <c r="AG837" s="423"/>
      <c r="AH837" s="418" t="s">
        <v>561</v>
      </c>
      <c r="AI837" s="419"/>
      <c r="AJ837" s="419"/>
      <c r="AK837" s="419"/>
      <c r="AL837" s="322" t="s">
        <v>557</v>
      </c>
      <c r="AM837" s="323"/>
      <c r="AN837" s="323"/>
      <c r="AO837" s="324"/>
      <c r="AP837" s="318" t="s">
        <v>557</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5"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5" t="s">
        <v>479</v>
      </c>
      <c r="AD869" s="275"/>
      <c r="AE869" s="275"/>
      <c r="AF869" s="275"/>
      <c r="AG869" s="275"/>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8" t="s">
        <v>613</v>
      </c>
      <c r="D870" s="429"/>
      <c r="E870" s="429"/>
      <c r="F870" s="429"/>
      <c r="G870" s="429"/>
      <c r="H870" s="429"/>
      <c r="I870" s="430"/>
      <c r="J870" s="416">
        <v>6000020271004</v>
      </c>
      <c r="K870" s="417"/>
      <c r="L870" s="417"/>
      <c r="M870" s="417"/>
      <c r="N870" s="417"/>
      <c r="O870" s="417"/>
      <c r="P870" s="425" t="s">
        <v>623</v>
      </c>
      <c r="Q870" s="314"/>
      <c r="R870" s="314"/>
      <c r="S870" s="314"/>
      <c r="T870" s="314"/>
      <c r="U870" s="314"/>
      <c r="V870" s="314"/>
      <c r="W870" s="314"/>
      <c r="X870" s="314"/>
      <c r="Y870" s="315">
        <v>1592</v>
      </c>
      <c r="Z870" s="316"/>
      <c r="AA870" s="316"/>
      <c r="AB870" s="317"/>
      <c r="AC870" s="325" t="s">
        <v>196</v>
      </c>
      <c r="AD870" s="423"/>
      <c r="AE870" s="423"/>
      <c r="AF870" s="423"/>
      <c r="AG870" s="423"/>
      <c r="AH870" s="418" t="s">
        <v>624</v>
      </c>
      <c r="AI870" s="419"/>
      <c r="AJ870" s="419"/>
      <c r="AK870" s="419"/>
      <c r="AL870" s="322" t="s">
        <v>624</v>
      </c>
      <c r="AM870" s="323"/>
      <c r="AN870" s="323"/>
      <c r="AO870" s="324"/>
      <c r="AP870" s="318" t="s">
        <v>624</v>
      </c>
      <c r="AQ870" s="318"/>
      <c r="AR870" s="318"/>
      <c r="AS870" s="318"/>
      <c r="AT870" s="318"/>
      <c r="AU870" s="318"/>
      <c r="AV870" s="318"/>
      <c r="AW870" s="318"/>
      <c r="AX870" s="318"/>
    </row>
    <row r="871" spans="1:50" ht="30" customHeight="1" x14ac:dyDescent="0.15">
      <c r="A871" s="401">
        <v>2</v>
      </c>
      <c r="B871" s="401">
        <v>1</v>
      </c>
      <c r="C871" s="428" t="s">
        <v>614</v>
      </c>
      <c r="D871" s="431"/>
      <c r="E871" s="431"/>
      <c r="F871" s="431"/>
      <c r="G871" s="431"/>
      <c r="H871" s="431"/>
      <c r="I871" s="432"/>
      <c r="J871" s="416">
        <v>1000020282022</v>
      </c>
      <c r="K871" s="417"/>
      <c r="L871" s="417"/>
      <c r="M871" s="417"/>
      <c r="N871" s="417"/>
      <c r="O871" s="417"/>
      <c r="P871" s="425" t="s">
        <v>623</v>
      </c>
      <c r="Q871" s="314"/>
      <c r="R871" s="314"/>
      <c r="S871" s="314"/>
      <c r="T871" s="314"/>
      <c r="U871" s="314"/>
      <c r="V871" s="314"/>
      <c r="W871" s="314"/>
      <c r="X871" s="314"/>
      <c r="Y871" s="315">
        <v>585</v>
      </c>
      <c r="Z871" s="316"/>
      <c r="AA871" s="316"/>
      <c r="AB871" s="317"/>
      <c r="AC871" s="325" t="s">
        <v>196</v>
      </c>
      <c r="AD871" s="423"/>
      <c r="AE871" s="423"/>
      <c r="AF871" s="423"/>
      <c r="AG871" s="423"/>
      <c r="AH871" s="418" t="s">
        <v>624</v>
      </c>
      <c r="AI871" s="419"/>
      <c r="AJ871" s="419"/>
      <c r="AK871" s="419"/>
      <c r="AL871" s="322" t="s">
        <v>624</v>
      </c>
      <c r="AM871" s="323"/>
      <c r="AN871" s="323"/>
      <c r="AO871" s="324"/>
      <c r="AP871" s="318" t="s">
        <v>624</v>
      </c>
      <c r="AQ871" s="318"/>
      <c r="AR871" s="318"/>
      <c r="AS871" s="318"/>
      <c r="AT871" s="318"/>
      <c r="AU871" s="318"/>
      <c r="AV871" s="318"/>
      <c r="AW871" s="318"/>
      <c r="AX871" s="318"/>
    </row>
    <row r="872" spans="1:50" ht="30" customHeight="1" x14ac:dyDescent="0.15">
      <c r="A872" s="401">
        <v>3</v>
      </c>
      <c r="B872" s="401">
        <v>1</v>
      </c>
      <c r="C872" s="428" t="s">
        <v>615</v>
      </c>
      <c r="D872" s="429"/>
      <c r="E872" s="429"/>
      <c r="F872" s="429"/>
      <c r="G872" s="429"/>
      <c r="H872" s="429"/>
      <c r="I872" s="430"/>
      <c r="J872" s="416">
        <v>3000020231002</v>
      </c>
      <c r="K872" s="417"/>
      <c r="L872" s="417"/>
      <c r="M872" s="417"/>
      <c r="N872" s="417"/>
      <c r="O872" s="417"/>
      <c r="P872" s="425" t="s">
        <v>623</v>
      </c>
      <c r="Q872" s="314"/>
      <c r="R872" s="314"/>
      <c r="S872" s="314"/>
      <c r="T872" s="314"/>
      <c r="U872" s="314"/>
      <c r="V872" s="314"/>
      <c r="W872" s="314"/>
      <c r="X872" s="314"/>
      <c r="Y872" s="315">
        <v>434</v>
      </c>
      <c r="Z872" s="316"/>
      <c r="AA872" s="316"/>
      <c r="AB872" s="317"/>
      <c r="AC872" s="325" t="s">
        <v>196</v>
      </c>
      <c r="AD872" s="423"/>
      <c r="AE872" s="423"/>
      <c r="AF872" s="423"/>
      <c r="AG872" s="423"/>
      <c r="AH872" s="320" t="s">
        <v>624</v>
      </c>
      <c r="AI872" s="321"/>
      <c r="AJ872" s="321"/>
      <c r="AK872" s="321"/>
      <c r="AL872" s="322" t="s">
        <v>624</v>
      </c>
      <c r="AM872" s="323"/>
      <c r="AN872" s="323"/>
      <c r="AO872" s="324"/>
      <c r="AP872" s="318" t="s">
        <v>624</v>
      </c>
      <c r="AQ872" s="318"/>
      <c r="AR872" s="318"/>
      <c r="AS872" s="318"/>
      <c r="AT872" s="318"/>
      <c r="AU872" s="318"/>
      <c r="AV872" s="318"/>
      <c r="AW872" s="318"/>
      <c r="AX872" s="318"/>
    </row>
    <row r="873" spans="1:50" ht="30" customHeight="1" x14ac:dyDescent="0.15">
      <c r="A873" s="401">
        <v>4</v>
      </c>
      <c r="B873" s="401">
        <v>1</v>
      </c>
      <c r="C873" s="428" t="s">
        <v>616</v>
      </c>
      <c r="D873" s="429"/>
      <c r="E873" s="429"/>
      <c r="F873" s="429"/>
      <c r="G873" s="429"/>
      <c r="H873" s="429"/>
      <c r="I873" s="430"/>
      <c r="J873" s="416">
        <v>6000020332020</v>
      </c>
      <c r="K873" s="417"/>
      <c r="L873" s="417"/>
      <c r="M873" s="417"/>
      <c r="N873" s="417"/>
      <c r="O873" s="417"/>
      <c r="P873" s="425" t="s">
        <v>623</v>
      </c>
      <c r="Q873" s="314"/>
      <c r="R873" s="314"/>
      <c r="S873" s="314"/>
      <c r="T873" s="314"/>
      <c r="U873" s="314"/>
      <c r="V873" s="314"/>
      <c r="W873" s="314"/>
      <c r="X873" s="314"/>
      <c r="Y873" s="315">
        <v>391</v>
      </c>
      <c r="Z873" s="316"/>
      <c r="AA873" s="316"/>
      <c r="AB873" s="317"/>
      <c r="AC873" s="325" t="s">
        <v>196</v>
      </c>
      <c r="AD873" s="423"/>
      <c r="AE873" s="423"/>
      <c r="AF873" s="423"/>
      <c r="AG873" s="423"/>
      <c r="AH873" s="320" t="s">
        <v>624</v>
      </c>
      <c r="AI873" s="321"/>
      <c r="AJ873" s="321"/>
      <c r="AK873" s="321"/>
      <c r="AL873" s="322" t="s">
        <v>624</v>
      </c>
      <c r="AM873" s="323"/>
      <c r="AN873" s="323"/>
      <c r="AO873" s="324"/>
      <c r="AP873" s="318" t="s">
        <v>624</v>
      </c>
      <c r="AQ873" s="318"/>
      <c r="AR873" s="318"/>
      <c r="AS873" s="318"/>
      <c r="AT873" s="318"/>
      <c r="AU873" s="318"/>
      <c r="AV873" s="318"/>
      <c r="AW873" s="318"/>
      <c r="AX873" s="318"/>
    </row>
    <row r="874" spans="1:50" ht="30" customHeight="1" x14ac:dyDescent="0.15">
      <c r="A874" s="401">
        <v>5</v>
      </c>
      <c r="B874" s="401">
        <v>1</v>
      </c>
      <c r="C874" s="428" t="s">
        <v>617</v>
      </c>
      <c r="D874" s="431"/>
      <c r="E874" s="431"/>
      <c r="F874" s="431"/>
      <c r="G874" s="431"/>
      <c r="H874" s="431"/>
      <c r="I874" s="432"/>
      <c r="J874" s="416">
        <v>3000020271403</v>
      </c>
      <c r="K874" s="417"/>
      <c r="L874" s="417"/>
      <c r="M874" s="417"/>
      <c r="N874" s="417"/>
      <c r="O874" s="417"/>
      <c r="P874" s="425" t="s">
        <v>623</v>
      </c>
      <c r="Q874" s="314"/>
      <c r="R874" s="314"/>
      <c r="S874" s="314"/>
      <c r="T874" s="314"/>
      <c r="U874" s="314"/>
      <c r="V874" s="314"/>
      <c r="W874" s="314"/>
      <c r="X874" s="314"/>
      <c r="Y874" s="315">
        <v>338</v>
      </c>
      <c r="Z874" s="316"/>
      <c r="AA874" s="316"/>
      <c r="AB874" s="317"/>
      <c r="AC874" s="325" t="s">
        <v>196</v>
      </c>
      <c r="AD874" s="423"/>
      <c r="AE874" s="423"/>
      <c r="AF874" s="423"/>
      <c r="AG874" s="423"/>
      <c r="AH874" s="320" t="s">
        <v>624</v>
      </c>
      <c r="AI874" s="321"/>
      <c r="AJ874" s="321"/>
      <c r="AK874" s="321"/>
      <c r="AL874" s="322" t="s">
        <v>624</v>
      </c>
      <c r="AM874" s="323"/>
      <c r="AN874" s="323"/>
      <c r="AO874" s="324"/>
      <c r="AP874" s="318" t="s">
        <v>624</v>
      </c>
      <c r="AQ874" s="318"/>
      <c r="AR874" s="318"/>
      <c r="AS874" s="318"/>
      <c r="AT874" s="318"/>
      <c r="AU874" s="318"/>
      <c r="AV874" s="318"/>
      <c r="AW874" s="318"/>
      <c r="AX874" s="318"/>
    </row>
    <row r="875" spans="1:50" ht="30" customHeight="1" x14ac:dyDescent="0.15">
      <c r="A875" s="401">
        <v>6</v>
      </c>
      <c r="B875" s="401">
        <v>1</v>
      </c>
      <c r="C875" s="428" t="s">
        <v>618</v>
      </c>
      <c r="D875" s="431"/>
      <c r="E875" s="431"/>
      <c r="F875" s="431"/>
      <c r="G875" s="431"/>
      <c r="H875" s="431"/>
      <c r="I875" s="432"/>
      <c r="J875" s="416">
        <v>7000020141305</v>
      </c>
      <c r="K875" s="417"/>
      <c r="L875" s="417"/>
      <c r="M875" s="417"/>
      <c r="N875" s="417"/>
      <c r="O875" s="417"/>
      <c r="P875" s="425" t="s">
        <v>623</v>
      </c>
      <c r="Q875" s="314"/>
      <c r="R875" s="314"/>
      <c r="S875" s="314"/>
      <c r="T875" s="314"/>
      <c r="U875" s="314"/>
      <c r="V875" s="314"/>
      <c r="W875" s="314"/>
      <c r="X875" s="314"/>
      <c r="Y875" s="315">
        <v>331</v>
      </c>
      <c r="Z875" s="316"/>
      <c r="AA875" s="316"/>
      <c r="AB875" s="317"/>
      <c r="AC875" s="325" t="s">
        <v>196</v>
      </c>
      <c r="AD875" s="423"/>
      <c r="AE875" s="423"/>
      <c r="AF875" s="423"/>
      <c r="AG875" s="423"/>
      <c r="AH875" s="320" t="s">
        <v>624</v>
      </c>
      <c r="AI875" s="321"/>
      <c r="AJ875" s="321"/>
      <c r="AK875" s="321"/>
      <c r="AL875" s="322" t="s">
        <v>624</v>
      </c>
      <c r="AM875" s="323"/>
      <c r="AN875" s="323"/>
      <c r="AO875" s="324"/>
      <c r="AP875" s="318" t="s">
        <v>624</v>
      </c>
      <c r="AQ875" s="318"/>
      <c r="AR875" s="318"/>
      <c r="AS875" s="318"/>
      <c r="AT875" s="318"/>
      <c r="AU875" s="318"/>
      <c r="AV875" s="318"/>
      <c r="AW875" s="318"/>
      <c r="AX875" s="318"/>
    </row>
    <row r="876" spans="1:50" ht="30" customHeight="1" x14ac:dyDescent="0.15">
      <c r="A876" s="401">
        <v>7</v>
      </c>
      <c r="B876" s="401">
        <v>1</v>
      </c>
      <c r="C876" s="428" t="s">
        <v>619</v>
      </c>
      <c r="D876" s="431"/>
      <c r="E876" s="431"/>
      <c r="F876" s="431"/>
      <c r="G876" s="431"/>
      <c r="H876" s="431"/>
      <c r="I876" s="432"/>
      <c r="J876" s="416">
        <v>6000020131199</v>
      </c>
      <c r="K876" s="417"/>
      <c r="L876" s="417"/>
      <c r="M876" s="417"/>
      <c r="N876" s="417"/>
      <c r="O876" s="417"/>
      <c r="P876" s="425" t="s">
        <v>623</v>
      </c>
      <c r="Q876" s="314"/>
      <c r="R876" s="314"/>
      <c r="S876" s="314"/>
      <c r="T876" s="314"/>
      <c r="U876" s="314"/>
      <c r="V876" s="314"/>
      <c r="W876" s="314"/>
      <c r="X876" s="314"/>
      <c r="Y876" s="315">
        <v>301</v>
      </c>
      <c r="Z876" s="316"/>
      <c r="AA876" s="316"/>
      <c r="AB876" s="317"/>
      <c r="AC876" s="325" t="s">
        <v>196</v>
      </c>
      <c r="AD876" s="423"/>
      <c r="AE876" s="423"/>
      <c r="AF876" s="423"/>
      <c r="AG876" s="423"/>
      <c r="AH876" s="320" t="s">
        <v>624</v>
      </c>
      <c r="AI876" s="321"/>
      <c r="AJ876" s="321"/>
      <c r="AK876" s="321"/>
      <c r="AL876" s="322" t="s">
        <v>624</v>
      </c>
      <c r="AM876" s="323"/>
      <c r="AN876" s="323"/>
      <c r="AO876" s="324"/>
      <c r="AP876" s="318" t="s">
        <v>624</v>
      </c>
      <c r="AQ876" s="318"/>
      <c r="AR876" s="318"/>
      <c r="AS876" s="318"/>
      <c r="AT876" s="318"/>
      <c r="AU876" s="318"/>
      <c r="AV876" s="318"/>
      <c r="AW876" s="318"/>
      <c r="AX876" s="318"/>
    </row>
    <row r="877" spans="1:50" ht="30" customHeight="1" x14ac:dyDescent="0.15">
      <c r="A877" s="401">
        <v>8</v>
      </c>
      <c r="B877" s="401">
        <v>1</v>
      </c>
      <c r="C877" s="428" t="s">
        <v>620</v>
      </c>
      <c r="D877" s="431"/>
      <c r="E877" s="431"/>
      <c r="F877" s="431"/>
      <c r="G877" s="431"/>
      <c r="H877" s="431"/>
      <c r="I877" s="432"/>
      <c r="J877" s="416">
        <v>8000020272272</v>
      </c>
      <c r="K877" s="417"/>
      <c r="L877" s="417"/>
      <c r="M877" s="417"/>
      <c r="N877" s="417"/>
      <c r="O877" s="417"/>
      <c r="P877" s="425" t="s">
        <v>623</v>
      </c>
      <c r="Q877" s="314"/>
      <c r="R877" s="314"/>
      <c r="S877" s="314"/>
      <c r="T877" s="314"/>
      <c r="U877" s="314"/>
      <c r="V877" s="314"/>
      <c r="W877" s="314"/>
      <c r="X877" s="314"/>
      <c r="Y877" s="315">
        <v>273</v>
      </c>
      <c r="Z877" s="316"/>
      <c r="AA877" s="316"/>
      <c r="AB877" s="317"/>
      <c r="AC877" s="325" t="s">
        <v>196</v>
      </c>
      <c r="AD877" s="423"/>
      <c r="AE877" s="423"/>
      <c r="AF877" s="423"/>
      <c r="AG877" s="423"/>
      <c r="AH877" s="320" t="s">
        <v>624</v>
      </c>
      <c r="AI877" s="321"/>
      <c r="AJ877" s="321"/>
      <c r="AK877" s="321"/>
      <c r="AL877" s="322" t="s">
        <v>624</v>
      </c>
      <c r="AM877" s="323"/>
      <c r="AN877" s="323"/>
      <c r="AO877" s="324"/>
      <c r="AP877" s="318" t="s">
        <v>624</v>
      </c>
      <c r="AQ877" s="318"/>
      <c r="AR877" s="318"/>
      <c r="AS877" s="318"/>
      <c r="AT877" s="318"/>
      <c r="AU877" s="318"/>
      <c r="AV877" s="318"/>
      <c r="AW877" s="318"/>
      <c r="AX877" s="318"/>
    </row>
    <row r="878" spans="1:50" ht="30" customHeight="1" x14ac:dyDescent="0.15">
      <c r="A878" s="401">
        <v>9</v>
      </c>
      <c r="B878" s="401">
        <v>1</v>
      </c>
      <c r="C878" s="428" t="s">
        <v>621</v>
      </c>
      <c r="D878" s="431"/>
      <c r="E878" s="431"/>
      <c r="F878" s="431"/>
      <c r="G878" s="431"/>
      <c r="H878" s="431"/>
      <c r="I878" s="432"/>
      <c r="J878" s="416">
        <v>6000020131083</v>
      </c>
      <c r="K878" s="417"/>
      <c r="L878" s="417"/>
      <c r="M878" s="417"/>
      <c r="N878" s="417"/>
      <c r="O878" s="417"/>
      <c r="P878" s="425" t="s">
        <v>623</v>
      </c>
      <c r="Q878" s="314"/>
      <c r="R878" s="314"/>
      <c r="S878" s="314"/>
      <c r="T878" s="314"/>
      <c r="U878" s="314"/>
      <c r="V878" s="314"/>
      <c r="W878" s="314"/>
      <c r="X878" s="314"/>
      <c r="Y878" s="315">
        <v>225</v>
      </c>
      <c r="Z878" s="316"/>
      <c r="AA878" s="316"/>
      <c r="AB878" s="317"/>
      <c r="AC878" s="325" t="s">
        <v>196</v>
      </c>
      <c r="AD878" s="423"/>
      <c r="AE878" s="423"/>
      <c r="AF878" s="423"/>
      <c r="AG878" s="423"/>
      <c r="AH878" s="320" t="s">
        <v>624</v>
      </c>
      <c r="AI878" s="321"/>
      <c r="AJ878" s="321"/>
      <c r="AK878" s="321"/>
      <c r="AL878" s="322" t="s">
        <v>624</v>
      </c>
      <c r="AM878" s="323"/>
      <c r="AN878" s="323"/>
      <c r="AO878" s="324"/>
      <c r="AP878" s="318" t="s">
        <v>624</v>
      </c>
      <c r="AQ878" s="318"/>
      <c r="AR878" s="318"/>
      <c r="AS878" s="318"/>
      <c r="AT878" s="318"/>
      <c r="AU878" s="318"/>
      <c r="AV878" s="318"/>
      <c r="AW878" s="318"/>
      <c r="AX878" s="318"/>
    </row>
    <row r="879" spans="1:50" ht="30" customHeight="1" x14ac:dyDescent="0.15">
      <c r="A879" s="401">
        <v>10</v>
      </c>
      <c r="B879" s="401">
        <v>1</v>
      </c>
      <c r="C879" s="428" t="s">
        <v>622</v>
      </c>
      <c r="D879" s="431"/>
      <c r="E879" s="431"/>
      <c r="F879" s="431"/>
      <c r="G879" s="431"/>
      <c r="H879" s="431"/>
      <c r="I879" s="432"/>
      <c r="J879" s="416">
        <v>8000020402028</v>
      </c>
      <c r="K879" s="417"/>
      <c r="L879" s="417"/>
      <c r="M879" s="417"/>
      <c r="N879" s="417"/>
      <c r="O879" s="417"/>
      <c r="P879" s="425" t="s">
        <v>623</v>
      </c>
      <c r="Q879" s="314"/>
      <c r="R879" s="314"/>
      <c r="S879" s="314"/>
      <c r="T879" s="314"/>
      <c r="U879" s="314"/>
      <c r="V879" s="314"/>
      <c r="W879" s="314"/>
      <c r="X879" s="314"/>
      <c r="Y879" s="315">
        <v>215</v>
      </c>
      <c r="Z879" s="316"/>
      <c r="AA879" s="316"/>
      <c r="AB879" s="317"/>
      <c r="AC879" s="325" t="s">
        <v>196</v>
      </c>
      <c r="AD879" s="423"/>
      <c r="AE879" s="423"/>
      <c r="AF879" s="423"/>
      <c r="AG879" s="423"/>
      <c r="AH879" s="320" t="s">
        <v>624</v>
      </c>
      <c r="AI879" s="321"/>
      <c r="AJ879" s="321"/>
      <c r="AK879" s="321"/>
      <c r="AL879" s="322" t="s">
        <v>624</v>
      </c>
      <c r="AM879" s="323"/>
      <c r="AN879" s="323"/>
      <c r="AO879" s="324"/>
      <c r="AP879" s="318" t="s">
        <v>624</v>
      </c>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5"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5" t="s">
        <v>479</v>
      </c>
      <c r="AD902" s="275"/>
      <c r="AE902" s="275"/>
      <c r="AF902" s="275"/>
      <c r="AG902" s="275"/>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5"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5" t="s">
        <v>479</v>
      </c>
      <c r="AD935" s="275"/>
      <c r="AE935" s="275"/>
      <c r="AF935" s="275"/>
      <c r="AG935" s="275"/>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5"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5" t="s">
        <v>479</v>
      </c>
      <c r="AD968" s="275"/>
      <c r="AE968" s="275"/>
      <c r="AF968" s="275"/>
      <c r="AG968" s="275"/>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5"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5" t="s">
        <v>479</v>
      </c>
      <c r="AD1001" s="275"/>
      <c r="AE1001" s="275"/>
      <c r="AF1001" s="275"/>
      <c r="AG1001" s="275"/>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5"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5" t="s">
        <v>479</v>
      </c>
      <c r="AD1034" s="275"/>
      <c r="AE1034" s="275"/>
      <c r="AF1034" s="275"/>
      <c r="AG1034" s="275"/>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5"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5" t="s">
        <v>479</v>
      </c>
      <c r="AD1067" s="275"/>
      <c r="AE1067" s="275"/>
      <c r="AF1067" s="275"/>
      <c r="AG1067" s="275"/>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6" t="s">
        <v>486</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5" t="s">
        <v>397</v>
      </c>
      <c r="D1101" s="899"/>
      <c r="E1101" s="275" t="s">
        <v>396</v>
      </c>
      <c r="F1101" s="899"/>
      <c r="G1101" s="899"/>
      <c r="H1101" s="899"/>
      <c r="I1101" s="899"/>
      <c r="J1101" s="275" t="s">
        <v>432</v>
      </c>
      <c r="K1101" s="275"/>
      <c r="L1101" s="275"/>
      <c r="M1101" s="275"/>
      <c r="N1101" s="275"/>
      <c r="O1101" s="275"/>
      <c r="P1101" s="341" t="s">
        <v>27</v>
      </c>
      <c r="Q1101" s="341"/>
      <c r="R1101" s="341"/>
      <c r="S1101" s="341"/>
      <c r="T1101" s="341"/>
      <c r="U1101" s="341"/>
      <c r="V1101" s="341"/>
      <c r="W1101" s="341"/>
      <c r="X1101" s="341"/>
      <c r="Y1101" s="275" t="s">
        <v>434</v>
      </c>
      <c r="Z1101" s="899"/>
      <c r="AA1101" s="899"/>
      <c r="AB1101" s="899"/>
      <c r="AC1101" s="275" t="s">
        <v>377</v>
      </c>
      <c r="AD1101" s="275"/>
      <c r="AE1101" s="275"/>
      <c r="AF1101" s="275"/>
      <c r="AG1101" s="275"/>
      <c r="AH1101" s="341" t="s">
        <v>391</v>
      </c>
      <c r="AI1101" s="342"/>
      <c r="AJ1101" s="342"/>
      <c r="AK1101" s="342"/>
      <c r="AL1101" s="342" t="s">
        <v>21</v>
      </c>
      <c r="AM1101" s="342"/>
      <c r="AN1101" s="342"/>
      <c r="AO1101" s="902"/>
      <c r="AP1101" s="427" t="s">
        <v>468</v>
      </c>
      <c r="AQ1101" s="427"/>
      <c r="AR1101" s="427"/>
      <c r="AS1101" s="427"/>
      <c r="AT1101" s="427"/>
      <c r="AU1101" s="427"/>
      <c r="AV1101" s="427"/>
      <c r="AW1101" s="427"/>
      <c r="AX1101" s="427"/>
    </row>
    <row r="1102" spans="1:50" ht="30" hidden="1" customHeight="1" x14ac:dyDescent="0.15">
      <c r="A1102" s="401">
        <v>1</v>
      </c>
      <c r="B1102" s="401">
        <v>1</v>
      </c>
      <c r="C1102" s="901"/>
      <c r="D1102" s="901"/>
      <c r="E1102" s="900"/>
      <c r="F1102" s="900"/>
      <c r="G1102" s="900"/>
      <c r="H1102" s="900"/>
      <c r="I1102" s="900"/>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01"/>
      <c r="D1103" s="901"/>
      <c r="E1103" s="900"/>
      <c r="F1103" s="900"/>
      <c r="G1103" s="900"/>
      <c r="H1103" s="900"/>
      <c r="I1103" s="900"/>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1"/>
      <c r="D1104" s="901"/>
      <c r="E1104" s="900"/>
      <c r="F1104" s="900"/>
      <c r="G1104" s="900"/>
      <c r="H1104" s="900"/>
      <c r="I1104" s="900"/>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1"/>
      <c r="D1105" s="901"/>
      <c r="E1105" s="900"/>
      <c r="F1105" s="900"/>
      <c r="G1105" s="900"/>
      <c r="H1105" s="900"/>
      <c r="I1105" s="900"/>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1"/>
      <c r="D1106" s="901"/>
      <c r="E1106" s="900"/>
      <c r="F1106" s="900"/>
      <c r="G1106" s="900"/>
      <c r="H1106" s="900"/>
      <c r="I1106" s="900"/>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1"/>
      <c r="D1107" s="901"/>
      <c r="E1107" s="900"/>
      <c r="F1107" s="900"/>
      <c r="G1107" s="900"/>
      <c r="H1107" s="900"/>
      <c r="I1107" s="900"/>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1"/>
      <c r="D1108" s="901"/>
      <c r="E1108" s="900"/>
      <c r="F1108" s="900"/>
      <c r="G1108" s="900"/>
      <c r="H1108" s="900"/>
      <c r="I1108" s="900"/>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1"/>
      <c r="D1109" s="901"/>
      <c r="E1109" s="900"/>
      <c r="F1109" s="900"/>
      <c r="G1109" s="900"/>
      <c r="H1109" s="900"/>
      <c r="I1109" s="900"/>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1"/>
      <c r="D1110" s="901"/>
      <c r="E1110" s="900"/>
      <c r="F1110" s="900"/>
      <c r="G1110" s="900"/>
      <c r="H1110" s="900"/>
      <c r="I1110" s="900"/>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1"/>
      <c r="D1111" s="901"/>
      <c r="E1111" s="900"/>
      <c r="F1111" s="900"/>
      <c r="G1111" s="900"/>
      <c r="H1111" s="900"/>
      <c r="I1111" s="900"/>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1"/>
      <c r="D1112" s="901"/>
      <c r="E1112" s="900"/>
      <c r="F1112" s="900"/>
      <c r="G1112" s="900"/>
      <c r="H1112" s="900"/>
      <c r="I1112" s="900"/>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1"/>
      <c r="D1113" s="901"/>
      <c r="E1113" s="900"/>
      <c r="F1113" s="900"/>
      <c r="G1113" s="900"/>
      <c r="H1113" s="900"/>
      <c r="I1113" s="900"/>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1"/>
      <c r="D1114" s="901"/>
      <c r="E1114" s="900"/>
      <c r="F1114" s="900"/>
      <c r="G1114" s="900"/>
      <c r="H1114" s="900"/>
      <c r="I1114" s="900"/>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1"/>
      <c r="D1115" s="901"/>
      <c r="E1115" s="900"/>
      <c r="F1115" s="900"/>
      <c r="G1115" s="900"/>
      <c r="H1115" s="900"/>
      <c r="I1115" s="900"/>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1"/>
      <c r="D1116" s="901"/>
      <c r="E1116" s="900"/>
      <c r="F1116" s="900"/>
      <c r="G1116" s="900"/>
      <c r="H1116" s="900"/>
      <c r="I1116" s="900"/>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1"/>
      <c r="D1117" s="901"/>
      <c r="E1117" s="900"/>
      <c r="F1117" s="900"/>
      <c r="G1117" s="900"/>
      <c r="H1117" s="900"/>
      <c r="I1117" s="900"/>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1"/>
      <c r="D1118" s="901"/>
      <c r="E1118" s="900"/>
      <c r="F1118" s="900"/>
      <c r="G1118" s="900"/>
      <c r="H1118" s="900"/>
      <c r="I1118" s="900"/>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1"/>
      <c r="D1119" s="901"/>
      <c r="E1119" s="259"/>
      <c r="F1119" s="900"/>
      <c r="G1119" s="900"/>
      <c r="H1119" s="900"/>
      <c r="I1119" s="900"/>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1"/>
      <c r="D1120" s="901"/>
      <c r="E1120" s="900"/>
      <c r="F1120" s="900"/>
      <c r="G1120" s="900"/>
      <c r="H1120" s="900"/>
      <c r="I1120" s="900"/>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1"/>
      <c r="D1121" s="901"/>
      <c r="E1121" s="900"/>
      <c r="F1121" s="900"/>
      <c r="G1121" s="900"/>
      <c r="H1121" s="900"/>
      <c r="I1121" s="900"/>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1"/>
      <c r="D1122" s="901"/>
      <c r="E1122" s="900"/>
      <c r="F1122" s="900"/>
      <c r="G1122" s="900"/>
      <c r="H1122" s="900"/>
      <c r="I1122" s="900"/>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1"/>
      <c r="D1123" s="901"/>
      <c r="E1123" s="900"/>
      <c r="F1123" s="900"/>
      <c r="G1123" s="900"/>
      <c r="H1123" s="900"/>
      <c r="I1123" s="900"/>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1"/>
      <c r="D1124" s="901"/>
      <c r="E1124" s="900"/>
      <c r="F1124" s="900"/>
      <c r="G1124" s="900"/>
      <c r="H1124" s="900"/>
      <c r="I1124" s="900"/>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1"/>
      <c r="D1125" s="901"/>
      <c r="E1125" s="900"/>
      <c r="F1125" s="900"/>
      <c r="G1125" s="900"/>
      <c r="H1125" s="900"/>
      <c r="I1125" s="900"/>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1"/>
      <c r="D1126" s="901"/>
      <c r="E1126" s="900"/>
      <c r="F1126" s="900"/>
      <c r="G1126" s="900"/>
      <c r="H1126" s="900"/>
      <c r="I1126" s="900"/>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1"/>
      <c r="D1127" s="901"/>
      <c r="E1127" s="900"/>
      <c r="F1127" s="900"/>
      <c r="G1127" s="900"/>
      <c r="H1127" s="900"/>
      <c r="I1127" s="900"/>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1"/>
      <c r="D1128" s="901"/>
      <c r="E1128" s="900"/>
      <c r="F1128" s="900"/>
      <c r="G1128" s="900"/>
      <c r="H1128" s="900"/>
      <c r="I1128" s="900"/>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1"/>
      <c r="D1129" s="901"/>
      <c r="E1129" s="900"/>
      <c r="F1129" s="900"/>
      <c r="G1129" s="900"/>
      <c r="H1129" s="900"/>
      <c r="I1129" s="900"/>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1"/>
      <c r="D1130" s="901"/>
      <c r="E1130" s="900"/>
      <c r="F1130" s="900"/>
      <c r="G1130" s="900"/>
      <c r="H1130" s="900"/>
      <c r="I1130" s="900"/>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1"/>
      <c r="D1131" s="901"/>
      <c r="E1131" s="900"/>
      <c r="F1131" s="900"/>
      <c r="G1131" s="900"/>
      <c r="H1131" s="900"/>
      <c r="I1131" s="900"/>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cfRule type="expression" dxfId="2787" priority="13693">
      <formula>IF(RIGHT(TEXT(Y783,"0.#"),1)=".",FALSE,TRUE)</formula>
    </cfRule>
    <cfRule type="expression" dxfId="2786" priority="13694">
      <formula>IF(RIGHT(TEXT(Y783,"0.#"),1)=".",TRUE,FALSE)</formula>
    </cfRule>
  </conditionalFormatting>
  <conditionalFormatting sqref="AU791">
    <cfRule type="expression" dxfId="2785" priority="13689">
      <formula>IF(RIGHT(TEXT(AU791,"0.#"),1)=".",FALSE,TRUE)</formula>
    </cfRule>
    <cfRule type="expression" dxfId="2784" priority="13690">
      <formula>IF(RIGHT(TEXT(AU791,"0.#"),1)=".",TRUE,FALSE)</formula>
    </cfRule>
  </conditionalFormatting>
  <conditionalFormatting sqref="AU783:AU790">
    <cfRule type="expression" dxfId="2783" priority="13687">
      <formula>IF(RIGHT(TEXT(AU783,"0.#"),1)=".",FALSE,TRUE)</formula>
    </cfRule>
    <cfRule type="expression" dxfId="2782" priority="13688">
      <formula>IF(RIGHT(TEXT(AU783,"0.#"),1)=".",TRUE,FALSE)</formula>
    </cfRule>
  </conditionalFormatting>
  <conditionalFormatting sqref="Y821 Y808 Y795">
    <cfRule type="expression" dxfId="2781" priority="13673">
      <formula>IF(RIGHT(TEXT(Y795,"0.#"),1)=".",FALSE,TRUE)</formula>
    </cfRule>
    <cfRule type="expression" dxfId="2780" priority="13674">
      <formula>IF(RIGHT(TEXT(Y795,"0.#"),1)=".",TRUE,FALSE)</formula>
    </cfRule>
  </conditionalFormatting>
  <conditionalFormatting sqref="Y830 Y817 Y804">
    <cfRule type="expression" dxfId="2779" priority="13671">
      <formula>IF(RIGHT(TEXT(Y804,"0.#"),1)=".",FALSE,TRUE)</formula>
    </cfRule>
    <cfRule type="expression" dxfId="2778" priority="13672">
      <formula>IF(RIGHT(TEXT(Y804,"0.#"),1)=".",TRUE,FALSE)</formula>
    </cfRule>
  </conditionalFormatting>
  <conditionalFormatting sqref="AU821 AU808 AU795">
    <cfRule type="expression" dxfId="2777" priority="13667">
      <formula>IF(RIGHT(TEXT(AU795,"0.#"),1)=".",FALSE,TRUE)</formula>
    </cfRule>
    <cfRule type="expression" dxfId="2776" priority="13668">
      <formula>IF(RIGHT(TEXT(AU795,"0.#"),1)=".",TRUE,FALSE)</formula>
    </cfRule>
  </conditionalFormatting>
  <conditionalFormatting sqref="AU830 AU817 AU804">
    <cfRule type="expression" dxfId="2775" priority="13665">
      <formula>IF(RIGHT(TEXT(AU804,"0.#"),1)=".",FALSE,TRUE)</formula>
    </cfRule>
    <cfRule type="expression" dxfId="2774" priority="13666">
      <formula>IF(RIGHT(TEXT(AU804,"0.#"),1)=".",TRUE,FALSE)</formula>
    </cfRule>
  </conditionalFormatting>
  <conditionalFormatting sqref="AU822:AU829 AU820 AU809:AU816 AU807 AU796:AU803 AU794">
    <cfRule type="expression" dxfId="2773" priority="13663">
      <formula>IF(RIGHT(TEXT(AU794,"0.#"),1)=".",FALSE,TRUE)</formula>
    </cfRule>
    <cfRule type="expression" dxfId="2772" priority="13664">
      <formula>IF(RIGHT(TEXT(AU794,"0.#"),1)=".",TRUE,FALSE)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39:AO866">
    <cfRule type="expression" dxfId="2509" priority="6641">
      <formula>IF(AND(AL839&gt;=0, RIGHT(TEXT(AL839,"0.#"),1)&lt;&gt;"."),TRUE,FALSE)</formula>
    </cfRule>
    <cfRule type="expression" dxfId="2508" priority="6642">
      <formula>IF(AND(AL839&gt;=0, RIGHT(TEXT(AL839,"0.#"),1)="."),TRUE,FALSE)</formula>
    </cfRule>
    <cfRule type="expression" dxfId="2507" priority="6643">
      <formula>IF(AND(AL839&lt;0, RIGHT(TEXT(AL839,"0.#"),1)&lt;&gt;"."),TRUE,FALSE)</formula>
    </cfRule>
    <cfRule type="expression" dxfId="2506" priority="6644">
      <formula>IF(AND(AL839&lt;0, RIGHT(TEXT(AL839,"0.#"),1)="."),TRUE,FALSE)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8">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0:AO899">
    <cfRule type="expression" dxfId="1971" priority="2087">
      <formula>IF(AND(AL880&gt;=0, RIGHT(TEXT(AL880,"0.#"),1)&lt;&gt;"."),TRUE,FALSE)</formula>
    </cfRule>
    <cfRule type="expression" dxfId="1970" priority="2088">
      <formula>IF(AND(AL880&gt;=0, RIGHT(TEXT(AL880,"0.#"),1)="."),TRUE,FALSE)</formula>
    </cfRule>
    <cfRule type="expression" dxfId="1969" priority="2089">
      <formula>IF(AND(AL880&lt;0, RIGHT(TEXT(AL880,"0.#"),1)&lt;&gt;"."),TRUE,FALSE)</formula>
    </cfRule>
    <cfRule type="expression" dxfId="1968" priority="2090">
      <formula>IF(AND(AL880&lt;0, RIGHT(TEXT(AL880,"0.#"),1)="."),TRUE,FALSE)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L872:AO879">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AL870:AO871">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29" max="49" man="1"/>
    <brk id="117" max="49" man="1"/>
    <brk id="699" max="49" man="1"/>
    <brk id="729"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554</v>
      </c>
      <c r="R6" s="13" t="str">
        <f t="shared" si="3"/>
        <v>交付</v>
      </c>
      <c r="S6" s="13" t="str">
        <f t="shared" si="4"/>
        <v>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3"/>
      <c r="Z2" s="409"/>
      <c r="AA2" s="410"/>
      <c r="AB2" s="1017" t="s">
        <v>11</v>
      </c>
      <c r="AC2" s="1018"/>
      <c r="AD2" s="1019"/>
      <c r="AE2" s="1005" t="s">
        <v>357</v>
      </c>
      <c r="AF2" s="1005"/>
      <c r="AG2" s="1005"/>
      <c r="AH2" s="1005"/>
      <c r="AI2" s="1005" t="s">
        <v>363</v>
      </c>
      <c r="AJ2" s="1005"/>
      <c r="AK2" s="1005"/>
      <c r="AL2" s="1005"/>
      <c r="AM2" s="1005" t="s">
        <v>472</v>
      </c>
      <c r="AN2" s="1005"/>
      <c r="AO2" s="1005"/>
      <c r="AP2" s="465"/>
      <c r="AQ2" s="173" t="s">
        <v>355</v>
      </c>
      <c r="AR2" s="166"/>
      <c r="AS2" s="166"/>
      <c r="AT2" s="167"/>
      <c r="AU2" s="370" t="s">
        <v>253</v>
      </c>
      <c r="AV2" s="370"/>
      <c r="AW2" s="370"/>
      <c r="AX2" s="371"/>
    </row>
    <row r="3" spans="1:50" ht="18.75" customHeight="1" x14ac:dyDescent="0.15">
      <c r="A3" s="519"/>
      <c r="B3" s="520"/>
      <c r="C3" s="520"/>
      <c r="D3" s="520"/>
      <c r="E3" s="520"/>
      <c r="F3" s="521"/>
      <c r="G3" s="576"/>
      <c r="H3" s="376"/>
      <c r="I3" s="376"/>
      <c r="J3" s="376"/>
      <c r="K3" s="376"/>
      <c r="L3" s="376"/>
      <c r="M3" s="376"/>
      <c r="N3" s="376"/>
      <c r="O3" s="577"/>
      <c r="P3" s="589"/>
      <c r="Q3" s="376"/>
      <c r="R3" s="376"/>
      <c r="S3" s="376"/>
      <c r="T3" s="376"/>
      <c r="U3" s="376"/>
      <c r="V3" s="376"/>
      <c r="W3" s="376"/>
      <c r="X3" s="577"/>
      <c r="Y3" s="1014"/>
      <c r="Z3" s="1015"/>
      <c r="AA3" s="1016"/>
      <c r="AB3" s="1020"/>
      <c r="AC3" s="1021"/>
      <c r="AD3" s="1022"/>
      <c r="AE3" s="373"/>
      <c r="AF3" s="373"/>
      <c r="AG3" s="373"/>
      <c r="AH3" s="373"/>
      <c r="AI3" s="373"/>
      <c r="AJ3" s="373"/>
      <c r="AK3" s="373"/>
      <c r="AL3" s="373"/>
      <c r="AM3" s="373"/>
      <c r="AN3" s="373"/>
      <c r="AO3" s="373"/>
      <c r="AP3" s="329"/>
      <c r="AQ3" s="268"/>
      <c r="AR3" s="269"/>
      <c r="AS3" s="134" t="s">
        <v>356</v>
      </c>
      <c r="AT3" s="169"/>
      <c r="AU3" s="269"/>
      <c r="AV3" s="269"/>
      <c r="AW3" s="376" t="s">
        <v>300</v>
      </c>
      <c r="AX3" s="377"/>
    </row>
    <row r="4" spans="1:50" ht="22.5" customHeight="1" x14ac:dyDescent="0.15">
      <c r="A4" s="522"/>
      <c r="B4" s="520"/>
      <c r="C4" s="520"/>
      <c r="D4" s="520"/>
      <c r="E4" s="520"/>
      <c r="F4" s="521"/>
      <c r="G4" s="549"/>
      <c r="H4" s="1023"/>
      <c r="I4" s="1023"/>
      <c r="J4" s="1023"/>
      <c r="K4" s="1023"/>
      <c r="L4" s="1023"/>
      <c r="M4" s="1023"/>
      <c r="N4" s="1023"/>
      <c r="O4" s="1024"/>
      <c r="P4" s="158"/>
      <c r="Q4" s="1031"/>
      <c r="R4" s="1031"/>
      <c r="S4" s="1031"/>
      <c r="T4" s="1031"/>
      <c r="U4" s="1031"/>
      <c r="V4" s="1031"/>
      <c r="W4" s="1031"/>
      <c r="X4" s="1032"/>
      <c r="Y4" s="1009" t="s">
        <v>12</v>
      </c>
      <c r="Z4" s="1010"/>
      <c r="AA4" s="1011"/>
      <c r="AB4" s="560"/>
      <c r="AC4" s="1012"/>
      <c r="AD4" s="1012"/>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23"/>
      <c r="B5" s="524"/>
      <c r="C5" s="524"/>
      <c r="D5" s="524"/>
      <c r="E5" s="524"/>
      <c r="F5" s="525"/>
      <c r="G5" s="1025"/>
      <c r="H5" s="1026"/>
      <c r="I5" s="1026"/>
      <c r="J5" s="1026"/>
      <c r="K5" s="1026"/>
      <c r="L5" s="1026"/>
      <c r="M5" s="1026"/>
      <c r="N5" s="1026"/>
      <c r="O5" s="1027"/>
      <c r="P5" s="1033"/>
      <c r="Q5" s="1033"/>
      <c r="R5" s="1033"/>
      <c r="S5" s="1033"/>
      <c r="T5" s="1033"/>
      <c r="U5" s="1033"/>
      <c r="V5" s="1033"/>
      <c r="W5" s="1033"/>
      <c r="X5" s="1034"/>
      <c r="Y5" s="301" t="s">
        <v>54</v>
      </c>
      <c r="Z5" s="1006"/>
      <c r="AA5" s="1007"/>
      <c r="AB5" s="688"/>
      <c r="AC5" s="1008"/>
      <c r="AD5" s="1008"/>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23"/>
      <c r="B6" s="524"/>
      <c r="C6" s="524"/>
      <c r="D6" s="524"/>
      <c r="E6" s="524"/>
      <c r="F6" s="525"/>
      <c r="G6" s="1028"/>
      <c r="H6" s="1029"/>
      <c r="I6" s="1029"/>
      <c r="J6" s="1029"/>
      <c r="K6" s="1029"/>
      <c r="L6" s="1029"/>
      <c r="M6" s="1029"/>
      <c r="N6" s="1029"/>
      <c r="O6" s="1030"/>
      <c r="P6" s="1035"/>
      <c r="Q6" s="1035"/>
      <c r="R6" s="1035"/>
      <c r="S6" s="1035"/>
      <c r="T6" s="1035"/>
      <c r="U6" s="1035"/>
      <c r="V6" s="1035"/>
      <c r="W6" s="1035"/>
      <c r="X6" s="1036"/>
      <c r="Y6" s="1037" t="s">
        <v>13</v>
      </c>
      <c r="Z6" s="1006"/>
      <c r="AA6" s="1007"/>
      <c r="AB6" s="468" t="s">
        <v>301</v>
      </c>
      <c r="AC6" s="1038"/>
      <c r="AD6" s="1038"/>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3"/>
      <c r="Z9" s="409"/>
      <c r="AA9" s="410"/>
      <c r="AB9" s="1017" t="s">
        <v>11</v>
      </c>
      <c r="AC9" s="1018"/>
      <c r="AD9" s="1019"/>
      <c r="AE9" s="1005" t="s">
        <v>357</v>
      </c>
      <c r="AF9" s="1005"/>
      <c r="AG9" s="1005"/>
      <c r="AH9" s="1005"/>
      <c r="AI9" s="1005" t="s">
        <v>363</v>
      </c>
      <c r="AJ9" s="1005"/>
      <c r="AK9" s="1005"/>
      <c r="AL9" s="1005"/>
      <c r="AM9" s="1005" t="s">
        <v>472</v>
      </c>
      <c r="AN9" s="1005"/>
      <c r="AO9" s="1005"/>
      <c r="AP9" s="465"/>
      <c r="AQ9" s="173" t="s">
        <v>355</v>
      </c>
      <c r="AR9" s="166"/>
      <c r="AS9" s="166"/>
      <c r="AT9" s="167"/>
      <c r="AU9" s="370" t="s">
        <v>253</v>
      </c>
      <c r="AV9" s="370"/>
      <c r="AW9" s="370"/>
      <c r="AX9" s="371"/>
    </row>
    <row r="10" spans="1:50" ht="18.75" customHeight="1" x14ac:dyDescent="0.15">
      <c r="A10" s="519"/>
      <c r="B10" s="520"/>
      <c r="C10" s="520"/>
      <c r="D10" s="520"/>
      <c r="E10" s="520"/>
      <c r="F10" s="521"/>
      <c r="G10" s="576"/>
      <c r="H10" s="376"/>
      <c r="I10" s="376"/>
      <c r="J10" s="376"/>
      <c r="K10" s="376"/>
      <c r="L10" s="376"/>
      <c r="M10" s="376"/>
      <c r="N10" s="376"/>
      <c r="O10" s="577"/>
      <c r="P10" s="589"/>
      <c r="Q10" s="376"/>
      <c r="R10" s="376"/>
      <c r="S10" s="376"/>
      <c r="T10" s="376"/>
      <c r="U10" s="376"/>
      <c r="V10" s="376"/>
      <c r="W10" s="376"/>
      <c r="X10" s="577"/>
      <c r="Y10" s="1014"/>
      <c r="Z10" s="1015"/>
      <c r="AA10" s="1016"/>
      <c r="AB10" s="1020"/>
      <c r="AC10" s="1021"/>
      <c r="AD10" s="1022"/>
      <c r="AE10" s="373"/>
      <c r="AF10" s="373"/>
      <c r="AG10" s="373"/>
      <c r="AH10" s="373"/>
      <c r="AI10" s="373"/>
      <c r="AJ10" s="373"/>
      <c r="AK10" s="373"/>
      <c r="AL10" s="373"/>
      <c r="AM10" s="373"/>
      <c r="AN10" s="373"/>
      <c r="AO10" s="373"/>
      <c r="AP10" s="329"/>
      <c r="AQ10" s="268"/>
      <c r="AR10" s="269"/>
      <c r="AS10" s="134" t="s">
        <v>356</v>
      </c>
      <c r="AT10" s="169"/>
      <c r="AU10" s="269"/>
      <c r="AV10" s="269"/>
      <c r="AW10" s="376" t="s">
        <v>300</v>
      </c>
      <c r="AX10" s="377"/>
    </row>
    <row r="11" spans="1:50" ht="22.5" customHeight="1" x14ac:dyDescent="0.15">
      <c r="A11" s="522"/>
      <c r="B11" s="520"/>
      <c r="C11" s="520"/>
      <c r="D11" s="520"/>
      <c r="E11" s="520"/>
      <c r="F11" s="521"/>
      <c r="G11" s="549"/>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60"/>
      <c r="AC11" s="1012"/>
      <c r="AD11" s="1012"/>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23"/>
      <c r="B12" s="524"/>
      <c r="C12" s="524"/>
      <c r="D12" s="524"/>
      <c r="E12" s="524"/>
      <c r="F12" s="525"/>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688"/>
      <c r="AC12" s="1008"/>
      <c r="AD12" s="1008"/>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8" t="s">
        <v>301</v>
      </c>
      <c r="AC13" s="1038"/>
      <c r="AD13" s="1038"/>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3"/>
      <c r="Z16" s="409"/>
      <c r="AA16" s="410"/>
      <c r="AB16" s="1017" t="s">
        <v>11</v>
      </c>
      <c r="AC16" s="1018"/>
      <c r="AD16" s="1019"/>
      <c r="AE16" s="1005" t="s">
        <v>357</v>
      </c>
      <c r="AF16" s="1005"/>
      <c r="AG16" s="1005"/>
      <c r="AH16" s="1005"/>
      <c r="AI16" s="1005" t="s">
        <v>363</v>
      </c>
      <c r="AJ16" s="1005"/>
      <c r="AK16" s="1005"/>
      <c r="AL16" s="1005"/>
      <c r="AM16" s="1005" t="s">
        <v>472</v>
      </c>
      <c r="AN16" s="1005"/>
      <c r="AO16" s="1005"/>
      <c r="AP16" s="465"/>
      <c r="AQ16" s="173" t="s">
        <v>355</v>
      </c>
      <c r="AR16" s="166"/>
      <c r="AS16" s="166"/>
      <c r="AT16" s="167"/>
      <c r="AU16" s="370" t="s">
        <v>253</v>
      </c>
      <c r="AV16" s="370"/>
      <c r="AW16" s="370"/>
      <c r="AX16" s="371"/>
    </row>
    <row r="17" spans="1:50" ht="18.75" customHeight="1" x14ac:dyDescent="0.15">
      <c r="A17" s="519"/>
      <c r="B17" s="520"/>
      <c r="C17" s="520"/>
      <c r="D17" s="520"/>
      <c r="E17" s="520"/>
      <c r="F17" s="521"/>
      <c r="G17" s="576"/>
      <c r="H17" s="376"/>
      <c r="I17" s="376"/>
      <c r="J17" s="376"/>
      <c r="K17" s="376"/>
      <c r="L17" s="376"/>
      <c r="M17" s="376"/>
      <c r="N17" s="376"/>
      <c r="O17" s="577"/>
      <c r="P17" s="589"/>
      <c r="Q17" s="376"/>
      <c r="R17" s="376"/>
      <c r="S17" s="376"/>
      <c r="T17" s="376"/>
      <c r="U17" s="376"/>
      <c r="V17" s="376"/>
      <c r="W17" s="376"/>
      <c r="X17" s="577"/>
      <c r="Y17" s="1014"/>
      <c r="Z17" s="1015"/>
      <c r="AA17" s="1016"/>
      <c r="AB17" s="1020"/>
      <c r="AC17" s="1021"/>
      <c r="AD17" s="1022"/>
      <c r="AE17" s="373"/>
      <c r="AF17" s="373"/>
      <c r="AG17" s="373"/>
      <c r="AH17" s="373"/>
      <c r="AI17" s="373"/>
      <c r="AJ17" s="373"/>
      <c r="AK17" s="373"/>
      <c r="AL17" s="373"/>
      <c r="AM17" s="373"/>
      <c r="AN17" s="373"/>
      <c r="AO17" s="373"/>
      <c r="AP17" s="329"/>
      <c r="AQ17" s="268"/>
      <c r="AR17" s="269"/>
      <c r="AS17" s="134" t="s">
        <v>356</v>
      </c>
      <c r="AT17" s="169"/>
      <c r="AU17" s="269"/>
      <c r="AV17" s="269"/>
      <c r="AW17" s="376" t="s">
        <v>300</v>
      </c>
      <c r="AX17" s="377"/>
    </row>
    <row r="18" spans="1:50" ht="22.5" customHeight="1" x14ac:dyDescent="0.15">
      <c r="A18" s="522"/>
      <c r="B18" s="520"/>
      <c r="C18" s="520"/>
      <c r="D18" s="520"/>
      <c r="E18" s="520"/>
      <c r="F18" s="521"/>
      <c r="G18" s="549"/>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60"/>
      <c r="AC18" s="1012"/>
      <c r="AD18" s="1012"/>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23"/>
      <c r="B19" s="524"/>
      <c r="C19" s="524"/>
      <c r="D19" s="524"/>
      <c r="E19" s="524"/>
      <c r="F19" s="525"/>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688"/>
      <c r="AC19" s="1008"/>
      <c r="AD19" s="1008"/>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8" t="s">
        <v>301</v>
      </c>
      <c r="AC20" s="1038"/>
      <c r="AD20" s="1038"/>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3"/>
      <c r="Z23" s="409"/>
      <c r="AA23" s="410"/>
      <c r="AB23" s="1017" t="s">
        <v>11</v>
      </c>
      <c r="AC23" s="1018"/>
      <c r="AD23" s="1019"/>
      <c r="AE23" s="1005" t="s">
        <v>357</v>
      </c>
      <c r="AF23" s="1005"/>
      <c r="AG23" s="1005"/>
      <c r="AH23" s="1005"/>
      <c r="AI23" s="1005" t="s">
        <v>363</v>
      </c>
      <c r="AJ23" s="1005"/>
      <c r="AK23" s="1005"/>
      <c r="AL23" s="1005"/>
      <c r="AM23" s="1005" t="s">
        <v>472</v>
      </c>
      <c r="AN23" s="1005"/>
      <c r="AO23" s="1005"/>
      <c r="AP23" s="465"/>
      <c r="AQ23" s="173" t="s">
        <v>355</v>
      </c>
      <c r="AR23" s="166"/>
      <c r="AS23" s="166"/>
      <c r="AT23" s="167"/>
      <c r="AU23" s="370" t="s">
        <v>253</v>
      </c>
      <c r="AV23" s="370"/>
      <c r="AW23" s="370"/>
      <c r="AX23" s="371"/>
    </row>
    <row r="24" spans="1:50" ht="18.75" customHeight="1" x14ac:dyDescent="0.15">
      <c r="A24" s="519"/>
      <c r="B24" s="520"/>
      <c r="C24" s="520"/>
      <c r="D24" s="520"/>
      <c r="E24" s="520"/>
      <c r="F24" s="521"/>
      <c r="G24" s="576"/>
      <c r="H24" s="376"/>
      <c r="I24" s="376"/>
      <c r="J24" s="376"/>
      <c r="K24" s="376"/>
      <c r="L24" s="376"/>
      <c r="M24" s="376"/>
      <c r="N24" s="376"/>
      <c r="O24" s="577"/>
      <c r="P24" s="589"/>
      <c r="Q24" s="376"/>
      <c r="R24" s="376"/>
      <c r="S24" s="376"/>
      <c r="T24" s="376"/>
      <c r="U24" s="376"/>
      <c r="V24" s="376"/>
      <c r="W24" s="376"/>
      <c r="X24" s="577"/>
      <c r="Y24" s="1014"/>
      <c r="Z24" s="1015"/>
      <c r="AA24" s="1016"/>
      <c r="AB24" s="1020"/>
      <c r="AC24" s="1021"/>
      <c r="AD24" s="1022"/>
      <c r="AE24" s="373"/>
      <c r="AF24" s="373"/>
      <c r="AG24" s="373"/>
      <c r="AH24" s="373"/>
      <c r="AI24" s="373"/>
      <c r="AJ24" s="373"/>
      <c r="AK24" s="373"/>
      <c r="AL24" s="373"/>
      <c r="AM24" s="373"/>
      <c r="AN24" s="373"/>
      <c r="AO24" s="373"/>
      <c r="AP24" s="329"/>
      <c r="AQ24" s="268"/>
      <c r="AR24" s="269"/>
      <c r="AS24" s="134" t="s">
        <v>356</v>
      </c>
      <c r="AT24" s="169"/>
      <c r="AU24" s="269"/>
      <c r="AV24" s="269"/>
      <c r="AW24" s="376" t="s">
        <v>300</v>
      </c>
      <c r="AX24" s="377"/>
    </row>
    <row r="25" spans="1:50" ht="22.5" customHeight="1" x14ac:dyDescent="0.15">
      <c r="A25" s="522"/>
      <c r="B25" s="520"/>
      <c r="C25" s="520"/>
      <c r="D25" s="520"/>
      <c r="E25" s="520"/>
      <c r="F25" s="521"/>
      <c r="G25" s="549"/>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60"/>
      <c r="AC25" s="1012"/>
      <c r="AD25" s="1012"/>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23"/>
      <c r="B26" s="524"/>
      <c r="C26" s="524"/>
      <c r="D26" s="524"/>
      <c r="E26" s="524"/>
      <c r="F26" s="525"/>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688"/>
      <c r="AC26" s="1008"/>
      <c r="AD26" s="1008"/>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8" t="s">
        <v>301</v>
      </c>
      <c r="AC27" s="1038"/>
      <c r="AD27" s="1038"/>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3"/>
      <c r="Z30" s="409"/>
      <c r="AA30" s="410"/>
      <c r="AB30" s="1017" t="s">
        <v>11</v>
      </c>
      <c r="AC30" s="1018"/>
      <c r="AD30" s="1019"/>
      <c r="AE30" s="1005" t="s">
        <v>357</v>
      </c>
      <c r="AF30" s="1005"/>
      <c r="AG30" s="1005"/>
      <c r="AH30" s="1005"/>
      <c r="AI30" s="1005" t="s">
        <v>363</v>
      </c>
      <c r="AJ30" s="1005"/>
      <c r="AK30" s="1005"/>
      <c r="AL30" s="1005"/>
      <c r="AM30" s="1005" t="s">
        <v>472</v>
      </c>
      <c r="AN30" s="1005"/>
      <c r="AO30" s="1005"/>
      <c r="AP30" s="465"/>
      <c r="AQ30" s="173" t="s">
        <v>355</v>
      </c>
      <c r="AR30" s="166"/>
      <c r="AS30" s="166"/>
      <c r="AT30" s="167"/>
      <c r="AU30" s="370" t="s">
        <v>253</v>
      </c>
      <c r="AV30" s="370"/>
      <c r="AW30" s="370"/>
      <c r="AX30" s="371"/>
    </row>
    <row r="31" spans="1:50" ht="18.75" customHeight="1" x14ac:dyDescent="0.15">
      <c r="A31" s="519"/>
      <c r="B31" s="520"/>
      <c r="C31" s="520"/>
      <c r="D31" s="520"/>
      <c r="E31" s="520"/>
      <c r="F31" s="521"/>
      <c r="G31" s="576"/>
      <c r="H31" s="376"/>
      <c r="I31" s="376"/>
      <c r="J31" s="376"/>
      <c r="K31" s="376"/>
      <c r="L31" s="376"/>
      <c r="M31" s="376"/>
      <c r="N31" s="376"/>
      <c r="O31" s="577"/>
      <c r="P31" s="589"/>
      <c r="Q31" s="376"/>
      <c r="R31" s="376"/>
      <c r="S31" s="376"/>
      <c r="T31" s="376"/>
      <c r="U31" s="376"/>
      <c r="V31" s="376"/>
      <c r="W31" s="376"/>
      <c r="X31" s="577"/>
      <c r="Y31" s="1014"/>
      <c r="Z31" s="1015"/>
      <c r="AA31" s="1016"/>
      <c r="AB31" s="1020"/>
      <c r="AC31" s="1021"/>
      <c r="AD31" s="1022"/>
      <c r="AE31" s="373"/>
      <c r="AF31" s="373"/>
      <c r="AG31" s="373"/>
      <c r="AH31" s="373"/>
      <c r="AI31" s="373"/>
      <c r="AJ31" s="373"/>
      <c r="AK31" s="373"/>
      <c r="AL31" s="373"/>
      <c r="AM31" s="373"/>
      <c r="AN31" s="373"/>
      <c r="AO31" s="373"/>
      <c r="AP31" s="329"/>
      <c r="AQ31" s="268"/>
      <c r="AR31" s="269"/>
      <c r="AS31" s="134" t="s">
        <v>356</v>
      </c>
      <c r="AT31" s="169"/>
      <c r="AU31" s="269"/>
      <c r="AV31" s="269"/>
      <c r="AW31" s="376" t="s">
        <v>300</v>
      </c>
      <c r="AX31" s="377"/>
    </row>
    <row r="32" spans="1:50" ht="22.5" customHeight="1" x14ac:dyDescent="0.15">
      <c r="A32" s="522"/>
      <c r="B32" s="520"/>
      <c r="C32" s="520"/>
      <c r="D32" s="520"/>
      <c r="E32" s="520"/>
      <c r="F32" s="521"/>
      <c r="G32" s="549"/>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60"/>
      <c r="AC32" s="1012"/>
      <c r="AD32" s="1012"/>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23"/>
      <c r="B33" s="524"/>
      <c r="C33" s="524"/>
      <c r="D33" s="524"/>
      <c r="E33" s="524"/>
      <c r="F33" s="525"/>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688"/>
      <c r="AC33" s="1008"/>
      <c r="AD33" s="1008"/>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8" t="s">
        <v>301</v>
      </c>
      <c r="AC34" s="1038"/>
      <c r="AD34" s="1038"/>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3"/>
      <c r="Z37" s="409"/>
      <c r="AA37" s="410"/>
      <c r="AB37" s="1017" t="s">
        <v>11</v>
      </c>
      <c r="AC37" s="1018"/>
      <c r="AD37" s="1019"/>
      <c r="AE37" s="1005" t="s">
        <v>357</v>
      </c>
      <c r="AF37" s="1005"/>
      <c r="AG37" s="1005"/>
      <c r="AH37" s="1005"/>
      <c r="AI37" s="1005" t="s">
        <v>363</v>
      </c>
      <c r="AJ37" s="1005"/>
      <c r="AK37" s="1005"/>
      <c r="AL37" s="1005"/>
      <c r="AM37" s="1005" t="s">
        <v>472</v>
      </c>
      <c r="AN37" s="1005"/>
      <c r="AO37" s="1005"/>
      <c r="AP37" s="465"/>
      <c r="AQ37" s="173" t="s">
        <v>355</v>
      </c>
      <c r="AR37" s="166"/>
      <c r="AS37" s="166"/>
      <c r="AT37" s="167"/>
      <c r="AU37" s="370" t="s">
        <v>253</v>
      </c>
      <c r="AV37" s="370"/>
      <c r="AW37" s="370"/>
      <c r="AX37" s="371"/>
    </row>
    <row r="38" spans="1:50" ht="18.75" customHeight="1" x14ac:dyDescent="0.15">
      <c r="A38" s="519"/>
      <c r="B38" s="520"/>
      <c r="C38" s="520"/>
      <c r="D38" s="520"/>
      <c r="E38" s="520"/>
      <c r="F38" s="521"/>
      <c r="G38" s="576"/>
      <c r="H38" s="376"/>
      <c r="I38" s="376"/>
      <c r="J38" s="376"/>
      <c r="K38" s="376"/>
      <c r="L38" s="376"/>
      <c r="M38" s="376"/>
      <c r="N38" s="376"/>
      <c r="O38" s="577"/>
      <c r="P38" s="589"/>
      <c r="Q38" s="376"/>
      <c r="R38" s="376"/>
      <c r="S38" s="376"/>
      <c r="T38" s="376"/>
      <c r="U38" s="376"/>
      <c r="V38" s="376"/>
      <c r="W38" s="376"/>
      <c r="X38" s="577"/>
      <c r="Y38" s="1014"/>
      <c r="Z38" s="1015"/>
      <c r="AA38" s="1016"/>
      <c r="AB38" s="1020"/>
      <c r="AC38" s="1021"/>
      <c r="AD38" s="1022"/>
      <c r="AE38" s="373"/>
      <c r="AF38" s="373"/>
      <c r="AG38" s="373"/>
      <c r="AH38" s="373"/>
      <c r="AI38" s="373"/>
      <c r="AJ38" s="373"/>
      <c r="AK38" s="373"/>
      <c r="AL38" s="373"/>
      <c r="AM38" s="373"/>
      <c r="AN38" s="373"/>
      <c r="AO38" s="373"/>
      <c r="AP38" s="329"/>
      <c r="AQ38" s="268"/>
      <c r="AR38" s="269"/>
      <c r="AS38" s="134" t="s">
        <v>356</v>
      </c>
      <c r="AT38" s="169"/>
      <c r="AU38" s="269"/>
      <c r="AV38" s="269"/>
      <c r="AW38" s="376" t="s">
        <v>300</v>
      </c>
      <c r="AX38" s="377"/>
    </row>
    <row r="39" spans="1:50" ht="22.5" customHeight="1" x14ac:dyDescent="0.15">
      <c r="A39" s="522"/>
      <c r="B39" s="520"/>
      <c r="C39" s="520"/>
      <c r="D39" s="520"/>
      <c r="E39" s="520"/>
      <c r="F39" s="521"/>
      <c r="G39" s="549"/>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60"/>
      <c r="AC39" s="1012"/>
      <c r="AD39" s="101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23"/>
      <c r="B40" s="524"/>
      <c r="C40" s="524"/>
      <c r="D40" s="524"/>
      <c r="E40" s="524"/>
      <c r="F40" s="525"/>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688"/>
      <c r="AC40" s="1008"/>
      <c r="AD40" s="100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8" t="s">
        <v>301</v>
      </c>
      <c r="AC41" s="1038"/>
      <c r="AD41" s="103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3"/>
      <c r="Z44" s="409"/>
      <c r="AA44" s="410"/>
      <c r="AB44" s="1017" t="s">
        <v>11</v>
      </c>
      <c r="AC44" s="1018"/>
      <c r="AD44" s="1019"/>
      <c r="AE44" s="1005" t="s">
        <v>357</v>
      </c>
      <c r="AF44" s="1005"/>
      <c r="AG44" s="1005"/>
      <c r="AH44" s="1005"/>
      <c r="AI44" s="1005" t="s">
        <v>363</v>
      </c>
      <c r="AJ44" s="1005"/>
      <c r="AK44" s="1005"/>
      <c r="AL44" s="1005"/>
      <c r="AM44" s="1005" t="s">
        <v>472</v>
      </c>
      <c r="AN44" s="1005"/>
      <c r="AO44" s="1005"/>
      <c r="AP44" s="465"/>
      <c r="AQ44" s="173" t="s">
        <v>355</v>
      </c>
      <c r="AR44" s="166"/>
      <c r="AS44" s="166"/>
      <c r="AT44" s="167"/>
      <c r="AU44" s="370" t="s">
        <v>253</v>
      </c>
      <c r="AV44" s="370"/>
      <c r="AW44" s="370"/>
      <c r="AX44" s="371"/>
    </row>
    <row r="45" spans="1:50" ht="18.75" customHeight="1" x14ac:dyDescent="0.15">
      <c r="A45" s="519"/>
      <c r="B45" s="520"/>
      <c r="C45" s="520"/>
      <c r="D45" s="520"/>
      <c r="E45" s="520"/>
      <c r="F45" s="521"/>
      <c r="G45" s="576"/>
      <c r="H45" s="376"/>
      <c r="I45" s="376"/>
      <c r="J45" s="376"/>
      <c r="K45" s="376"/>
      <c r="L45" s="376"/>
      <c r="M45" s="376"/>
      <c r="N45" s="376"/>
      <c r="O45" s="577"/>
      <c r="P45" s="589"/>
      <c r="Q45" s="376"/>
      <c r="R45" s="376"/>
      <c r="S45" s="376"/>
      <c r="T45" s="376"/>
      <c r="U45" s="376"/>
      <c r="V45" s="376"/>
      <c r="W45" s="376"/>
      <c r="X45" s="577"/>
      <c r="Y45" s="1014"/>
      <c r="Z45" s="1015"/>
      <c r="AA45" s="1016"/>
      <c r="AB45" s="1020"/>
      <c r="AC45" s="1021"/>
      <c r="AD45" s="1022"/>
      <c r="AE45" s="373"/>
      <c r="AF45" s="373"/>
      <c r="AG45" s="373"/>
      <c r="AH45" s="373"/>
      <c r="AI45" s="373"/>
      <c r="AJ45" s="373"/>
      <c r="AK45" s="373"/>
      <c r="AL45" s="373"/>
      <c r="AM45" s="373"/>
      <c r="AN45" s="373"/>
      <c r="AO45" s="373"/>
      <c r="AP45" s="329"/>
      <c r="AQ45" s="268"/>
      <c r="AR45" s="269"/>
      <c r="AS45" s="134" t="s">
        <v>356</v>
      </c>
      <c r="AT45" s="169"/>
      <c r="AU45" s="269"/>
      <c r="AV45" s="269"/>
      <c r="AW45" s="376" t="s">
        <v>300</v>
      </c>
      <c r="AX45" s="377"/>
    </row>
    <row r="46" spans="1:50" ht="22.5" customHeight="1" x14ac:dyDescent="0.15">
      <c r="A46" s="522"/>
      <c r="B46" s="520"/>
      <c r="C46" s="520"/>
      <c r="D46" s="520"/>
      <c r="E46" s="520"/>
      <c r="F46" s="521"/>
      <c r="G46" s="549"/>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60"/>
      <c r="AC46" s="1012"/>
      <c r="AD46" s="101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23"/>
      <c r="B47" s="524"/>
      <c r="C47" s="524"/>
      <c r="D47" s="524"/>
      <c r="E47" s="524"/>
      <c r="F47" s="525"/>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688"/>
      <c r="AC47" s="1008"/>
      <c r="AD47" s="100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8" t="s">
        <v>301</v>
      </c>
      <c r="AC48" s="1038"/>
      <c r="AD48" s="103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3"/>
      <c r="Z51" s="409"/>
      <c r="AA51" s="410"/>
      <c r="AB51" s="465" t="s">
        <v>11</v>
      </c>
      <c r="AC51" s="1018"/>
      <c r="AD51" s="1019"/>
      <c r="AE51" s="1005" t="s">
        <v>357</v>
      </c>
      <c r="AF51" s="1005"/>
      <c r="AG51" s="1005"/>
      <c r="AH51" s="1005"/>
      <c r="AI51" s="1005" t="s">
        <v>363</v>
      </c>
      <c r="AJ51" s="1005"/>
      <c r="AK51" s="1005"/>
      <c r="AL51" s="1005"/>
      <c r="AM51" s="1005" t="s">
        <v>472</v>
      </c>
      <c r="AN51" s="1005"/>
      <c r="AO51" s="1005"/>
      <c r="AP51" s="465"/>
      <c r="AQ51" s="173" t="s">
        <v>355</v>
      </c>
      <c r="AR51" s="166"/>
      <c r="AS51" s="166"/>
      <c r="AT51" s="167"/>
      <c r="AU51" s="370" t="s">
        <v>253</v>
      </c>
      <c r="AV51" s="370"/>
      <c r="AW51" s="370"/>
      <c r="AX51" s="371"/>
    </row>
    <row r="52" spans="1:50" ht="18.75" customHeight="1" x14ac:dyDescent="0.15">
      <c r="A52" s="519"/>
      <c r="B52" s="520"/>
      <c r="C52" s="520"/>
      <c r="D52" s="520"/>
      <c r="E52" s="520"/>
      <c r="F52" s="521"/>
      <c r="G52" s="576"/>
      <c r="H52" s="376"/>
      <c r="I52" s="376"/>
      <c r="J52" s="376"/>
      <c r="K52" s="376"/>
      <c r="L52" s="376"/>
      <c r="M52" s="376"/>
      <c r="N52" s="376"/>
      <c r="O52" s="577"/>
      <c r="P52" s="589"/>
      <c r="Q52" s="376"/>
      <c r="R52" s="376"/>
      <c r="S52" s="376"/>
      <c r="T52" s="376"/>
      <c r="U52" s="376"/>
      <c r="V52" s="376"/>
      <c r="W52" s="376"/>
      <c r="X52" s="577"/>
      <c r="Y52" s="1014"/>
      <c r="Z52" s="1015"/>
      <c r="AA52" s="1016"/>
      <c r="AB52" s="1020"/>
      <c r="AC52" s="1021"/>
      <c r="AD52" s="1022"/>
      <c r="AE52" s="373"/>
      <c r="AF52" s="373"/>
      <c r="AG52" s="373"/>
      <c r="AH52" s="373"/>
      <c r="AI52" s="373"/>
      <c r="AJ52" s="373"/>
      <c r="AK52" s="373"/>
      <c r="AL52" s="373"/>
      <c r="AM52" s="373"/>
      <c r="AN52" s="373"/>
      <c r="AO52" s="373"/>
      <c r="AP52" s="329"/>
      <c r="AQ52" s="268"/>
      <c r="AR52" s="269"/>
      <c r="AS52" s="134" t="s">
        <v>356</v>
      </c>
      <c r="AT52" s="169"/>
      <c r="AU52" s="269"/>
      <c r="AV52" s="269"/>
      <c r="AW52" s="376" t="s">
        <v>300</v>
      </c>
      <c r="AX52" s="377"/>
    </row>
    <row r="53" spans="1:50" ht="22.5" customHeight="1" x14ac:dyDescent="0.15">
      <c r="A53" s="522"/>
      <c r="B53" s="520"/>
      <c r="C53" s="520"/>
      <c r="D53" s="520"/>
      <c r="E53" s="520"/>
      <c r="F53" s="521"/>
      <c r="G53" s="549"/>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60"/>
      <c r="AC53" s="1012"/>
      <c r="AD53" s="101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23"/>
      <c r="B54" s="524"/>
      <c r="C54" s="524"/>
      <c r="D54" s="524"/>
      <c r="E54" s="524"/>
      <c r="F54" s="525"/>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688"/>
      <c r="AC54" s="1008"/>
      <c r="AD54" s="100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8" t="s">
        <v>301</v>
      </c>
      <c r="AC55" s="1038"/>
      <c r="AD55" s="103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3"/>
      <c r="Z58" s="409"/>
      <c r="AA58" s="410"/>
      <c r="AB58" s="1017" t="s">
        <v>11</v>
      </c>
      <c r="AC58" s="1018"/>
      <c r="AD58" s="1019"/>
      <c r="AE58" s="1005" t="s">
        <v>357</v>
      </c>
      <c r="AF58" s="1005"/>
      <c r="AG58" s="1005"/>
      <c r="AH58" s="1005"/>
      <c r="AI58" s="1005" t="s">
        <v>363</v>
      </c>
      <c r="AJ58" s="1005"/>
      <c r="AK58" s="1005"/>
      <c r="AL58" s="1005"/>
      <c r="AM58" s="1005" t="s">
        <v>472</v>
      </c>
      <c r="AN58" s="1005"/>
      <c r="AO58" s="1005"/>
      <c r="AP58" s="465"/>
      <c r="AQ58" s="173" t="s">
        <v>355</v>
      </c>
      <c r="AR58" s="166"/>
      <c r="AS58" s="166"/>
      <c r="AT58" s="167"/>
      <c r="AU58" s="370" t="s">
        <v>253</v>
      </c>
      <c r="AV58" s="370"/>
      <c r="AW58" s="370"/>
      <c r="AX58" s="371"/>
    </row>
    <row r="59" spans="1:50" ht="18.75" customHeight="1" x14ac:dyDescent="0.15">
      <c r="A59" s="519"/>
      <c r="B59" s="520"/>
      <c r="C59" s="520"/>
      <c r="D59" s="520"/>
      <c r="E59" s="520"/>
      <c r="F59" s="521"/>
      <c r="G59" s="576"/>
      <c r="H59" s="376"/>
      <c r="I59" s="376"/>
      <c r="J59" s="376"/>
      <c r="K59" s="376"/>
      <c r="L59" s="376"/>
      <c r="M59" s="376"/>
      <c r="N59" s="376"/>
      <c r="O59" s="577"/>
      <c r="P59" s="589"/>
      <c r="Q59" s="376"/>
      <c r="R59" s="376"/>
      <c r="S59" s="376"/>
      <c r="T59" s="376"/>
      <c r="U59" s="376"/>
      <c r="V59" s="376"/>
      <c r="W59" s="376"/>
      <c r="X59" s="577"/>
      <c r="Y59" s="1014"/>
      <c r="Z59" s="1015"/>
      <c r="AA59" s="1016"/>
      <c r="AB59" s="1020"/>
      <c r="AC59" s="1021"/>
      <c r="AD59" s="1022"/>
      <c r="AE59" s="373"/>
      <c r="AF59" s="373"/>
      <c r="AG59" s="373"/>
      <c r="AH59" s="373"/>
      <c r="AI59" s="373"/>
      <c r="AJ59" s="373"/>
      <c r="AK59" s="373"/>
      <c r="AL59" s="373"/>
      <c r="AM59" s="373"/>
      <c r="AN59" s="373"/>
      <c r="AO59" s="373"/>
      <c r="AP59" s="329"/>
      <c r="AQ59" s="268"/>
      <c r="AR59" s="269"/>
      <c r="AS59" s="134" t="s">
        <v>356</v>
      </c>
      <c r="AT59" s="169"/>
      <c r="AU59" s="269"/>
      <c r="AV59" s="269"/>
      <c r="AW59" s="376" t="s">
        <v>300</v>
      </c>
      <c r="AX59" s="377"/>
    </row>
    <row r="60" spans="1:50" ht="22.5" customHeight="1" x14ac:dyDescent="0.15">
      <c r="A60" s="522"/>
      <c r="B60" s="520"/>
      <c r="C60" s="520"/>
      <c r="D60" s="520"/>
      <c r="E60" s="520"/>
      <c r="F60" s="521"/>
      <c r="G60" s="549"/>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60"/>
      <c r="AC60" s="1012"/>
      <c r="AD60" s="101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23"/>
      <c r="B61" s="524"/>
      <c r="C61" s="524"/>
      <c r="D61" s="524"/>
      <c r="E61" s="524"/>
      <c r="F61" s="525"/>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688"/>
      <c r="AC61" s="1008"/>
      <c r="AD61" s="100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8" t="s">
        <v>301</v>
      </c>
      <c r="AC62" s="1038"/>
      <c r="AD62" s="103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3"/>
      <c r="Z65" s="409"/>
      <c r="AA65" s="410"/>
      <c r="AB65" s="1017" t="s">
        <v>11</v>
      </c>
      <c r="AC65" s="1018"/>
      <c r="AD65" s="1019"/>
      <c r="AE65" s="1005" t="s">
        <v>357</v>
      </c>
      <c r="AF65" s="1005"/>
      <c r="AG65" s="1005"/>
      <c r="AH65" s="1005"/>
      <c r="AI65" s="1005" t="s">
        <v>363</v>
      </c>
      <c r="AJ65" s="1005"/>
      <c r="AK65" s="1005"/>
      <c r="AL65" s="1005"/>
      <c r="AM65" s="1005" t="s">
        <v>472</v>
      </c>
      <c r="AN65" s="1005"/>
      <c r="AO65" s="1005"/>
      <c r="AP65" s="465"/>
      <c r="AQ65" s="173" t="s">
        <v>355</v>
      </c>
      <c r="AR65" s="166"/>
      <c r="AS65" s="166"/>
      <c r="AT65" s="167"/>
      <c r="AU65" s="370" t="s">
        <v>253</v>
      </c>
      <c r="AV65" s="370"/>
      <c r="AW65" s="370"/>
      <c r="AX65" s="371"/>
    </row>
    <row r="66" spans="1:50" ht="18.75" customHeight="1" x14ac:dyDescent="0.15">
      <c r="A66" s="519"/>
      <c r="B66" s="520"/>
      <c r="C66" s="520"/>
      <c r="D66" s="520"/>
      <c r="E66" s="520"/>
      <c r="F66" s="521"/>
      <c r="G66" s="576"/>
      <c r="H66" s="376"/>
      <c r="I66" s="376"/>
      <c r="J66" s="376"/>
      <c r="K66" s="376"/>
      <c r="L66" s="376"/>
      <c r="M66" s="376"/>
      <c r="N66" s="376"/>
      <c r="O66" s="577"/>
      <c r="P66" s="589"/>
      <c r="Q66" s="376"/>
      <c r="R66" s="376"/>
      <c r="S66" s="376"/>
      <c r="T66" s="376"/>
      <c r="U66" s="376"/>
      <c r="V66" s="376"/>
      <c r="W66" s="376"/>
      <c r="X66" s="577"/>
      <c r="Y66" s="1014"/>
      <c r="Z66" s="1015"/>
      <c r="AA66" s="1016"/>
      <c r="AB66" s="1020"/>
      <c r="AC66" s="1021"/>
      <c r="AD66" s="1022"/>
      <c r="AE66" s="373"/>
      <c r="AF66" s="373"/>
      <c r="AG66" s="373"/>
      <c r="AH66" s="373"/>
      <c r="AI66" s="373"/>
      <c r="AJ66" s="373"/>
      <c r="AK66" s="373"/>
      <c r="AL66" s="373"/>
      <c r="AM66" s="373"/>
      <c r="AN66" s="373"/>
      <c r="AO66" s="373"/>
      <c r="AP66" s="329"/>
      <c r="AQ66" s="268"/>
      <c r="AR66" s="269"/>
      <c r="AS66" s="134" t="s">
        <v>356</v>
      </c>
      <c r="AT66" s="169"/>
      <c r="AU66" s="269"/>
      <c r="AV66" s="269"/>
      <c r="AW66" s="376" t="s">
        <v>300</v>
      </c>
      <c r="AX66" s="377"/>
    </row>
    <row r="67" spans="1:50" ht="22.5" customHeight="1" x14ac:dyDescent="0.15">
      <c r="A67" s="522"/>
      <c r="B67" s="520"/>
      <c r="C67" s="520"/>
      <c r="D67" s="520"/>
      <c r="E67" s="520"/>
      <c r="F67" s="521"/>
      <c r="G67" s="549"/>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60"/>
      <c r="AC67" s="1012"/>
      <c r="AD67" s="1012"/>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23"/>
      <c r="B68" s="524"/>
      <c r="C68" s="524"/>
      <c r="D68" s="524"/>
      <c r="E68" s="524"/>
      <c r="F68" s="525"/>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688"/>
      <c r="AC68" s="1008"/>
      <c r="AD68" s="1008"/>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4"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66"/>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5"/>
      <c r="B5" s="1046"/>
      <c r="C5" s="1046"/>
      <c r="D5" s="1046"/>
      <c r="E5" s="1046"/>
      <c r="F5" s="104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5"/>
      <c r="B6" s="1046"/>
      <c r="C6" s="1046"/>
      <c r="D6" s="1046"/>
      <c r="E6" s="1046"/>
      <c r="F6" s="104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5"/>
      <c r="B7" s="1046"/>
      <c r="C7" s="1046"/>
      <c r="D7" s="1046"/>
      <c r="E7" s="1046"/>
      <c r="F7" s="104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5"/>
      <c r="B8" s="1046"/>
      <c r="C8" s="1046"/>
      <c r="D8" s="1046"/>
      <c r="E8" s="1046"/>
      <c r="F8" s="104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5"/>
      <c r="B9" s="1046"/>
      <c r="C9" s="1046"/>
      <c r="D9" s="1046"/>
      <c r="E9" s="1046"/>
      <c r="F9" s="104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5"/>
      <c r="B10" s="1046"/>
      <c r="C10" s="1046"/>
      <c r="D10" s="1046"/>
      <c r="E10" s="1046"/>
      <c r="F10" s="104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5"/>
      <c r="B11" s="1046"/>
      <c r="C11" s="1046"/>
      <c r="D11" s="1046"/>
      <c r="E11" s="1046"/>
      <c r="F11" s="104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5"/>
      <c r="B12" s="1046"/>
      <c r="C12" s="1046"/>
      <c r="D12" s="1046"/>
      <c r="E12" s="1046"/>
      <c r="F12" s="104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5"/>
      <c r="B13" s="1046"/>
      <c r="C13" s="1046"/>
      <c r="D13" s="1046"/>
      <c r="E13" s="1046"/>
      <c r="F13" s="104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5"/>
      <c r="B14" s="1046"/>
      <c r="C14" s="1046"/>
      <c r="D14" s="1046"/>
      <c r="E14" s="1046"/>
      <c r="F14" s="104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5"/>
      <c r="B15" s="1046"/>
      <c r="C15" s="1046"/>
      <c r="D15" s="1046"/>
      <c r="E15" s="1046"/>
      <c r="F15" s="104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66"/>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5"/>
      <c r="B18" s="1046"/>
      <c r="C18" s="1046"/>
      <c r="D18" s="1046"/>
      <c r="E18" s="1046"/>
      <c r="F18" s="104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5"/>
      <c r="B19" s="1046"/>
      <c r="C19" s="1046"/>
      <c r="D19" s="1046"/>
      <c r="E19" s="1046"/>
      <c r="F19" s="104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5"/>
      <c r="B20" s="1046"/>
      <c r="C20" s="1046"/>
      <c r="D20" s="1046"/>
      <c r="E20" s="1046"/>
      <c r="F20" s="104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5"/>
      <c r="B21" s="1046"/>
      <c r="C21" s="1046"/>
      <c r="D21" s="1046"/>
      <c r="E21" s="1046"/>
      <c r="F21" s="104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5"/>
      <c r="B22" s="1046"/>
      <c r="C22" s="1046"/>
      <c r="D22" s="1046"/>
      <c r="E22" s="1046"/>
      <c r="F22" s="104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5"/>
      <c r="B23" s="1046"/>
      <c r="C23" s="1046"/>
      <c r="D23" s="1046"/>
      <c r="E23" s="1046"/>
      <c r="F23" s="104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5"/>
      <c r="B24" s="1046"/>
      <c r="C24" s="1046"/>
      <c r="D24" s="1046"/>
      <c r="E24" s="1046"/>
      <c r="F24" s="104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5"/>
      <c r="B25" s="1046"/>
      <c r="C25" s="1046"/>
      <c r="D25" s="1046"/>
      <c r="E25" s="1046"/>
      <c r="F25" s="104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5"/>
      <c r="B26" s="1046"/>
      <c r="C26" s="1046"/>
      <c r="D26" s="1046"/>
      <c r="E26" s="1046"/>
      <c r="F26" s="104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5"/>
      <c r="B27" s="1046"/>
      <c r="C27" s="1046"/>
      <c r="D27" s="1046"/>
      <c r="E27" s="1046"/>
      <c r="F27" s="104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5"/>
      <c r="B28" s="1046"/>
      <c r="C28" s="1046"/>
      <c r="D28" s="1046"/>
      <c r="E28" s="1046"/>
      <c r="F28" s="104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66"/>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5"/>
      <c r="B31" s="1046"/>
      <c r="C31" s="1046"/>
      <c r="D31" s="1046"/>
      <c r="E31" s="1046"/>
      <c r="F31" s="104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5"/>
      <c r="B32" s="1046"/>
      <c r="C32" s="1046"/>
      <c r="D32" s="1046"/>
      <c r="E32" s="1046"/>
      <c r="F32" s="104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5"/>
      <c r="B33" s="1046"/>
      <c r="C33" s="1046"/>
      <c r="D33" s="1046"/>
      <c r="E33" s="1046"/>
      <c r="F33" s="104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5"/>
      <c r="B34" s="1046"/>
      <c r="C34" s="1046"/>
      <c r="D34" s="1046"/>
      <c r="E34" s="1046"/>
      <c r="F34" s="104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5"/>
      <c r="B35" s="1046"/>
      <c r="C35" s="1046"/>
      <c r="D35" s="1046"/>
      <c r="E35" s="1046"/>
      <c r="F35" s="104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5"/>
      <c r="B36" s="1046"/>
      <c r="C36" s="1046"/>
      <c r="D36" s="1046"/>
      <c r="E36" s="1046"/>
      <c r="F36" s="104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5"/>
      <c r="B37" s="1046"/>
      <c r="C37" s="1046"/>
      <c r="D37" s="1046"/>
      <c r="E37" s="1046"/>
      <c r="F37" s="104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5"/>
      <c r="B38" s="1046"/>
      <c r="C38" s="1046"/>
      <c r="D38" s="1046"/>
      <c r="E38" s="1046"/>
      <c r="F38" s="104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5"/>
      <c r="B39" s="1046"/>
      <c r="C39" s="1046"/>
      <c r="D39" s="1046"/>
      <c r="E39" s="1046"/>
      <c r="F39" s="104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5"/>
      <c r="B40" s="1046"/>
      <c r="C40" s="1046"/>
      <c r="D40" s="1046"/>
      <c r="E40" s="1046"/>
      <c r="F40" s="104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5"/>
      <c r="B41" s="1046"/>
      <c r="C41" s="1046"/>
      <c r="D41" s="1046"/>
      <c r="E41" s="1046"/>
      <c r="F41" s="104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66"/>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5"/>
      <c r="B44" s="1046"/>
      <c r="C44" s="1046"/>
      <c r="D44" s="1046"/>
      <c r="E44" s="1046"/>
      <c r="F44" s="104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5"/>
      <c r="B45" s="1046"/>
      <c r="C45" s="1046"/>
      <c r="D45" s="1046"/>
      <c r="E45" s="1046"/>
      <c r="F45" s="104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5"/>
      <c r="B46" s="1046"/>
      <c r="C46" s="1046"/>
      <c r="D46" s="1046"/>
      <c r="E46" s="1046"/>
      <c r="F46" s="104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5"/>
      <c r="B47" s="1046"/>
      <c r="C47" s="1046"/>
      <c r="D47" s="1046"/>
      <c r="E47" s="1046"/>
      <c r="F47" s="104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5"/>
      <c r="B48" s="1046"/>
      <c r="C48" s="1046"/>
      <c r="D48" s="1046"/>
      <c r="E48" s="1046"/>
      <c r="F48" s="104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5"/>
      <c r="B49" s="1046"/>
      <c r="C49" s="1046"/>
      <c r="D49" s="1046"/>
      <c r="E49" s="1046"/>
      <c r="F49" s="104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5"/>
      <c r="B50" s="1046"/>
      <c r="C50" s="1046"/>
      <c r="D50" s="1046"/>
      <c r="E50" s="1046"/>
      <c r="F50" s="104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5"/>
      <c r="B51" s="1046"/>
      <c r="C51" s="1046"/>
      <c r="D51" s="1046"/>
      <c r="E51" s="1046"/>
      <c r="F51" s="104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5"/>
      <c r="B52" s="1046"/>
      <c r="C52" s="1046"/>
      <c r="D52" s="1046"/>
      <c r="E52" s="1046"/>
      <c r="F52" s="104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66"/>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5"/>
      <c r="B58" s="1046"/>
      <c r="C58" s="1046"/>
      <c r="D58" s="1046"/>
      <c r="E58" s="1046"/>
      <c r="F58" s="104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5"/>
      <c r="B59" s="1046"/>
      <c r="C59" s="1046"/>
      <c r="D59" s="1046"/>
      <c r="E59" s="1046"/>
      <c r="F59" s="104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5"/>
      <c r="B60" s="1046"/>
      <c r="C60" s="1046"/>
      <c r="D60" s="1046"/>
      <c r="E60" s="1046"/>
      <c r="F60" s="104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5"/>
      <c r="B61" s="1046"/>
      <c r="C61" s="1046"/>
      <c r="D61" s="1046"/>
      <c r="E61" s="1046"/>
      <c r="F61" s="104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5"/>
      <c r="B62" s="1046"/>
      <c r="C62" s="1046"/>
      <c r="D62" s="1046"/>
      <c r="E62" s="1046"/>
      <c r="F62" s="104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5"/>
      <c r="B63" s="1046"/>
      <c r="C63" s="1046"/>
      <c r="D63" s="1046"/>
      <c r="E63" s="1046"/>
      <c r="F63" s="104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5"/>
      <c r="B64" s="1046"/>
      <c r="C64" s="1046"/>
      <c r="D64" s="1046"/>
      <c r="E64" s="1046"/>
      <c r="F64" s="104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5"/>
      <c r="B65" s="1046"/>
      <c r="C65" s="1046"/>
      <c r="D65" s="1046"/>
      <c r="E65" s="1046"/>
      <c r="F65" s="104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5"/>
      <c r="B66" s="1046"/>
      <c r="C66" s="1046"/>
      <c r="D66" s="1046"/>
      <c r="E66" s="1046"/>
      <c r="F66" s="104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5"/>
      <c r="B67" s="1046"/>
      <c r="C67" s="1046"/>
      <c r="D67" s="1046"/>
      <c r="E67" s="1046"/>
      <c r="F67" s="104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5"/>
      <c r="B68" s="1046"/>
      <c r="C68" s="1046"/>
      <c r="D68" s="1046"/>
      <c r="E68" s="1046"/>
      <c r="F68" s="104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66"/>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5"/>
      <c r="B71" s="1046"/>
      <c r="C71" s="1046"/>
      <c r="D71" s="1046"/>
      <c r="E71" s="1046"/>
      <c r="F71" s="104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5"/>
      <c r="B72" s="1046"/>
      <c r="C72" s="1046"/>
      <c r="D72" s="1046"/>
      <c r="E72" s="1046"/>
      <c r="F72" s="104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5"/>
      <c r="B73" s="1046"/>
      <c r="C73" s="1046"/>
      <c r="D73" s="1046"/>
      <c r="E73" s="1046"/>
      <c r="F73" s="104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5"/>
      <c r="B74" s="1046"/>
      <c r="C74" s="1046"/>
      <c r="D74" s="1046"/>
      <c r="E74" s="1046"/>
      <c r="F74" s="104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5"/>
      <c r="B75" s="1046"/>
      <c r="C75" s="1046"/>
      <c r="D75" s="1046"/>
      <c r="E75" s="1046"/>
      <c r="F75" s="104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5"/>
      <c r="B76" s="1046"/>
      <c r="C76" s="1046"/>
      <c r="D76" s="1046"/>
      <c r="E76" s="1046"/>
      <c r="F76" s="104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5"/>
      <c r="B77" s="1046"/>
      <c r="C77" s="1046"/>
      <c r="D77" s="1046"/>
      <c r="E77" s="1046"/>
      <c r="F77" s="104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5"/>
      <c r="B78" s="1046"/>
      <c r="C78" s="1046"/>
      <c r="D78" s="1046"/>
      <c r="E78" s="1046"/>
      <c r="F78" s="104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5"/>
      <c r="B79" s="1046"/>
      <c r="C79" s="1046"/>
      <c r="D79" s="1046"/>
      <c r="E79" s="1046"/>
      <c r="F79" s="104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5"/>
      <c r="B80" s="1046"/>
      <c r="C80" s="1046"/>
      <c r="D80" s="1046"/>
      <c r="E80" s="1046"/>
      <c r="F80" s="104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5"/>
      <c r="B81" s="1046"/>
      <c r="C81" s="1046"/>
      <c r="D81" s="1046"/>
      <c r="E81" s="1046"/>
      <c r="F81" s="104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66"/>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5"/>
      <c r="B84" s="1046"/>
      <c r="C84" s="1046"/>
      <c r="D84" s="1046"/>
      <c r="E84" s="1046"/>
      <c r="F84" s="104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5"/>
      <c r="B85" s="1046"/>
      <c r="C85" s="1046"/>
      <c r="D85" s="1046"/>
      <c r="E85" s="1046"/>
      <c r="F85" s="104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5"/>
      <c r="B86" s="1046"/>
      <c r="C86" s="1046"/>
      <c r="D86" s="1046"/>
      <c r="E86" s="1046"/>
      <c r="F86" s="104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5"/>
      <c r="B87" s="1046"/>
      <c r="C87" s="1046"/>
      <c r="D87" s="1046"/>
      <c r="E87" s="1046"/>
      <c r="F87" s="104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5"/>
      <c r="B88" s="1046"/>
      <c r="C88" s="1046"/>
      <c r="D88" s="1046"/>
      <c r="E88" s="1046"/>
      <c r="F88" s="104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5"/>
      <c r="B89" s="1046"/>
      <c r="C89" s="1046"/>
      <c r="D89" s="1046"/>
      <c r="E89" s="1046"/>
      <c r="F89" s="104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5"/>
      <c r="B90" s="1046"/>
      <c r="C90" s="1046"/>
      <c r="D90" s="1046"/>
      <c r="E90" s="1046"/>
      <c r="F90" s="104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5"/>
      <c r="B91" s="1046"/>
      <c r="C91" s="1046"/>
      <c r="D91" s="1046"/>
      <c r="E91" s="1046"/>
      <c r="F91" s="104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5"/>
      <c r="B92" s="1046"/>
      <c r="C92" s="1046"/>
      <c r="D92" s="1046"/>
      <c r="E92" s="1046"/>
      <c r="F92" s="104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5"/>
      <c r="B93" s="1046"/>
      <c r="C93" s="1046"/>
      <c r="D93" s="1046"/>
      <c r="E93" s="1046"/>
      <c r="F93" s="104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5"/>
      <c r="B94" s="1046"/>
      <c r="C94" s="1046"/>
      <c r="D94" s="1046"/>
      <c r="E94" s="1046"/>
      <c r="F94" s="104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66"/>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5"/>
      <c r="B97" s="1046"/>
      <c r="C97" s="1046"/>
      <c r="D97" s="1046"/>
      <c r="E97" s="1046"/>
      <c r="F97" s="104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5"/>
      <c r="B98" s="1046"/>
      <c r="C98" s="1046"/>
      <c r="D98" s="1046"/>
      <c r="E98" s="1046"/>
      <c r="F98" s="104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5"/>
      <c r="B99" s="1046"/>
      <c r="C99" s="1046"/>
      <c r="D99" s="1046"/>
      <c r="E99" s="1046"/>
      <c r="F99" s="104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5"/>
      <c r="B100" s="1046"/>
      <c r="C100" s="1046"/>
      <c r="D100" s="1046"/>
      <c r="E100" s="1046"/>
      <c r="F100" s="104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5"/>
      <c r="B101" s="1046"/>
      <c r="C101" s="1046"/>
      <c r="D101" s="1046"/>
      <c r="E101" s="1046"/>
      <c r="F101" s="104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5"/>
      <c r="B102" s="1046"/>
      <c r="C102" s="1046"/>
      <c r="D102" s="1046"/>
      <c r="E102" s="1046"/>
      <c r="F102" s="104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5"/>
      <c r="B103" s="1046"/>
      <c r="C103" s="1046"/>
      <c r="D103" s="1046"/>
      <c r="E103" s="1046"/>
      <c r="F103" s="104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5"/>
      <c r="B104" s="1046"/>
      <c r="C104" s="1046"/>
      <c r="D104" s="1046"/>
      <c r="E104" s="1046"/>
      <c r="F104" s="104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5"/>
      <c r="B105" s="1046"/>
      <c r="C105" s="1046"/>
      <c r="D105" s="1046"/>
      <c r="E105" s="1046"/>
      <c r="F105" s="104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6"/>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5"/>
      <c r="B111" s="1046"/>
      <c r="C111" s="1046"/>
      <c r="D111" s="1046"/>
      <c r="E111" s="1046"/>
      <c r="F111" s="104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5"/>
      <c r="B112" s="1046"/>
      <c r="C112" s="1046"/>
      <c r="D112" s="1046"/>
      <c r="E112" s="1046"/>
      <c r="F112" s="104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5"/>
      <c r="B113" s="1046"/>
      <c r="C113" s="1046"/>
      <c r="D113" s="1046"/>
      <c r="E113" s="1046"/>
      <c r="F113" s="104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5"/>
      <c r="B114" s="1046"/>
      <c r="C114" s="1046"/>
      <c r="D114" s="1046"/>
      <c r="E114" s="1046"/>
      <c r="F114" s="104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5"/>
      <c r="B115" s="1046"/>
      <c r="C115" s="1046"/>
      <c r="D115" s="1046"/>
      <c r="E115" s="1046"/>
      <c r="F115" s="104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5"/>
      <c r="B116" s="1046"/>
      <c r="C116" s="1046"/>
      <c r="D116" s="1046"/>
      <c r="E116" s="1046"/>
      <c r="F116" s="104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5"/>
      <c r="B117" s="1046"/>
      <c r="C117" s="1046"/>
      <c r="D117" s="1046"/>
      <c r="E117" s="1046"/>
      <c r="F117" s="104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5"/>
      <c r="B118" s="1046"/>
      <c r="C118" s="1046"/>
      <c r="D118" s="1046"/>
      <c r="E118" s="1046"/>
      <c r="F118" s="104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5"/>
      <c r="B119" s="1046"/>
      <c r="C119" s="1046"/>
      <c r="D119" s="1046"/>
      <c r="E119" s="1046"/>
      <c r="F119" s="104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5"/>
      <c r="B120" s="1046"/>
      <c r="C120" s="1046"/>
      <c r="D120" s="1046"/>
      <c r="E120" s="1046"/>
      <c r="F120" s="104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5"/>
      <c r="B121" s="1046"/>
      <c r="C121" s="1046"/>
      <c r="D121" s="1046"/>
      <c r="E121" s="1046"/>
      <c r="F121" s="104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6"/>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5"/>
      <c r="B124" s="1046"/>
      <c r="C124" s="1046"/>
      <c r="D124" s="1046"/>
      <c r="E124" s="1046"/>
      <c r="F124" s="104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5"/>
      <c r="B125" s="1046"/>
      <c r="C125" s="1046"/>
      <c r="D125" s="1046"/>
      <c r="E125" s="1046"/>
      <c r="F125" s="104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5"/>
      <c r="B126" s="1046"/>
      <c r="C126" s="1046"/>
      <c r="D126" s="1046"/>
      <c r="E126" s="1046"/>
      <c r="F126" s="104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5"/>
      <c r="B127" s="1046"/>
      <c r="C127" s="1046"/>
      <c r="D127" s="1046"/>
      <c r="E127" s="1046"/>
      <c r="F127" s="104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5"/>
      <c r="B128" s="1046"/>
      <c r="C128" s="1046"/>
      <c r="D128" s="1046"/>
      <c r="E128" s="1046"/>
      <c r="F128" s="104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5"/>
      <c r="B129" s="1046"/>
      <c r="C129" s="1046"/>
      <c r="D129" s="1046"/>
      <c r="E129" s="1046"/>
      <c r="F129" s="104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5"/>
      <c r="B130" s="1046"/>
      <c r="C130" s="1046"/>
      <c r="D130" s="1046"/>
      <c r="E130" s="1046"/>
      <c r="F130" s="104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5"/>
      <c r="B131" s="1046"/>
      <c r="C131" s="1046"/>
      <c r="D131" s="1046"/>
      <c r="E131" s="1046"/>
      <c r="F131" s="104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5"/>
      <c r="B132" s="1046"/>
      <c r="C132" s="1046"/>
      <c r="D132" s="1046"/>
      <c r="E132" s="1046"/>
      <c r="F132" s="104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5"/>
      <c r="B133" s="1046"/>
      <c r="C133" s="1046"/>
      <c r="D133" s="1046"/>
      <c r="E133" s="1046"/>
      <c r="F133" s="104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5"/>
      <c r="B134" s="1046"/>
      <c r="C134" s="1046"/>
      <c r="D134" s="1046"/>
      <c r="E134" s="1046"/>
      <c r="F134" s="104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6"/>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5"/>
      <c r="B137" s="1046"/>
      <c r="C137" s="1046"/>
      <c r="D137" s="1046"/>
      <c r="E137" s="1046"/>
      <c r="F137" s="104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5"/>
      <c r="B138" s="1046"/>
      <c r="C138" s="1046"/>
      <c r="D138" s="1046"/>
      <c r="E138" s="1046"/>
      <c r="F138" s="104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5"/>
      <c r="B139" s="1046"/>
      <c r="C139" s="1046"/>
      <c r="D139" s="1046"/>
      <c r="E139" s="1046"/>
      <c r="F139" s="104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5"/>
      <c r="B140" s="1046"/>
      <c r="C140" s="1046"/>
      <c r="D140" s="1046"/>
      <c r="E140" s="1046"/>
      <c r="F140" s="104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5"/>
      <c r="B141" s="1046"/>
      <c r="C141" s="1046"/>
      <c r="D141" s="1046"/>
      <c r="E141" s="1046"/>
      <c r="F141" s="104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5"/>
      <c r="B142" s="1046"/>
      <c r="C142" s="1046"/>
      <c r="D142" s="1046"/>
      <c r="E142" s="1046"/>
      <c r="F142" s="104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5"/>
      <c r="B143" s="1046"/>
      <c r="C143" s="1046"/>
      <c r="D143" s="1046"/>
      <c r="E143" s="1046"/>
      <c r="F143" s="104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5"/>
      <c r="B144" s="1046"/>
      <c r="C144" s="1046"/>
      <c r="D144" s="1046"/>
      <c r="E144" s="1046"/>
      <c r="F144" s="104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5"/>
      <c r="B145" s="1046"/>
      <c r="C145" s="1046"/>
      <c r="D145" s="1046"/>
      <c r="E145" s="1046"/>
      <c r="F145" s="104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5"/>
      <c r="B146" s="1046"/>
      <c r="C146" s="1046"/>
      <c r="D146" s="1046"/>
      <c r="E146" s="1046"/>
      <c r="F146" s="104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5"/>
      <c r="B147" s="1046"/>
      <c r="C147" s="1046"/>
      <c r="D147" s="1046"/>
      <c r="E147" s="1046"/>
      <c r="F147" s="104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6"/>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5"/>
      <c r="B150" s="1046"/>
      <c r="C150" s="1046"/>
      <c r="D150" s="1046"/>
      <c r="E150" s="1046"/>
      <c r="F150" s="104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5"/>
      <c r="B151" s="1046"/>
      <c r="C151" s="1046"/>
      <c r="D151" s="1046"/>
      <c r="E151" s="1046"/>
      <c r="F151" s="104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5"/>
      <c r="B152" s="1046"/>
      <c r="C152" s="1046"/>
      <c r="D152" s="1046"/>
      <c r="E152" s="1046"/>
      <c r="F152" s="104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5"/>
      <c r="B153" s="1046"/>
      <c r="C153" s="1046"/>
      <c r="D153" s="1046"/>
      <c r="E153" s="1046"/>
      <c r="F153" s="104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5"/>
      <c r="B154" s="1046"/>
      <c r="C154" s="1046"/>
      <c r="D154" s="1046"/>
      <c r="E154" s="1046"/>
      <c r="F154" s="104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5"/>
      <c r="B155" s="1046"/>
      <c r="C155" s="1046"/>
      <c r="D155" s="1046"/>
      <c r="E155" s="1046"/>
      <c r="F155" s="104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5"/>
      <c r="B156" s="1046"/>
      <c r="C156" s="1046"/>
      <c r="D156" s="1046"/>
      <c r="E156" s="1046"/>
      <c r="F156" s="104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5"/>
      <c r="B157" s="1046"/>
      <c r="C157" s="1046"/>
      <c r="D157" s="1046"/>
      <c r="E157" s="1046"/>
      <c r="F157" s="104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5"/>
      <c r="B158" s="1046"/>
      <c r="C158" s="1046"/>
      <c r="D158" s="1046"/>
      <c r="E158" s="1046"/>
      <c r="F158" s="104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6"/>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5"/>
      <c r="B164" s="1046"/>
      <c r="C164" s="1046"/>
      <c r="D164" s="1046"/>
      <c r="E164" s="1046"/>
      <c r="F164" s="104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5"/>
      <c r="B165" s="1046"/>
      <c r="C165" s="1046"/>
      <c r="D165" s="1046"/>
      <c r="E165" s="1046"/>
      <c r="F165" s="104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5"/>
      <c r="B166" s="1046"/>
      <c r="C166" s="1046"/>
      <c r="D166" s="1046"/>
      <c r="E166" s="1046"/>
      <c r="F166" s="104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5"/>
      <c r="B167" s="1046"/>
      <c r="C167" s="1046"/>
      <c r="D167" s="1046"/>
      <c r="E167" s="1046"/>
      <c r="F167" s="104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5"/>
      <c r="B168" s="1046"/>
      <c r="C168" s="1046"/>
      <c r="D168" s="1046"/>
      <c r="E168" s="1046"/>
      <c r="F168" s="104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5"/>
      <c r="B169" s="1046"/>
      <c r="C169" s="1046"/>
      <c r="D169" s="1046"/>
      <c r="E169" s="1046"/>
      <c r="F169" s="104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5"/>
      <c r="B170" s="1046"/>
      <c r="C170" s="1046"/>
      <c r="D170" s="1046"/>
      <c r="E170" s="1046"/>
      <c r="F170" s="104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5"/>
      <c r="B171" s="1046"/>
      <c r="C171" s="1046"/>
      <c r="D171" s="1046"/>
      <c r="E171" s="1046"/>
      <c r="F171" s="104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5"/>
      <c r="B172" s="1046"/>
      <c r="C172" s="1046"/>
      <c r="D172" s="1046"/>
      <c r="E172" s="1046"/>
      <c r="F172" s="104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5"/>
      <c r="B173" s="1046"/>
      <c r="C173" s="1046"/>
      <c r="D173" s="1046"/>
      <c r="E173" s="1046"/>
      <c r="F173" s="104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5"/>
      <c r="B174" s="1046"/>
      <c r="C174" s="1046"/>
      <c r="D174" s="1046"/>
      <c r="E174" s="1046"/>
      <c r="F174" s="104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6"/>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5"/>
      <c r="B177" s="1046"/>
      <c r="C177" s="1046"/>
      <c r="D177" s="1046"/>
      <c r="E177" s="1046"/>
      <c r="F177" s="104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5"/>
      <c r="B178" s="1046"/>
      <c r="C178" s="1046"/>
      <c r="D178" s="1046"/>
      <c r="E178" s="1046"/>
      <c r="F178" s="104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5"/>
      <c r="B179" s="1046"/>
      <c r="C179" s="1046"/>
      <c r="D179" s="1046"/>
      <c r="E179" s="1046"/>
      <c r="F179" s="104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5"/>
      <c r="B180" s="1046"/>
      <c r="C180" s="1046"/>
      <c r="D180" s="1046"/>
      <c r="E180" s="1046"/>
      <c r="F180" s="104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5"/>
      <c r="B181" s="1046"/>
      <c r="C181" s="1046"/>
      <c r="D181" s="1046"/>
      <c r="E181" s="1046"/>
      <c r="F181" s="104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5"/>
      <c r="B182" s="1046"/>
      <c r="C182" s="1046"/>
      <c r="D182" s="1046"/>
      <c r="E182" s="1046"/>
      <c r="F182" s="104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5"/>
      <c r="B183" s="1046"/>
      <c r="C183" s="1046"/>
      <c r="D183" s="1046"/>
      <c r="E183" s="1046"/>
      <c r="F183" s="104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5"/>
      <c r="B184" s="1046"/>
      <c r="C184" s="1046"/>
      <c r="D184" s="1046"/>
      <c r="E184" s="1046"/>
      <c r="F184" s="104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5"/>
      <c r="B185" s="1046"/>
      <c r="C185" s="1046"/>
      <c r="D185" s="1046"/>
      <c r="E185" s="1046"/>
      <c r="F185" s="104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5"/>
      <c r="B186" s="1046"/>
      <c r="C186" s="1046"/>
      <c r="D186" s="1046"/>
      <c r="E186" s="1046"/>
      <c r="F186" s="104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5"/>
      <c r="B187" s="1046"/>
      <c r="C187" s="1046"/>
      <c r="D187" s="1046"/>
      <c r="E187" s="1046"/>
      <c r="F187" s="104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6"/>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5"/>
      <c r="B190" s="1046"/>
      <c r="C190" s="1046"/>
      <c r="D190" s="1046"/>
      <c r="E190" s="1046"/>
      <c r="F190" s="104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5"/>
      <c r="B191" s="1046"/>
      <c r="C191" s="1046"/>
      <c r="D191" s="1046"/>
      <c r="E191" s="1046"/>
      <c r="F191" s="104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5"/>
      <c r="B192" s="1046"/>
      <c r="C192" s="1046"/>
      <c r="D192" s="1046"/>
      <c r="E192" s="1046"/>
      <c r="F192" s="104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5"/>
      <c r="B193" s="1046"/>
      <c r="C193" s="1046"/>
      <c r="D193" s="1046"/>
      <c r="E193" s="1046"/>
      <c r="F193" s="104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5"/>
      <c r="B194" s="1046"/>
      <c r="C194" s="1046"/>
      <c r="D194" s="1046"/>
      <c r="E194" s="1046"/>
      <c r="F194" s="104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5"/>
      <c r="B195" s="1046"/>
      <c r="C195" s="1046"/>
      <c r="D195" s="1046"/>
      <c r="E195" s="1046"/>
      <c r="F195" s="104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5"/>
      <c r="B196" s="1046"/>
      <c r="C196" s="1046"/>
      <c r="D196" s="1046"/>
      <c r="E196" s="1046"/>
      <c r="F196" s="104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5"/>
      <c r="B197" s="1046"/>
      <c r="C197" s="1046"/>
      <c r="D197" s="1046"/>
      <c r="E197" s="1046"/>
      <c r="F197" s="104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5"/>
      <c r="B198" s="1046"/>
      <c r="C198" s="1046"/>
      <c r="D198" s="1046"/>
      <c r="E198" s="1046"/>
      <c r="F198" s="104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5"/>
      <c r="B199" s="1046"/>
      <c r="C199" s="1046"/>
      <c r="D199" s="1046"/>
      <c r="E199" s="1046"/>
      <c r="F199" s="104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5"/>
      <c r="B200" s="1046"/>
      <c r="C200" s="1046"/>
      <c r="D200" s="1046"/>
      <c r="E200" s="1046"/>
      <c r="F200" s="104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6"/>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5"/>
      <c r="B203" s="1046"/>
      <c r="C203" s="1046"/>
      <c r="D203" s="1046"/>
      <c r="E203" s="1046"/>
      <c r="F203" s="104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5"/>
      <c r="B204" s="1046"/>
      <c r="C204" s="1046"/>
      <c r="D204" s="1046"/>
      <c r="E204" s="1046"/>
      <c r="F204" s="104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5"/>
      <c r="B205" s="1046"/>
      <c r="C205" s="1046"/>
      <c r="D205" s="1046"/>
      <c r="E205" s="1046"/>
      <c r="F205" s="104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5"/>
      <c r="B206" s="1046"/>
      <c r="C206" s="1046"/>
      <c r="D206" s="1046"/>
      <c r="E206" s="1046"/>
      <c r="F206" s="104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5"/>
      <c r="B207" s="1046"/>
      <c r="C207" s="1046"/>
      <c r="D207" s="1046"/>
      <c r="E207" s="1046"/>
      <c r="F207" s="104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5"/>
      <c r="B208" s="1046"/>
      <c r="C208" s="1046"/>
      <c r="D208" s="1046"/>
      <c r="E208" s="1046"/>
      <c r="F208" s="104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5"/>
      <c r="B209" s="1046"/>
      <c r="C209" s="1046"/>
      <c r="D209" s="1046"/>
      <c r="E209" s="1046"/>
      <c r="F209" s="104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5"/>
      <c r="B210" s="1046"/>
      <c r="C210" s="1046"/>
      <c r="D210" s="1046"/>
      <c r="E210" s="1046"/>
      <c r="F210" s="104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5"/>
      <c r="B211" s="1046"/>
      <c r="C211" s="1046"/>
      <c r="D211" s="1046"/>
      <c r="E211" s="1046"/>
      <c r="F211" s="104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6"/>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5"/>
      <c r="B217" s="1046"/>
      <c r="C217" s="1046"/>
      <c r="D217" s="1046"/>
      <c r="E217" s="1046"/>
      <c r="F217" s="104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5"/>
      <c r="B218" s="1046"/>
      <c r="C218" s="1046"/>
      <c r="D218" s="1046"/>
      <c r="E218" s="1046"/>
      <c r="F218" s="104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5"/>
      <c r="B219" s="1046"/>
      <c r="C219" s="1046"/>
      <c r="D219" s="1046"/>
      <c r="E219" s="1046"/>
      <c r="F219" s="104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5"/>
      <c r="B220" s="1046"/>
      <c r="C220" s="1046"/>
      <c r="D220" s="1046"/>
      <c r="E220" s="1046"/>
      <c r="F220" s="104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5"/>
      <c r="B221" s="1046"/>
      <c r="C221" s="1046"/>
      <c r="D221" s="1046"/>
      <c r="E221" s="1046"/>
      <c r="F221" s="104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5"/>
      <c r="B222" s="1046"/>
      <c r="C222" s="1046"/>
      <c r="D222" s="1046"/>
      <c r="E222" s="1046"/>
      <c r="F222" s="104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5"/>
      <c r="B223" s="1046"/>
      <c r="C223" s="1046"/>
      <c r="D223" s="1046"/>
      <c r="E223" s="1046"/>
      <c r="F223" s="104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5"/>
      <c r="B224" s="1046"/>
      <c r="C224" s="1046"/>
      <c r="D224" s="1046"/>
      <c r="E224" s="1046"/>
      <c r="F224" s="104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5"/>
      <c r="B225" s="1046"/>
      <c r="C225" s="1046"/>
      <c r="D225" s="1046"/>
      <c r="E225" s="1046"/>
      <c r="F225" s="104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5"/>
      <c r="B226" s="1046"/>
      <c r="C226" s="1046"/>
      <c r="D226" s="1046"/>
      <c r="E226" s="1046"/>
      <c r="F226" s="104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5"/>
      <c r="B227" s="1046"/>
      <c r="C227" s="1046"/>
      <c r="D227" s="1046"/>
      <c r="E227" s="1046"/>
      <c r="F227" s="104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6"/>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5"/>
      <c r="B230" s="1046"/>
      <c r="C230" s="1046"/>
      <c r="D230" s="1046"/>
      <c r="E230" s="1046"/>
      <c r="F230" s="104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5"/>
      <c r="B231" s="1046"/>
      <c r="C231" s="1046"/>
      <c r="D231" s="1046"/>
      <c r="E231" s="1046"/>
      <c r="F231" s="104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5"/>
      <c r="B232" s="1046"/>
      <c r="C232" s="1046"/>
      <c r="D232" s="1046"/>
      <c r="E232" s="1046"/>
      <c r="F232" s="104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5"/>
      <c r="B233" s="1046"/>
      <c r="C233" s="1046"/>
      <c r="D233" s="1046"/>
      <c r="E233" s="1046"/>
      <c r="F233" s="104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5"/>
      <c r="B234" s="1046"/>
      <c r="C234" s="1046"/>
      <c r="D234" s="1046"/>
      <c r="E234" s="1046"/>
      <c r="F234" s="104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5"/>
      <c r="B235" s="1046"/>
      <c r="C235" s="1046"/>
      <c r="D235" s="1046"/>
      <c r="E235" s="1046"/>
      <c r="F235" s="104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5"/>
      <c r="B236" s="1046"/>
      <c r="C236" s="1046"/>
      <c r="D236" s="1046"/>
      <c r="E236" s="1046"/>
      <c r="F236" s="104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5"/>
      <c r="B237" s="1046"/>
      <c r="C237" s="1046"/>
      <c r="D237" s="1046"/>
      <c r="E237" s="1046"/>
      <c r="F237" s="104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5"/>
      <c r="B238" s="1046"/>
      <c r="C238" s="1046"/>
      <c r="D238" s="1046"/>
      <c r="E238" s="1046"/>
      <c r="F238" s="104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5"/>
      <c r="B239" s="1046"/>
      <c r="C239" s="1046"/>
      <c r="D239" s="1046"/>
      <c r="E239" s="1046"/>
      <c r="F239" s="104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5"/>
      <c r="B240" s="1046"/>
      <c r="C240" s="1046"/>
      <c r="D240" s="1046"/>
      <c r="E240" s="1046"/>
      <c r="F240" s="104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6"/>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5"/>
      <c r="B243" s="1046"/>
      <c r="C243" s="1046"/>
      <c r="D243" s="1046"/>
      <c r="E243" s="1046"/>
      <c r="F243" s="104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5"/>
      <c r="B244" s="1046"/>
      <c r="C244" s="1046"/>
      <c r="D244" s="1046"/>
      <c r="E244" s="1046"/>
      <c r="F244" s="104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5"/>
      <c r="B245" s="1046"/>
      <c r="C245" s="1046"/>
      <c r="D245" s="1046"/>
      <c r="E245" s="1046"/>
      <c r="F245" s="104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5"/>
      <c r="B246" s="1046"/>
      <c r="C246" s="1046"/>
      <c r="D246" s="1046"/>
      <c r="E246" s="1046"/>
      <c r="F246" s="104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5"/>
      <c r="B247" s="1046"/>
      <c r="C247" s="1046"/>
      <c r="D247" s="1046"/>
      <c r="E247" s="1046"/>
      <c r="F247" s="104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5"/>
      <c r="B248" s="1046"/>
      <c r="C248" s="1046"/>
      <c r="D248" s="1046"/>
      <c r="E248" s="1046"/>
      <c r="F248" s="104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5"/>
      <c r="B249" s="1046"/>
      <c r="C249" s="1046"/>
      <c r="D249" s="1046"/>
      <c r="E249" s="1046"/>
      <c r="F249" s="104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5"/>
      <c r="B250" s="1046"/>
      <c r="C250" s="1046"/>
      <c r="D250" s="1046"/>
      <c r="E250" s="1046"/>
      <c r="F250" s="104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5"/>
      <c r="B251" s="1046"/>
      <c r="C251" s="1046"/>
      <c r="D251" s="1046"/>
      <c r="E251" s="1046"/>
      <c r="F251" s="104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5"/>
      <c r="B252" s="1046"/>
      <c r="C252" s="1046"/>
      <c r="D252" s="1046"/>
      <c r="E252" s="1046"/>
      <c r="F252" s="104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5"/>
      <c r="B253" s="1046"/>
      <c r="C253" s="1046"/>
      <c r="D253" s="1046"/>
      <c r="E253" s="1046"/>
      <c r="F253" s="104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6"/>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5"/>
      <c r="B256" s="1046"/>
      <c r="C256" s="1046"/>
      <c r="D256" s="1046"/>
      <c r="E256" s="1046"/>
      <c r="F256" s="104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5"/>
      <c r="B257" s="1046"/>
      <c r="C257" s="1046"/>
      <c r="D257" s="1046"/>
      <c r="E257" s="1046"/>
      <c r="F257" s="104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5"/>
      <c r="B258" s="1046"/>
      <c r="C258" s="1046"/>
      <c r="D258" s="1046"/>
      <c r="E258" s="1046"/>
      <c r="F258" s="104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5"/>
      <c r="B259" s="1046"/>
      <c r="C259" s="1046"/>
      <c r="D259" s="1046"/>
      <c r="E259" s="1046"/>
      <c r="F259" s="104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5"/>
      <c r="B260" s="1046"/>
      <c r="C260" s="1046"/>
      <c r="D260" s="1046"/>
      <c r="E260" s="1046"/>
      <c r="F260" s="104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5"/>
      <c r="B261" s="1046"/>
      <c r="C261" s="1046"/>
      <c r="D261" s="1046"/>
      <c r="E261" s="1046"/>
      <c r="F261" s="104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5"/>
      <c r="B262" s="1046"/>
      <c r="C262" s="1046"/>
      <c r="D262" s="1046"/>
      <c r="E262" s="1046"/>
      <c r="F262" s="104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5"/>
      <c r="B263" s="1046"/>
      <c r="C263" s="1046"/>
      <c r="D263" s="1046"/>
      <c r="E263" s="1046"/>
      <c r="F263" s="104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5"/>
      <c r="B264" s="1046"/>
      <c r="C264" s="1046"/>
      <c r="D264" s="1046"/>
      <c r="E264" s="1046"/>
      <c r="F264" s="104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5" t="s">
        <v>432</v>
      </c>
      <c r="K3" s="112"/>
      <c r="L3" s="112"/>
      <c r="M3" s="112"/>
      <c r="N3" s="112"/>
      <c r="O3" s="112"/>
      <c r="P3" s="344" t="s">
        <v>27</v>
      </c>
      <c r="Q3" s="344"/>
      <c r="R3" s="344"/>
      <c r="S3" s="344"/>
      <c r="T3" s="344"/>
      <c r="U3" s="344"/>
      <c r="V3" s="344"/>
      <c r="W3" s="344"/>
      <c r="X3" s="344"/>
      <c r="Y3" s="341" t="s">
        <v>496</v>
      </c>
      <c r="Z3" s="342"/>
      <c r="AA3" s="342"/>
      <c r="AB3" s="342"/>
      <c r="AC3" s="275" t="s">
        <v>479</v>
      </c>
      <c r="AD3" s="275"/>
      <c r="AE3" s="275"/>
      <c r="AF3" s="275"/>
      <c r="AG3" s="275"/>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5">
        <v>1</v>
      </c>
      <c r="B4" s="106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5">
        <v>2</v>
      </c>
      <c r="B5" s="106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5">
        <v>3</v>
      </c>
      <c r="B6" s="106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5">
        <v>4</v>
      </c>
      <c r="B7" s="106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5">
        <v>5</v>
      </c>
      <c r="B8" s="106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5">
        <v>6</v>
      </c>
      <c r="B9" s="106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5">
        <v>7</v>
      </c>
      <c r="B10" s="106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5">
        <v>8</v>
      </c>
      <c r="B11" s="106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5">
        <v>9</v>
      </c>
      <c r="B12" s="106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5">
        <v>10</v>
      </c>
      <c r="B13" s="106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5">
        <v>11</v>
      </c>
      <c r="B14" s="106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5">
        <v>12</v>
      </c>
      <c r="B15" s="106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5">
        <v>13</v>
      </c>
      <c r="B16" s="106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5">
        <v>14</v>
      </c>
      <c r="B17" s="106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5">
        <v>15</v>
      </c>
      <c r="B18" s="106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5">
        <v>16</v>
      </c>
      <c r="B19" s="106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5">
        <v>17</v>
      </c>
      <c r="B20" s="106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5">
        <v>18</v>
      </c>
      <c r="B21" s="106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5">
        <v>19</v>
      </c>
      <c r="B22" s="106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5">
        <v>20</v>
      </c>
      <c r="B23" s="106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5">
        <v>21</v>
      </c>
      <c r="B24" s="106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5">
        <v>22</v>
      </c>
      <c r="B25" s="106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5">
        <v>23</v>
      </c>
      <c r="B26" s="106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5">
        <v>24</v>
      </c>
      <c r="B27" s="106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5">
        <v>25</v>
      </c>
      <c r="B28" s="106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5">
        <v>26</v>
      </c>
      <c r="B29" s="106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5">
        <v>27</v>
      </c>
      <c r="B30" s="106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5">
        <v>28</v>
      </c>
      <c r="B31" s="106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5">
        <v>29</v>
      </c>
      <c r="B32" s="106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5">
        <v>30</v>
      </c>
      <c r="B33" s="106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5" t="s">
        <v>432</v>
      </c>
      <c r="K36" s="112"/>
      <c r="L36" s="112"/>
      <c r="M36" s="112"/>
      <c r="N36" s="112"/>
      <c r="O36" s="112"/>
      <c r="P36" s="344" t="s">
        <v>27</v>
      </c>
      <c r="Q36" s="344"/>
      <c r="R36" s="344"/>
      <c r="S36" s="344"/>
      <c r="T36" s="344"/>
      <c r="U36" s="344"/>
      <c r="V36" s="344"/>
      <c r="W36" s="344"/>
      <c r="X36" s="344"/>
      <c r="Y36" s="341" t="s">
        <v>496</v>
      </c>
      <c r="Z36" s="342"/>
      <c r="AA36" s="342"/>
      <c r="AB36" s="342"/>
      <c r="AC36" s="275" t="s">
        <v>479</v>
      </c>
      <c r="AD36" s="275"/>
      <c r="AE36" s="275"/>
      <c r="AF36" s="275"/>
      <c r="AG36" s="275"/>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5">
        <v>1</v>
      </c>
      <c r="B37" s="106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5">
        <v>2</v>
      </c>
      <c r="B38" s="106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5">
        <v>3</v>
      </c>
      <c r="B39" s="106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5">
        <v>4</v>
      </c>
      <c r="B40" s="106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5">
        <v>5</v>
      </c>
      <c r="B41" s="106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5">
        <v>6</v>
      </c>
      <c r="B42" s="106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5">
        <v>7</v>
      </c>
      <c r="B43" s="106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5">
        <v>8</v>
      </c>
      <c r="B44" s="106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5">
        <v>9</v>
      </c>
      <c r="B45" s="106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5">
        <v>10</v>
      </c>
      <c r="B46" s="106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5">
        <v>11</v>
      </c>
      <c r="B47" s="106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5">
        <v>12</v>
      </c>
      <c r="B48" s="106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5">
        <v>13</v>
      </c>
      <c r="B49" s="106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5">
        <v>14</v>
      </c>
      <c r="B50" s="106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5">
        <v>15</v>
      </c>
      <c r="B51" s="106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5">
        <v>16</v>
      </c>
      <c r="B52" s="106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5">
        <v>17</v>
      </c>
      <c r="B53" s="106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5">
        <v>18</v>
      </c>
      <c r="B54" s="106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5">
        <v>19</v>
      </c>
      <c r="B55" s="106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5">
        <v>20</v>
      </c>
      <c r="B56" s="106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5">
        <v>21</v>
      </c>
      <c r="B57" s="106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5">
        <v>22</v>
      </c>
      <c r="B58" s="106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5">
        <v>23</v>
      </c>
      <c r="B59" s="106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5">
        <v>24</v>
      </c>
      <c r="B60" s="106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5">
        <v>25</v>
      </c>
      <c r="B61" s="106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5">
        <v>26</v>
      </c>
      <c r="B62" s="106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5">
        <v>27</v>
      </c>
      <c r="B63" s="106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5">
        <v>28</v>
      </c>
      <c r="B64" s="106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5">
        <v>29</v>
      </c>
      <c r="B65" s="106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5">
        <v>30</v>
      </c>
      <c r="B66" s="106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5" t="s">
        <v>432</v>
      </c>
      <c r="K69" s="112"/>
      <c r="L69" s="112"/>
      <c r="M69" s="112"/>
      <c r="N69" s="112"/>
      <c r="O69" s="112"/>
      <c r="P69" s="344" t="s">
        <v>27</v>
      </c>
      <c r="Q69" s="344"/>
      <c r="R69" s="344"/>
      <c r="S69" s="344"/>
      <c r="T69" s="344"/>
      <c r="U69" s="344"/>
      <c r="V69" s="344"/>
      <c r="W69" s="344"/>
      <c r="X69" s="344"/>
      <c r="Y69" s="341" t="s">
        <v>496</v>
      </c>
      <c r="Z69" s="342"/>
      <c r="AA69" s="342"/>
      <c r="AB69" s="342"/>
      <c r="AC69" s="275" t="s">
        <v>479</v>
      </c>
      <c r="AD69" s="275"/>
      <c r="AE69" s="275"/>
      <c r="AF69" s="275"/>
      <c r="AG69" s="275"/>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5">
        <v>1</v>
      </c>
      <c r="B70" s="106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5">
        <v>2</v>
      </c>
      <c r="B71" s="106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5">
        <v>3</v>
      </c>
      <c r="B72" s="106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5">
        <v>4</v>
      </c>
      <c r="B73" s="106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5">
        <v>5</v>
      </c>
      <c r="B74" s="106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5">
        <v>6</v>
      </c>
      <c r="B75" s="106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5">
        <v>7</v>
      </c>
      <c r="B76" s="106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5">
        <v>8</v>
      </c>
      <c r="B77" s="106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5">
        <v>9</v>
      </c>
      <c r="B78" s="106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5">
        <v>10</v>
      </c>
      <c r="B79" s="106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5">
        <v>11</v>
      </c>
      <c r="B80" s="106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5">
        <v>12</v>
      </c>
      <c r="B81" s="106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5">
        <v>13</v>
      </c>
      <c r="B82" s="106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5">
        <v>14</v>
      </c>
      <c r="B83" s="106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5">
        <v>15</v>
      </c>
      <c r="B84" s="106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5">
        <v>16</v>
      </c>
      <c r="B85" s="106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5">
        <v>17</v>
      </c>
      <c r="B86" s="106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5">
        <v>18</v>
      </c>
      <c r="B87" s="106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5">
        <v>19</v>
      </c>
      <c r="B88" s="106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5">
        <v>20</v>
      </c>
      <c r="B89" s="106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5">
        <v>21</v>
      </c>
      <c r="B90" s="106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5">
        <v>22</v>
      </c>
      <c r="B91" s="106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5">
        <v>23</v>
      </c>
      <c r="B92" s="106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5">
        <v>24</v>
      </c>
      <c r="B93" s="106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5">
        <v>25</v>
      </c>
      <c r="B94" s="106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5">
        <v>26</v>
      </c>
      <c r="B95" s="106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5">
        <v>27</v>
      </c>
      <c r="B96" s="106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5">
        <v>28</v>
      </c>
      <c r="B97" s="106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5">
        <v>29</v>
      </c>
      <c r="B98" s="106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5">
        <v>30</v>
      </c>
      <c r="B99" s="106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5"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5" t="s">
        <v>479</v>
      </c>
      <c r="AD102" s="275"/>
      <c r="AE102" s="275"/>
      <c r="AF102" s="275"/>
      <c r="AG102" s="275"/>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5">
        <v>1</v>
      </c>
      <c r="B103" s="106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5">
        <v>2</v>
      </c>
      <c r="B104" s="106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5">
        <v>3</v>
      </c>
      <c r="B105" s="106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5">
        <v>4</v>
      </c>
      <c r="B106" s="106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5">
        <v>5</v>
      </c>
      <c r="B107" s="106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5">
        <v>6</v>
      </c>
      <c r="B108" s="106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5">
        <v>7</v>
      </c>
      <c r="B109" s="106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5">
        <v>8</v>
      </c>
      <c r="B110" s="106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5">
        <v>9</v>
      </c>
      <c r="B111" s="106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5">
        <v>10</v>
      </c>
      <c r="B112" s="106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5">
        <v>11</v>
      </c>
      <c r="B113" s="106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5">
        <v>12</v>
      </c>
      <c r="B114" s="106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5">
        <v>13</v>
      </c>
      <c r="B115" s="106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5">
        <v>14</v>
      </c>
      <c r="B116" s="106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5">
        <v>15</v>
      </c>
      <c r="B117" s="106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5">
        <v>16</v>
      </c>
      <c r="B118" s="106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5">
        <v>17</v>
      </c>
      <c r="B119" s="106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5">
        <v>18</v>
      </c>
      <c r="B120" s="106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5">
        <v>19</v>
      </c>
      <c r="B121" s="106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5">
        <v>20</v>
      </c>
      <c r="B122" s="106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5">
        <v>21</v>
      </c>
      <c r="B123" s="106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5">
        <v>22</v>
      </c>
      <c r="B124" s="106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5">
        <v>23</v>
      </c>
      <c r="B125" s="106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5">
        <v>24</v>
      </c>
      <c r="B126" s="106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5">
        <v>25</v>
      </c>
      <c r="B127" s="106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5">
        <v>26</v>
      </c>
      <c r="B128" s="106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5">
        <v>27</v>
      </c>
      <c r="B129" s="106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5">
        <v>28</v>
      </c>
      <c r="B130" s="106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5">
        <v>29</v>
      </c>
      <c r="B131" s="106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5">
        <v>30</v>
      </c>
      <c r="B132" s="106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5"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5" t="s">
        <v>479</v>
      </c>
      <c r="AD135" s="275"/>
      <c r="AE135" s="275"/>
      <c r="AF135" s="275"/>
      <c r="AG135" s="275"/>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5">
        <v>1</v>
      </c>
      <c r="B136" s="106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5">
        <v>2</v>
      </c>
      <c r="B137" s="106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5">
        <v>3</v>
      </c>
      <c r="B138" s="106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5">
        <v>4</v>
      </c>
      <c r="B139" s="106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5">
        <v>5</v>
      </c>
      <c r="B140" s="106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5">
        <v>6</v>
      </c>
      <c r="B141" s="106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5">
        <v>7</v>
      </c>
      <c r="B142" s="106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5">
        <v>8</v>
      </c>
      <c r="B143" s="106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5">
        <v>9</v>
      </c>
      <c r="B144" s="106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5">
        <v>10</v>
      </c>
      <c r="B145" s="106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5">
        <v>11</v>
      </c>
      <c r="B146" s="106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5">
        <v>12</v>
      </c>
      <c r="B147" s="106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5">
        <v>13</v>
      </c>
      <c r="B148" s="106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5">
        <v>14</v>
      </c>
      <c r="B149" s="106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5">
        <v>15</v>
      </c>
      <c r="B150" s="106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5">
        <v>16</v>
      </c>
      <c r="B151" s="106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5">
        <v>17</v>
      </c>
      <c r="B152" s="106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5">
        <v>18</v>
      </c>
      <c r="B153" s="106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5">
        <v>19</v>
      </c>
      <c r="B154" s="106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5">
        <v>20</v>
      </c>
      <c r="B155" s="106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5">
        <v>21</v>
      </c>
      <c r="B156" s="106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5">
        <v>22</v>
      </c>
      <c r="B157" s="106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5">
        <v>23</v>
      </c>
      <c r="B158" s="106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5">
        <v>24</v>
      </c>
      <c r="B159" s="106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5">
        <v>25</v>
      </c>
      <c r="B160" s="106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5">
        <v>26</v>
      </c>
      <c r="B161" s="106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5">
        <v>27</v>
      </c>
      <c r="B162" s="106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5">
        <v>28</v>
      </c>
      <c r="B163" s="106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5">
        <v>29</v>
      </c>
      <c r="B164" s="106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5">
        <v>30</v>
      </c>
      <c r="B165" s="106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5"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5" t="s">
        <v>479</v>
      </c>
      <c r="AD168" s="275"/>
      <c r="AE168" s="275"/>
      <c r="AF168" s="275"/>
      <c r="AG168" s="275"/>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5">
        <v>1</v>
      </c>
      <c r="B169" s="106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5">
        <v>2</v>
      </c>
      <c r="B170" s="106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5">
        <v>3</v>
      </c>
      <c r="B171" s="106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5">
        <v>4</v>
      </c>
      <c r="B172" s="106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5">
        <v>5</v>
      </c>
      <c r="B173" s="106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5">
        <v>6</v>
      </c>
      <c r="B174" s="106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5">
        <v>7</v>
      </c>
      <c r="B175" s="106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5">
        <v>8</v>
      </c>
      <c r="B176" s="106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5">
        <v>9</v>
      </c>
      <c r="B177" s="106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5">
        <v>10</v>
      </c>
      <c r="B178" s="106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5">
        <v>11</v>
      </c>
      <c r="B179" s="106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5">
        <v>12</v>
      </c>
      <c r="B180" s="106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5">
        <v>13</v>
      </c>
      <c r="B181" s="106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5">
        <v>14</v>
      </c>
      <c r="B182" s="106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5">
        <v>15</v>
      </c>
      <c r="B183" s="106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5">
        <v>16</v>
      </c>
      <c r="B184" s="106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5">
        <v>17</v>
      </c>
      <c r="B185" s="106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5">
        <v>18</v>
      </c>
      <c r="B186" s="106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5">
        <v>19</v>
      </c>
      <c r="B187" s="106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5">
        <v>20</v>
      </c>
      <c r="B188" s="106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5">
        <v>21</v>
      </c>
      <c r="B189" s="106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5">
        <v>22</v>
      </c>
      <c r="B190" s="106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5">
        <v>23</v>
      </c>
      <c r="B191" s="106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5">
        <v>24</v>
      </c>
      <c r="B192" s="106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5">
        <v>25</v>
      </c>
      <c r="B193" s="106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5">
        <v>26</v>
      </c>
      <c r="B194" s="106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5">
        <v>27</v>
      </c>
      <c r="B195" s="106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5">
        <v>28</v>
      </c>
      <c r="B196" s="106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5">
        <v>29</v>
      </c>
      <c r="B197" s="106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5">
        <v>30</v>
      </c>
      <c r="B198" s="106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5"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5" t="s">
        <v>479</v>
      </c>
      <c r="AD201" s="275"/>
      <c r="AE201" s="275"/>
      <c r="AF201" s="275"/>
      <c r="AG201" s="275"/>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5">
        <v>1</v>
      </c>
      <c r="B202" s="106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5">
        <v>2</v>
      </c>
      <c r="B203" s="106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5">
        <v>3</v>
      </c>
      <c r="B204" s="106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5">
        <v>4</v>
      </c>
      <c r="B205" s="106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5">
        <v>5</v>
      </c>
      <c r="B206" s="106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5">
        <v>6</v>
      </c>
      <c r="B207" s="106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5">
        <v>7</v>
      </c>
      <c r="B208" s="106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5">
        <v>8</v>
      </c>
      <c r="B209" s="106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5">
        <v>9</v>
      </c>
      <c r="B210" s="106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5">
        <v>10</v>
      </c>
      <c r="B211" s="106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5">
        <v>11</v>
      </c>
      <c r="B212" s="106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5">
        <v>12</v>
      </c>
      <c r="B213" s="106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5">
        <v>13</v>
      </c>
      <c r="B214" s="106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5">
        <v>14</v>
      </c>
      <c r="B215" s="106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5">
        <v>15</v>
      </c>
      <c r="B216" s="106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5">
        <v>16</v>
      </c>
      <c r="B217" s="106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5">
        <v>17</v>
      </c>
      <c r="B218" s="106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5">
        <v>18</v>
      </c>
      <c r="B219" s="106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5">
        <v>19</v>
      </c>
      <c r="B220" s="106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5">
        <v>20</v>
      </c>
      <c r="B221" s="106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5">
        <v>21</v>
      </c>
      <c r="B222" s="106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5">
        <v>22</v>
      </c>
      <c r="B223" s="106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5">
        <v>23</v>
      </c>
      <c r="B224" s="106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5">
        <v>24</v>
      </c>
      <c r="B225" s="106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5">
        <v>25</v>
      </c>
      <c r="B226" s="106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5">
        <v>26</v>
      </c>
      <c r="B227" s="106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5">
        <v>27</v>
      </c>
      <c r="B228" s="106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5">
        <v>28</v>
      </c>
      <c r="B229" s="106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5">
        <v>29</v>
      </c>
      <c r="B230" s="106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5">
        <v>30</v>
      </c>
      <c r="B231" s="106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5"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5" t="s">
        <v>479</v>
      </c>
      <c r="AD234" s="275"/>
      <c r="AE234" s="275"/>
      <c r="AF234" s="275"/>
      <c r="AG234" s="275"/>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5">
        <v>1</v>
      </c>
      <c r="B235" s="106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5">
        <v>2</v>
      </c>
      <c r="B236" s="106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5">
        <v>3</v>
      </c>
      <c r="B237" s="106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5">
        <v>4</v>
      </c>
      <c r="B238" s="106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5">
        <v>5</v>
      </c>
      <c r="B239" s="106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5">
        <v>6</v>
      </c>
      <c r="B240" s="106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5">
        <v>7</v>
      </c>
      <c r="B241" s="106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5">
        <v>8</v>
      </c>
      <c r="B242" s="106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5">
        <v>9</v>
      </c>
      <c r="B243" s="106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5">
        <v>10</v>
      </c>
      <c r="B244" s="106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5">
        <v>11</v>
      </c>
      <c r="B245" s="106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5">
        <v>12</v>
      </c>
      <c r="B246" s="106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5">
        <v>13</v>
      </c>
      <c r="B247" s="106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5">
        <v>14</v>
      </c>
      <c r="B248" s="106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5">
        <v>15</v>
      </c>
      <c r="B249" s="106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5">
        <v>16</v>
      </c>
      <c r="B250" s="106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5">
        <v>17</v>
      </c>
      <c r="B251" s="106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5">
        <v>18</v>
      </c>
      <c r="B252" s="106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5">
        <v>19</v>
      </c>
      <c r="B253" s="106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5">
        <v>20</v>
      </c>
      <c r="B254" s="106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5">
        <v>21</v>
      </c>
      <c r="B255" s="106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5">
        <v>22</v>
      </c>
      <c r="B256" s="106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5">
        <v>23</v>
      </c>
      <c r="B257" s="106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5">
        <v>24</v>
      </c>
      <c r="B258" s="106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5">
        <v>25</v>
      </c>
      <c r="B259" s="106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5">
        <v>26</v>
      </c>
      <c r="B260" s="106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5">
        <v>27</v>
      </c>
      <c r="B261" s="106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5">
        <v>28</v>
      </c>
      <c r="B262" s="106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5">
        <v>29</v>
      </c>
      <c r="B263" s="106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5">
        <v>30</v>
      </c>
      <c r="B264" s="106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5"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5" t="s">
        <v>479</v>
      </c>
      <c r="AD267" s="275"/>
      <c r="AE267" s="275"/>
      <c r="AF267" s="275"/>
      <c r="AG267" s="275"/>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5">
        <v>1</v>
      </c>
      <c r="B268" s="106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5">
        <v>2</v>
      </c>
      <c r="B269" s="106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5">
        <v>3</v>
      </c>
      <c r="B270" s="106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5">
        <v>4</v>
      </c>
      <c r="B271" s="106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5">
        <v>5</v>
      </c>
      <c r="B272" s="106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5">
        <v>6</v>
      </c>
      <c r="B273" s="106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5">
        <v>7</v>
      </c>
      <c r="B274" s="106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5">
        <v>8</v>
      </c>
      <c r="B275" s="106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5">
        <v>9</v>
      </c>
      <c r="B276" s="106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5">
        <v>10</v>
      </c>
      <c r="B277" s="106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5">
        <v>11</v>
      </c>
      <c r="B278" s="106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5">
        <v>12</v>
      </c>
      <c r="B279" s="106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5">
        <v>13</v>
      </c>
      <c r="B280" s="106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5">
        <v>14</v>
      </c>
      <c r="B281" s="106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5">
        <v>15</v>
      </c>
      <c r="B282" s="106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5">
        <v>16</v>
      </c>
      <c r="B283" s="106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5">
        <v>17</v>
      </c>
      <c r="B284" s="106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5">
        <v>18</v>
      </c>
      <c r="B285" s="106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5">
        <v>19</v>
      </c>
      <c r="B286" s="106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5">
        <v>20</v>
      </c>
      <c r="B287" s="106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5">
        <v>21</v>
      </c>
      <c r="B288" s="106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5">
        <v>22</v>
      </c>
      <c r="B289" s="106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5">
        <v>23</v>
      </c>
      <c r="B290" s="106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5">
        <v>24</v>
      </c>
      <c r="B291" s="106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5">
        <v>25</v>
      </c>
      <c r="B292" s="106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5">
        <v>26</v>
      </c>
      <c r="B293" s="106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5">
        <v>27</v>
      </c>
      <c r="B294" s="106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5">
        <v>28</v>
      </c>
      <c r="B295" s="106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5">
        <v>29</v>
      </c>
      <c r="B296" s="106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5">
        <v>30</v>
      </c>
      <c r="B297" s="106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5"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5" t="s">
        <v>479</v>
      </c>
      <c r="AD300" s="275"/>
      <c r="AE300" s="275"/>
      <c r="AF300" s="275"/>
      <c r="AG300" s="275"/>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5">
        <v>1</v>
      </c>
      <c r="B301" s="106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5">
        <v>2</v>
      </c>
      <c r="B302" s="106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5">
        <v>3</v>
      </c>
      <c r="B303" s="106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5">
        <v>4</v>
      </c>
      <c r="B304" s="106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5">
        <v>5</v>
      </c>
      <c r="B305" s="106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5">
        <v>6</v>
      </c>
      <c r="B306" s="106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5">
        <v>7</v>
      </c>
      <c r="B307" s="106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5">
        <v>8</v>
      </c>
      <c r="B308" s="106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5">
        <v>9</v>
      </c>
      <c r="B309" s="106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5">
        <v>10</v>
      </c>
      <c r="B310" s="106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5">
        <v>11</v>
      </c>
      <c r="B311" s="106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5">
        <v>12</v>
      </c>
      <c r="B312" s="106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5">
        <v>13</v>
      </c>
      <c r="B313" s="106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5">
        <v>14</v>
      </c>
      <c r="B314" s="106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5">
        <v>15</v>
      </c>
      <c r="B315" s="106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5">
        <v>16</v>
      </c>
      <c r="B316" s="106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5">
        <v>17</v>
      </c>
      <c r="B317" s="106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5">
        <v>18</v>
      </c>
      <c r="B318" s="106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5">
        <v>19</v>
      </c>
      <c r="B319" s="106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5">
        <v>20</v>
      </c>
      <c r="B320" s="106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5">
        <v>21</v>
      </c>
      <c r="B321" s="106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5">
        <v>22</v>
      </c>
      <c r="B322" s="106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5">
        <v>23</v>
      </c>
      <c r="B323" s="106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5">
        <v>24</v>
      </c>
      <c r="B324" s="106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5">
        <v>25</v>
      </c>
      <c r="B325" s="106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5">
        <v>26</v>
      </c>
      <c r="B326" s="106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5">
        <v>27</v>
      </c>
      <c r="B327" s="106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5">
        <v>28</v>
      </c>
      <c r="B328" s="106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5">
        <v>29</v>
      </c>
      <c r="B329" s="106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5">
        <v>30</v>
      </c>
      <c r="B330" s="106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5"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5" t="s">
        <v>479</v>
      </c>
      <c r="AD333" s="275"/>
      <c r="AE333" s="275"/>
      <c r="AF333" s="275"/>
      <c r="AG333" s="275"/>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5">
        <v>1</v>
      </c>
      <c r="B334" s="106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5">
        <v>2</v>
      </c>
      <c r="B335" s="106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5">
        <v>3</v>
      </c>
      <c r="B336" s="106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5">
        <v>4</v>
      </c>
      <c r="B337" s="106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5">
        <v>5</v>
      </c>
      <c r="B338" s="106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5">
        <v>6</v>
      </c>
      <c r="B339" s="106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5">
        <v>7</v>
      </c>
      <c r="B340" s="106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5">
        <v>8</v>
      </c>
      <c r="B341" s="106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5">
        <v>9</v>
      </c>
      <c r="B342" s="106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5">
        <v>10</v>
      </c>
      <c r="B343" s="106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5">
        <v>11</v>
      </c>
      <c r="B344" s="106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5">
        <v>12</v>
      </c>
      <c r="B345" s="106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5">
        <v>13</v>
      </c>
      <c r="B346" s="106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5">
        <v>14</v>
      </c>
      <c r="B347" s="106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5">
        <v>15</v>
      </c>
      <c r="B348" s="106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5">
        <v>16</v>
      </c>
      <c r="B349" s="106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5">
        <v>17</v>
      </c>
      <c r="B350" s="106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5">
        <v>18</v>
      </c>
      <c r="B351" s="106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5">
        <v>19</v>
      </c>
      <c r="B352" s="106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5">
        <v>20</v>
      </c>
      <c r="B353" s="106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5">
        <v>21</v>
      </c>
      <c r="B354" s="106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5">
        <v>22</v>
      </c>
      <c r="B355" s="106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5">
        <v>23</v>
      </c>
      <c r="B356" s="106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5">
        <v>24</v>
      </c>
      <c r="B357" s="106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5">
        <v>25</v>
      </c>
      <c r="B358" s="106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5">
        <v>26</v>
      </c>
      <c r="B359" s="106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5">
        <v>27</v>
      </c>
      <c r="B360" s="106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5">
        <v>28</v>
      </c>
      <c r="B361" s="106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5">
        <v>29</v>
      </c>
      <c r="B362" s="106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5">
        <v>30</v>
      </c>
      <c r="B363" s="106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5"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5" t="s">
        <v>479</v>
      </c>
      <c r="AD366" s="275"/>
      <c r="AE366" s="275"/>
      <c r="AF366" s="275"/>
      <c r="AG366" s="275"/>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5">
        <v>1</v>
      </c>
      <c r="B367" s="106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5">
        <v>2</v>
      </c>
      <c r="B368" s="106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5">
        <v>3</v>
      </c>
      <c r="B369" s="106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5">
        <v>4</v>
      </c>
      <c r="B370" s="106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5">
        <v>5</v>
      </c>
      <c r="B371" s="106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5">
        <v>6</v>
      </c>
      <c r="B372" s="106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5">
        <v>7</v>
      </c>
      <c r="B373" s="106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5">
        <v>8</v>
      </c>
      <c r="B374" s="106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5">
        <v>9</v>
      </c>
      <c r="B375" s="106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5">
        <v>10</v>
      </c>
      <c r="B376" s="106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5">
        <v>11</v>
      </c>
      <c r="B377" s="106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5">
        <v>12</v>
      </c>
      <c r="B378" s="106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5">
        <v>13</v>
      </c>
      <c r="B379" s="106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5">
        <v>14</v>
      </c>
      <c r="B380" s="106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5">
        <v>15</v>
      </c>
      <c r="B381" s="106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5">
        <v>16</v>
      </c>
      <c r="B382" s="106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5">
        <v>17</v>
      </c>
      <c r="B383" s="106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5">
        <v>18</v>
      </c>
      <c r="B384" s="106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5">
        <v>19</v>
      </c>
      <c r="B385" s="106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5">
        <v>20</v>
      </c>
      <c r="B386" s="106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5">
        <v>21</v>
      </c>
      <c r="B387" s="106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5">
        <v>22</v>
      </c>
      <c r="B388" s="106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5">
        <v>23</v>
      </c>
      <c r="B389" s="106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5">
        <v>24</v>
      </c>
      <c r="B390" s="106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5">
        <v>25</v>
      </c>
      <c r="B391" s="106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5">
        <v>26</v>
      </c>
      <c r="B392" s="106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5">
        <v>27</v>
      </c>
      <c r="B393" s="106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5">
        <v>28</v>
      </c>
      <c r="B394" s="106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5">
        <v>29</v>
      </c>
      <c r="B395" s="106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5">
        <v>30</v>
      </c>
      <c r="B396" s="106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5"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5" t="s">
        <v>479</v>
      </c>
      <c r="AD399" s="275"/>
      <c r="AE399" s="275"/>
      <c r="AF399" s="275"/>
      <c r="AG399" s="275"/>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5">
        <v>1</v>
      </c>
      <c r="B400" s="106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5">
        <v>2</v>
      </c>
      <c r="B401" s="106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5">
        <v>3</v>
      </c>
      <c r="B402" s="106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5">
        <v>4</v>
      </c>
      <c r="B403" s="106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5">
        <v>5</v>
      </c>
      <c r="B404" s="106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5">
        <v>6</v>
      </c>
      <c r="B405" s="106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5">
        <v>7</v>
      </c>
      <c r="B406" s="106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5">
        <v>8</v>
      </c>
      <c r="B407" s="106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5">
        <v>9</v>
      </c>
      <c r="B408" s="106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5">
        <v>10</v>
      </c>
      <c r="B409" s="106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5">
        <v>11</v>
      </c>
      <c r="B410" s="106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5">
        <v>12</v>
      </c>
      <c r="B411" s="106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5">
        <v>13</v>
      </c>
      <c r="B412" s="106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5">
        <v>14</v>
      </c>
      <c r="B413" s="106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5">
        <v>15</v>
      </c>
      <c r="B414" s="106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5">
        <v>16</v>
      </c>
      <c r="B415" s="106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5">
        <v>17</v>
      </c>
      <c r="B416" s="106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5">
        <v>18</v>
      </c>
      <c r="B417" s="106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5">
        <v>19</v>
      </c>
      <c r="B418" s="106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5">
        <v>20</v>
      </c>
      <c r="B419" s="106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5">
        <v>21</v>
      </c>
      <c r="B420" s="106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5">
        <v>22</v>
      </c>
      <c r="B421" s="106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5">
        <v>23</v>
      </c>
      <c r="B422" s="106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5">
        <v>24</v>
      </c>
      <c r="B423" s="106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5">
        <v>25</v>
      </c>
      <c r="B424" s="106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5">
        <v>26</v>
      </c>
      <c r="B425" s="106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5">
        <v>27</v>
      </c>
      <c r="B426" s="106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5">
        <v>28</v>
      </c>
      <c r="B427" s="106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5">
        <v>29</v>
      </c>
      <c r="B428" s="106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5">
        <v>30</v>
      </c>
      <c r="B429" s="106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5"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5" t="s">
        <v>479</v>
      </c>
      <c r="AD432" s="275"/>
      <c r="AE432" s="275"/>
      <c r="AF432" s="275"/>
      <c r="AG432" s="275"/>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5">
        <v>1</v>
      </c>
      <c r="B433" s="106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5">
        <v>2</v>
      </c>
      <c r="B434" s="106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5">
        <v>3</v>
      </c>
      <c r="B435" s="106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5">
        <v>4</v>
      </c>
      <c r="B436" s="106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5">
        <v>5</v>
      </c>
      <c r="B437" s="106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5">
        <v>6</v>
      </c>
      <c r="B438" s="106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5">
        <v>7</v>
      </c>
      <c r="B439" s="106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5">
        <v>8</v>
      </c>
      <c r="B440" s="106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5">
        <v>9</v>
      </c>
      <c r="B441" s="106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5">
        <v>10</v>
      </c>
      <c r="B442" s="106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5">
        <v>11</v>
      </c>
      <c r="B443" s="106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5">
        <v>12</v>
      </c>
      <c r="B444" s="106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5">
        <v>13</v>
      </c>
      <c r="B445" s="106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5">
        <v>14</v>
      </c>
      <c r="B446" s="106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5">
        <v>15</v>
      </c>
      <c r="B447" s="106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5">
        <v>16</v>
      </c>
      <c r="B448" s="106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5">
        <v>17</v>
      </c>
      <c r="B449" s="106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5">
        <v>18</v>
      </c>
      <c r="B450" s="106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5">
        <v>19</v>
      </c>
      <c r="B451" s="106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5">
        <v>20</v>
      </c>
      <c r="B452" s="106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5">
        <v>21</v>
      </c>
      <c r="B453" s="106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5">
        <v>22</v>
      </c>
      <c r="B454" s="106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5">
        <v>23</v>
      </c>
      <c r="B455" s="106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5">
        <v>24</v>
      </c>
      <c r="B456" s="106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5">
        <v>25</v>
      </c>
      <c r="B457" s="106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5">
        <v>26</v>
      </c>
      <c r="B458" s="106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5">
        <v>27</v>
      </c>
      <c r="B459" s="106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5">
        <v>28</v>
      </c>
      <c r="B460" s="106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5">
        <v>29</v>
      </c>
      <c r="B461" s="106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5">
        <v>30</v>
      </c>
      <c r="B462" s="106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5"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5" t="s">
        <v>479</v>
      </c>
      <c r="AD465" s="275"/>
      <c r="AE465" s="275"/>
      <c r="AF465" s="275"/>
      <c r="AG465" s="275"/>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5">
        <v>1</v>
      </c>
      <c r="B466" s="106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5">
        <v>2</v>
      </c>
      <c r="B467" s="106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5">
        <v>3</v>
      </c>
      <c r="B468" s="106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5">
        <v>4</v>
      </c>
      <c r="B469" s="106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5">
        <v>5</v>
      </c>
      <c r="B470" s="106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5">
        <v>6</v>
      </c>
      <c r="B471" s="106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5">
        <v>7</v>
      </c>
      <c r="B472" s="106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5">
        <v>8</v>
      </c>
      <c r="B473" s="106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5">
        <v>9</v>
      </c>
      <c r="B474" s="106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5">
        <v>10</v>
      </c>
      <c r="B475" s="106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5">
        <v>11</v>
      </c>
      <c r="B476" s="106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5">
        <v>12</v>
      </c>
      <c r="B477" s="106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5">
        <v>13</v>
      </c>
      <c r="B478" s="106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5">
        <v>14</v>
      </c>
      <c r="B479" s="106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5">
        <v>15</v>
      </c>
      <c r="B480" s="106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5">
        <v>16</v>
      </c>
      <c r="B481" s="106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5">
        <v>17</v>
      </c>
      <c r="B482" s="106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5">
        <v>18</v>
      </c>
      <c r="B483" s="106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5">
        <v>19</v>
      </c>
      <c r="B484" s="106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5">
        <v>20</v>
      </c>
      <c r="B485" s="106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5">
        <v>21</v>
      </c>
      <c r="B486" s="106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5">
        <v>22</v>
      </c>
      <c r="B487" s="106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5">
        <v>23</v>
      </c>
      <c r="B488" s="106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5">
        <v>24</v>
      </c>
      <c r="B489" s="106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5">
        <v>25</v>
      </c>
      <c r="B490" s="106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5">
        <v>26</v>
      </c>
      <c r="B491" s="106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5">
        <v>27</v>
      </c>
      <c r="B492" s="106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5">
        <v>28</v>
      </c>
      <c r="B493" s="106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5">
        <v>29</v>
      </c>
      <c r="B494" s="106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5">
        <v>30</v>
      </c>
      <c r="B495" s="106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5"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5" t="s">
        <v>479</v>
      </c>
      <c r="AD498" s="275"/>
      <c r="AE498" s="275"/>
      <c r="AF498" s="275"/>
      <c r="AG498" s="275"/>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5">
        <v>1</v>
      </c>
      <c r="B499" s="106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5">
        <v>2</v>
      </c>
      <c r="B500" s="106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5">
        <v>3</v>
      </c>
      <c r="B501" s="106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5">
        <v>4</v>
      </c>
      <c r="B502" s="106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5">
        <v>5</v>
      </c>
      <c r="B503" s="106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5">
        <v>6</v>
      </c>
      <c r="B504" s="106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5">
        <v>7</v>
      </c>
      <c r="B505" s="106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5">
        <v>8</v>
      </c>
      <c r="B506" s="106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5">
        <v>9</v>
      </c>
      <c r="B507" s="106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5">
        <v>10</v>
      </c>
      <c r="B508" s="106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5">
        <v>11</v>
      </c>
      <c r="B509" s="106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5">
        <v>12</v>
      </c>
      <c r="B510" s="106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5">
        <v>13</v>
      </c>
      <c r="B511" s="106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5">
        <v>14</v>
      </c>
      <c r="B512" s="106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5">
        <v>15</v>
      </c>
      <c r="B513" s="106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5">
        <v>16</v>
      </c>
      <c r="B514" s="106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5">
        <v>17</v>
      </c>
      <c r="B515" s="106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5">
        <v>18</v>
      </c>
      <c r="B516" s="106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5">
        <v>19</v>
      </c>
      <c r="B517" s="106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5">
        <v>20</v>
      </c>
      <c r="B518" s="106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5">
        <v>21</v>
      </c>
      <c r="B519" s="106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5">
        <v>22</v>
      </c>
      <c r="B520" s="106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5">
        <v>23</v>
      </c>
      <c r="B521" s="106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5">
        <v>24</v>
      </c>
      <c r="B522" s="106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5">
        <v>25</v>
      </c>
      <c r="B523" s="106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5">
        <v>26</v>
      </c>
      <c r="B524" s="106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5">
        <v>27</v>
      </c>
      <c r="B525" s="106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5">
        <v>28</v>
      </c>
      <c r="B526" s="106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5">
        <v>29</v>
      </c>
      <c r="B527" s="106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5">
        <v>30</v>
      </c>
      <c r="B528" s="106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5"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5" t="s">
        <v>479</v>
      </c>
      <c r="AD531" s="275"/>
      <c r="AE531" s="275"/>
      <c r="AF531" s="275"/>
      <c r="AG531" s="275"/>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5">
        <v>1</v>
      </c>
      <c r="B532" s="106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5">
        <v>2</v>
      </c>
      <c r="B533" s="106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5">
        <v>3</v>
      </c>
      <c r="B534" s="106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5">
        <v>4</v>
      </c>
      <c r="B535" s="106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5">
        <v>5</v>
      </c>
      <c r="B536" s="106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5">
        <v>6</v>
      </c>
      <c r="B537" s="106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5">
        <v>7</v>
      </c>
      <c r="B538" s="106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5">
        <v>8</v>
      </c>
      <c r="B539" s="106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5">
        <v>9</v>
      </c>
      <c r="B540" s="106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5">
        <v>10</v>
      </c>
      <c r="B541" s="106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5">
        <v>11</v>
      </c>
      <c r="B542" s="106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5">
        <v>12</v>
      </c>
      <c r="B543" s="106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5">
        <v>13</v>
      </c>
      <c r="B544" s="106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5">
        <v>14</v>
      </c>
      <c r="B545" s="106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5">
        <v>15</v>
      </c>
      <c r="B546" s="106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5">
        <v>16</v>
      </c>
      <c r="B547" s="106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5">
        <v>17</v>
      </c>
      <c r="B548" s="106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5">
        <v>18</v>
      </c>
      <c r="B549" s="106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5">
        <v>19</v>
      </c>
      <c r="B550" s="106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5">
        <v>20</v>
      </c>
      <c r="B551" s="106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5">
        <v>21</v>
      </c>
      <c r="B552" s="106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5">
        <v>22</v>
      </c>
      <c r="B553" s="106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5">
        <v>23</v>
      </c>
      <c r="B554" s="106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5">
        <v>24</v>
      </c>
      <c r="B555" s="106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5">
        <v>25</v>
      </c>
      <c r="B556" s="106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5">
        <v>26</v>
      </c>
      <c r="B557" s="106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5">
        <v>27</v>
      </c>
      <c r="B558" s="106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5">
        <v>28</v>
      </c>
      <c r="B559" s="106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5">
        <v>29</v>
      </c>
      <c r="B560" s="106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5">
        <v>30</v>
      </c>
      <c r="B561" s="106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5"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5" t="s">
        <v>479</v>
      </c>
      <c r="AD564" s="275"/>
      <c r="AE564" s="275"/>
      <c r="AF564" s="275"/>
      <c r="AG564" s="275"/>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5">
        <v>1</v>
      </c>
      <c r="B565" s="106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5">
        <v>2</v>
      </c>
      <c r="B566" s="106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5">
        <v>3</v>
      </c>
      <c r="B567" s="106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5">
        <v>4</v>
      </c>
      <c r="B568" s="106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5">
        <v>5</v>
      </c>
      <c r="B569" s="106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5">
        <v>6</v>
      </c>
      <c r="B570" s="106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5">
        <v>7</v>
      </c>
      <c r="B571" s="106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5">
        <v>8</v>
      </c>
      <c r="B572" s="106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5">
        <v>9</v>
      </c>
      <c r="B573" s="106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5">
        <v>10</v>
      </c>
      <c r="B574" s="106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5">
        <v>11</v>
      </c>
      <c r="B575" s="106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5">
        <v>12</v>
      </c>
      <c r="B576" s="106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5">
        <v>13</v>
      </c>
      <c r="B577" s="106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5">
        <v>14</v>
      </c>
      <c r="B578" s="106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5">
        <v>15</v>
      </c>
      <c r="B579" s="106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5">
        <v>16</v>
      </c>
      <c r="B580" s="106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5">
        <v>17</v>
      </c>
      <c r="B581" s="106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5">
        <v>18</v>
      </c>
      <c r="B582" s="106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5">
        <v>19</v>
      </c>
      <c r="B583" s="106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5">
        <v>20</v>
      </c>
      <c r="B584" s="106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5">
        <v>21</v>
      </c>
      <c r="B585" s="106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5">
        <v>22</v>
      </c>
      <c r="B586" s="106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5">
        <v>23</v>
      </c>
      <c r="B587" s="106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5">
        <v>24</v>
      </c>
      <c r="B588" s="106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5">
        <v>25</v>
      </c>
      <c r="B589" s="106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5">
        <v>26</v>
      </c>
      <c r="B590" s="106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5">
        <v>27</v>
      </c>
      <c r="B591" s="106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5">
        <v>28</v>
      </c>
      <c r="B592" s="106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5">
        <v>29</v>
      </c>
      <c r="B593" s="106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5">
        <v>30</v>
      </c>
      <c r="B594" s="106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5"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5" t="s">
        <v>479</v>
      </c>
      <c r="AD597" s="275"/>
      <c r="AE597" s="275"/>
      <c r="AF597" s="275"/>
      <c r="AG597" s="275"/>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5">
        <v>1</v>
      </c>
      <c r="B598" s="106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5">
        <v>2</v>
      </c>
      <c r="B599" s="106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5">
        <v>3</v>
      </c>
      <c r="B600" s="106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5">
        <v>4</v>
      </c>
      <c r="B601" s="106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5">
        <v>5</v>
      </c>
      <c r="B602" s="106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5">
        <v>6</v>
      </c>
      <c r="B603" s="106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5">
        <v>7</v>
      </c>
      <c r="B604" s="106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5">
        <v>8</v>
      </c>
      <c r="B605" s="106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5">
        <v>9</v>
      </c>
      <c r="B606" s="106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5">
        <v>10</v>
      </c>
      <c r="B607" s="106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5">
        <v>11</v>
      </c>
      <c r="B608" s="106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5">
        <v>12</v>
      </c>
      <c r="B609" s="106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5">
        <v>13</v>
      </c>
      <c r="B610" s="106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5">
        <v>14</v>
      </c>
      <c r="B611" s="106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5">
        <v>15</v>
      </c>
      <c r="B612" s="106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5">
        <v>16</v>
      </c>
      <c r="B613" s="106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5">
        <v>17</v>
      </c>
      <c r="B614" s="106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5">
        <v>18</v>
      </c>
      <c r="B615" s="106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5">
        <v>19</v>
      </c>
      <c r="B616" s="106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5">
        <v>20</v>
      </c>
      <c r="B617" s="106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5">
        <v>21</v>
      </c>
      <c r="B618" s="106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5">
        <v>22</v>
      </c>
      <c r="B619" s="106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5">
        <v>23</v>
      </c>
      <c r="B620" s="106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5">
        <v>24</v>
      </c>
      <c r="B621" s="106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5">
        <v>25</v>
      </c>
      <c r="B622" s="106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5">
        <v>26</v>
      </c>
      <c r="B623" s="106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5">
        <v>27</v>
      </c>
      <c r="B624" s="106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5">
        <v>28</v>
      </c>
      <c r="B625" s="106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5">
        <v>29</v>
      </c>
      <c r="B626" s="106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5">
        <v>30</v>
      </c>
      <c r="B627" s="106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5"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5" t="s">
        <v>479</v>
      </c>
      <c r="AD630" s="275"/>
      <c r="AE630" s="275"/>
      <c r="AF630" s="275"/>
      <c r="AG630" s="275"/>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5">
        <v>1</v>
      </c>
      <c r="B631" s="106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5">
        <v>2</v>
      </c>
      <c r="B632" s="106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5">
        <v>3</v>
      </c>
      <c r="B633" s="106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5">
        <v>4</v>
      </c>
      <c r="B634" s="106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5">
        <v>5</v>
      </c>
      <c r="B635" s="106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5">
        <v>6</v>
      </c>
      <c r="B636" s="106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5">
        <v>7</v>
      </c>
      <c r="B637" s="106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5">
        <v>8</v>
      </c>
      <c r="B638" s="106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5">
        <v>9</v>
      </c>
      <c r="B639" s="106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5">
        <v>10</v>
      </c>
      <c r="B640" s="106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5">
        <v>11</v>
      </c>
      <c r="B641" s="106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5">
        <v>12</v>
      </c>
      <c r="B642" s="106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5">
        <v>13</v>
      </c>
      <c r="B643" s="106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5">
        <v>14</v>
      </c>
      <c r="B644" s="106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5">
        <v>15</v>
      </c>
      <c r="B645" s="106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5">
        <v>16</v>
      </c>
      <c r="B646" s="106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5">
        <v>17</v>
      </c>
      <c r="B647" s="106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5">
        <v>18</v>
      </c>
      <c r="B648" s="106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5">
        <v>19</v>
      </c>
      <c r="B649" s="106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5">
        <v>20</v>
      </c>
      <c r="B650" s="106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5">
        <v>21</v>
      </c>
      <c r="B651" s="106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5">
        <v>22</v>
      </c>
      <c r="B652" s="106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5">
        <v>23</v>
      </c>
      <c r="B653" s="106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5">
        <v>24</v>
      </c>
      <c r="B654" s="106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5">
        <v>25</v>
      </c>
      <c r="B655" s="106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5">
        <v>26</v>
      </c>
      <c r="B656" s="106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5">
        <v>27</v>
      </c>
      <c r="B657" s="106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5">
        <v>28</v>
      </c>
      <c r="B658" s="106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5">
        <v>29</v>
      </c>
      <c r="B659" s="106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5">
        <v>30</v>
      </c>
      <c r="B660" s="106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5"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5" t="s">
        <v>479</v>
      </c>
      <c r="AD663" s="275"/>
      <c r="AE663" s="275"/>
      <c r="AF663" s="275"/>
      <c r="AG663" s="275"/>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5">
        <v>1</v>
      </c>
      <c r="B664" s="106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5">
        <v>2</v>
      </c>
      <c r="B665" s="106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5">
        <v>3</v>
      </c>
      <c r="B666" s="106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5">
        <v>4</v>
      </c>
      <c r="B667" s="106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5">
        <v>5</v>
      </c>
      <c r="B668" s="106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5">
        <v>6</v>
      </c>
      <c r="B669" s="106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5">
        <v>7</v>
      </c>
      <c r="B670" s="106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5">
        <v>8</v>
      </c>
      <c r="B671" s="106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5">
        <v>9</v>
      </c>
      <c r="B672" s="106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5">
        <v>10</v>
      </c>
      <c r="B673" s="106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5">
        <v>11</v>
      </c>
      <c r="B674" s="106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5">
        <v>12</v>
      </c>
      <c r="B675" s="106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5">
        <v>13</v>
      </c>
      <c r="B676" s="106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5">
        <v>14</v>
      </c>
      <c r="B677" s="106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5">
        <v>15</v>
      </c>
      <c r="B678" s="106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5">
        <v>16</v>
      </c>
      <c r="B679" s="106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5">
        <v>17</v>
      </c>
      <c r="B680" s="106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5">
        <v>18</v>
      </c>
      <c r="B681" s="106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5">
        <v>19</v>
      </c>
      <c r="B682" s="106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5">
        <v>20</v>
      </c>
      <c r="B683" s="106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5">
        <v>21</v>
      </c>
      <c r="B684" s="106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5">
        <v>22</v>
      </c>
      <c r="B685" s="106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5">
        <v>23</v>
      </c>
      <c r="B686" s="106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5">
        <v>24</v>
      </c>
      <c r="B687" s="106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5">
        <v>25</v>
      </c>
      <c r="B688" s="106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5">
        <v>26</v>
      </c>
      <c r="B689" s="106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5">
        <v>27</v>
      </c>
      <c r="B690" s="106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5">
        <v>28</v>
      </c>
      <c r="B691" s="106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5">
        <v>29</v>
      </c>
      <c r="B692" s="106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5">
        <v>30</v>
      </c>
      <c r="B693" s="106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5"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5" t="s">
        <v>479</v>
      </c>
      <c r="AD696" s="275"/>
      <c r="AE696" s="275"/>
      <c r="AF696" s="275"/>
      <c r="AG696" s="275"/>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5">
        <v>1</v>
      </c>
      <c r="B697" s="106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5">
        <v>2</v>
      </c>
      <c r="B698" s="106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5">
        <v>3</v>
      </c>
      <c r="B699" s="106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5">
        <v>4</v>
      </c>
      <c r="B700" s="106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5">
        <v>5</v>
      </c>
      <c r="B701" s="106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5">
        <v>6</v>
      </c>
      <c r="B702" s="106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5">
        <v>7</v>
      </c>
      <c r="B703" s="106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5">
        <v>8</v>
      </c>
      <c r="B704" s="106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5">
        <v>9</v>
      </c>
      <c r="B705" s="106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5">
        <v>10</v>
      </c>
      <c r="B706" s="106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5">
        <v>11</v>
      </c>
      <c r="B707" s="106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5">
        <v>12</v>
      </c>
      <c r="B708" s="106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5">
        <v>13</v>
      </c>
      <c r="B709" s="106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5">
        <v>14</v>
      </c>
      <c r="B710" s="106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5">
        <v>15</v>
      </c>
      <c r="B711" s="106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5">
        <v>16</v>
      </c>
      <c r="B712" s="106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5">
        <v>17</v>
      </c>
      <c r="B713" s="106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5">
        <v>18</v>
      </c>
      <c r="B714" s="106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5">
        <v>19</v>
      </c>
      <c r="B715" s="106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5">
        <v>20</v>
      </c>
      <c r="B716" s="106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5">
        <v>21</v>
      </c>
      <c r="B717" s="106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5">
        <v>22</v>
      </c>
      <c r="B718" s="106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5">
        <v>23</v>
      </c>
      <c r="B719" s="106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5">
        <v>24</v>
      </c>
      <c r="B720" s="106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5">
        <v>25</v>
      </c>
      <c r="B721" s="106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5">
        <v>26</v>
      </c>
      <c r="B722" s="106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5">
        <v>27</v>
      </c>
      <c r="B723" s="106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5">
        <v>28</v>
      </c>
      <c r="B724" s="106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5">
        <v>29</v>
      </c>
      <c r="B725" s="106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5">
        <v>30</v>
      </c>
      <c r="B726" s="106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5"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5" t="s">
        <v>479</v>
      </c>
      <c r="AD729" s="275"/>
      <c r="AE729" s="275"/>
      <c r="AF729" s="275"/>
      <c r="AG729" s="275"/>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5">
        <v>1</v>
      </c>
      <c r="B730" s="106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5">
        <v>2</v>
      </c>
      <c r="B731" s="106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5">
        <v>3</v>
      </c>
      <c r="B732" s="106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5">
        <v>4</v>
      </c>
      <c r="B733" s="106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5">
        <v>5</v>
      </c>
      <c r="B734" s="106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5">
        <v>6</v>
      </c>
      <c r="B735" s="106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5">
        <v>7</v>
      </c>
      <c r="B736" s="106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5">
        <v>8</v>
      </c>
      <c r="B737" s="106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5">
        <v>9</v>
      </c>
      <c r="B738" s="106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5">
        <v>10</v>
      </c>
      <c r="B739" s="106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5">
        <v>11</v>
      </c>
      <c r="B740" s="106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5">
        <v>12</v>
      </c>
      <c r="B741" s="106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5">
        <v>13</v>
      </c>
      <c r="B742" s="106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5">
        <v>14</v>
      </c>
      <c r="B743" s="106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5">
        <v>15</v>
      </c>
      <c r="B744" s="106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5">
        <v>16</v>
      </c>
      <c r="B745" s="106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5">
        <v>17</v>
      </c>
      <c r="B746" s="106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5">
        <v>18</v>
      </c>
      <c r="B747" s="106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5">
        <v>19</v>
      </c>
      <c r="B748" s="106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5">
        <v>20</v>
      </c>
      <c r="B749" s="106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5">
        <v>21</v>
      </c>
      <c r="B750" s="106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5">
        <v>22</v>
      </c>
      <c r="B751" s="106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5">
        <v>23</v>
      </c>
      <c r="B752" s="106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5">
        <v>24</v>
      </c>
      <c r="B753" s="106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5">
        <v>25</v>
      </c>
      <c r="B754" s="106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5">
        <v>26</v>
      </c>
      <c r="B755" s="106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5">
        <v>27</v>
      </c>
      <c r="B756" s="106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5">
        <v>28</v>
      </c>
      <c r="B757" s="106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5">
        <v>29</v>
      </c>
      <c r="B758" s="106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5">
        <v>30</v>
      </c>
      <c r="B759" s="106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5"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5" t="s">
        <v>479</v>
      </c>
      <c r="AD762" s="275"/>
      <c r="AE762" s="275"/>
      <c r="AF762" s="275"/>
      <c r="AG762" s="275"/>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5">
        <v>1</v>
      </c>
      <c r="B763" s="106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5">
        <v>2</v>
      </c>
      <c r="B764" s="106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5">
        <v>3</v>
      </c>
      <c r="B765" s="106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5">
        <v>4</v>
      </c>
      <c r="B766" s="106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5">
        <v>5</v>
      </c>
      <c r="B767" s="106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5">
        <v>6</v>
      </c>
      <c r="B768" s="106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5">
        <v>7</v>
      </c>
      <c r="B769" s="106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5">
        <v>8</v>
      </c>
      <c r="B770" s="106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5">
        <v>9</v>
      </c>
      <c r="B771" s="106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5">
        <v>10</v>
      </c>
      <c r="B772" s="106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5">
        <v>11</v>
      </c>
      <c r="B773" s="106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5">
        <v>12</v>
      </c>
      <c r="B774" s="106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5">
        <v>13</v>
      </c>
      <c r="B775" s="106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5">
        <v>14</v>
      </c>
      <c r="B776" s="106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5">
        <v>15</v>
      </c>
      <c r="B777" s="106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5">
        <v>16</v>
      </c>
      <c r="B778" s="106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5">
        <v>17</v>
      </c>
      <c r="B779" s="106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5">
        <v>18</v>
      </c>
      <c r="B780" s="106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5">
        <v>19</v>
      </c>
      <c r="B781" s="106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5">
        <v>20</v>
      </c>
      <c r="B782" s="106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5">
        <v>21</v>
      </c>
      <c r="B783" s="106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5">
        <v>22</v>
      </c>
      <c r="B784" s="106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5">
        <v>23</v>
      </c>
      <c r="B785" s="106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5">
        <v>24</v>
      </c>
      <c r="B786" s="106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5">
        <v>25</v>
      </c>
      <c r="B787" s="106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5">
        <v>26</v>
      </c>
      <c r="B788" s="106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5">
        <v>27</v>
      </c>
      <c r="B789" s="106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5">
        <v>28</v>
      </c>
      <c r="B790" s="106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5">
        <v>29</v>
      </c>
      <c r="B791" s="106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5">
        <v>30</v>
      </c>
      <c r="B792" s="106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5"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5" t="s">
        <v>479</v>
      </c>
      <c r="AD795" s="275"/>
      <c r="AE795" s="275"/>
      <c r="AF795" s="275"/>
      <c r="AG795" s="275"/>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5">
        <v>1</v>
      </c>
      <c r="B796" s="106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5">
        <v>2</v>
      </c>
      <c r="B797" s="106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5">
        <v>3</v>
      </c>
      <c r="B798" s="106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5">
        <v>4</v>
      </c>
      <c r="B799" s="106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5">
        <v>5</v>
      </c>
      <c r="B800" s="106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5">
        <v>6</v>
      </c>
      <c r="B801" s="106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5">
        <v>7</v>
      </c>
      <c r="B802" s="106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5">
        <v>8</v>
      </c>
      <c r="B803" s="106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5">
        <v>9</v>
      </c>
      <c r="B804" s="106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5">
        <v>10</v>
      </c>
      <c r="B805" s="106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5">
        <v>11</v>
      </c>
      <c r="B806" s="106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5">
        <v>12</v>
      </c>
      <c r="B807" s="106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5">
        <v>13</v>
      </c>
      <c r="B808" s="106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5">
        <v>14</v>
      </c>
      <c r="B809" s="106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5">
        <v>15</v>
      </c>
      <c r="B810" s="106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5">
        <v>16</v>
      </c>
      <c r="B811" s="106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5">
        <v>17</v>
      </c>
      <c r="B812" s="106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5">
        <v>18</v>
      </c>
      <c r="B813" s="106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5">
        <v>19</v>
      </c>
      <c r="B814" s="106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5">
        <v>20</v>
      </c>
      <c r="B815" s="106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5">
        <v>21</v>
      </c>
      <c r="B816" s="106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5">
        <v>22</v>
      </c>
      <c r="B817" s="106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5">
        <v>23</v>
      </c>
      <c r="B818" s="106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5">
        <v>24</v>
      </c>
      <c r="B819" s="106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5">
        <v>25</v>
      </c>
      <c r="B820" s="106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5">
        <v>26</v>
      </c>
      <c r="B821" s="106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5">
        <v>27</v>
      </c>
      <c r="B822" s="106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5">
        <v>28</v>
      </c>
      <c r="B823" s="106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5">
        <v>29</v>
      </c>
      <c r="B824" s="106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5">
        <v>30</v>
      </c>
      <c r="B825" s="106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5"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5" t="s">
        <v>479</v>
      </c>
      <c r="AD828" s="275"/>
      <c r="AE828" s="275"/>
      <c r="AF828" s="275"/>
      <c r="AG828" s="275"/>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5">
        <v>1</v>
      </c>
      <c r="B829" s="106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5">
        <v>2</v>
      </c>
      <c r="B830" s="106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5">
        <v>3</v>
      </c>
      <c r="B831" s="106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5">
        <v>4</v>
      </c>
      <c r="B832" s="106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5">
        <v>5</v>
      </c>
      <c r="B833" s="106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5">
        <v>6</v>
      </c>
      <c r="B834" s="106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5">
        <v>7</v>
      </c>
      <c r="B835" s="106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5">
        <v>8</v>
      </c>
      <c r="B836" s="106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5">
        <v>9</v>
      </c>
      <c r="B837" s="106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5">
        <v>10</v>
      </c>
      <c r="B838" s="106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5">
        <v>11</v>
      </c>
      <c r="B839" s="106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5">
        <v>12</v>
      </c>
      <c r="B840" s="106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5">
        <v>13</v>
      </c>
      <c r="B841" s="106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5">
        <v>14</v>
      </c>
      <c r="B842" s="106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5">
        <v>15</v>
      </c>
      <c r="B843" s="106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5">
        <v>16</v>
      </c>
      <c r="B844" s="106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5">
        <v>17</v>
      </c>
      <c r="B845" s="106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5">
        <v>18</v>
      </c>
      <c r="B846" s="106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5">
        <v>19</v>
      </c>
      <c r="B847" s="106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5">
        <v>20</v>
      </c>
      <c r="B848" s="106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5">
        <v>21</v>
      </c>
      <c r="B849" s="106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5">
        <v>22</v>
      </c>
      <c r="B850" s="106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5">
        <v>23</v>
      </c>
      <c r="B851" s="106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5">
        <v>24</v>
      </c>
      <c r="B852" s="106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5">
        <v>25</v>
      </c>
      <c r="B853" s="106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5">
        <v>26</v>
      </c>
      <c r="B854" s="106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5">
        <v>27</v>
      </c>
      <c r="B855" s="106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5">
        <v>28</v>
      </c>
      <c r="B856" s="106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5">
        <v>29</v>
      </c>
      <c r="B857" s="106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5">
        <v>30</v>
      </c>
      <c r="B858" s="106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5"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5" t="s">
        <v>479</v>
      </c>
      <c r="AD861" s="275"/>
      <c r="AE861" s="275"/>
      <c r="AF861" s="275"/>
      <c r="AG861" s="275"/>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5">
        <v>1</v>
      </c>
      <c r="B862" s="106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5">
        <v>2</v>
      </c>
      <c r="B863" s="106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5">
        <v>3</v>
      </c>
      <c r="B864" s="106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5">
        <v>4</v>
      </c>
      <c r="B865" s="106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5">
        <v>5</v>
      </c>
      <c r="B866" s="106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5">
        <v>6</v>
      </c>
      <c r="B867" s="106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5">
        <v>7</v>
      </c>
      <c r="B868" s="106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5">
        <v>8</v>
      </c>
      <c r="B869" s="106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5">
        <v>9</v>
      </c>
      <c r="B870" s="106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5">
        <v>10</v>
      </c>
      <c r="B871" s="106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5">
        <v>11</v>
      </c>
      <c r="B872" s="106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5">
        <v>12</v>
      </c>
      <c r="B873" s="106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5">
        <v>13</v>
      </c>
      <c r="B874" s="106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5">
        <v>14</v>
      </c>
      <c r="B875" s="106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5">
        <v>15</v>
      </c>
      <c r="B876" s="106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5">
        <v>16</v>
      </c>
      <c r="B877" s="106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5">
        <v>17</v>
      </c>
      <c r="B878" s="106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5">
        <v>18</v>
      </c>
      <c r="B879" s="106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5">
        <v>19</v>
      </c>
      <c r="B880" s="106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5">
        <v>20</v>
      </c>
      <c r="B881" s="106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5">
        <v>21</v>
      </c>
      <c r="B882" s="106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5">
        <v>22</v>
      </c>
      <c r="B883" s="106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5">
        <v>23</v>
      </c>
      <c r="B884" s="106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5">
        <v>24</v>
      </c>
      <c r="B885" s="106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5">
        <v>25</v>
      </c>
      <c r="B886" s="106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5">
        <v>26</v>
      </c>
      <c r="B887" s="106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5">
        <v>27</v>
      </c>
      <c r="B888" s="106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5">
        <v>28</v>
      </c>
      <c r="B889" s="106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5">
        <v>29</v>
      </c>
      <c r="B890" s="106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5">
        <v>30</v>
      </c>
      <c r="B891" s="106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5"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5" t="s">
        <v>479</v>
      </c>
      <c r="AD894" s="275"/>
      <c r="AE894" s="275"/>
      <c r="AF894" s="275"/>
      <c r="AG894" s="275"/>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5">
        <v>1</v>
      </c>
      <c r="B895" s="106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5">
        <v>2</v>
      </c>
      <c r="B896" s="106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5">
        <v>3</v>
      </c>
      <c r="B897" s="106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5">
        <v>4</v>
      </c>
      <c r="B898" s="106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5">
        <v>5</v>
      </c>
      <c r="B899" s="106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5">
        <v>6</v>
      </c>
      <c r="B900" s="106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5">
        <v>7</v>
      </c>
      <c r="B901" s="106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5">
        <v>8</v>
      </c>
      <c r="B902" s="106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5">
        <v>9</v>
      </c>
      <c r="B903" s="106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5">
        <v>10</v>
      </c>
      <c r="B904" s="106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5">
        <v>11</v>
      </c>
      <c r="B905" s="106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5">
        <v>12</v>
      </c>
      <c r="B906" s="106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5">
        <v>13</v>
      </c>
      <c r="B907" s="106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5">
        <v>14</v>
      </c>
      <c r="B908" s="106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5">
        <v>15</v>
      </c>
      <c r="B909" s="106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5">
        <v>16</v>
      </c>
      <c r="B910" s="106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5">
        <v>17</v>
      </c>
      <c r="B911" s="106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5">
        <v>18</v>
      </c>
      <c r="B912" s="106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5">
        <v>19</v>
      </c>
      <c r="B913" s="106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5">
        <v>20</v>
      </c>
      <c r="B914" s="106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5">
        <v>21</v>
      </c>
      <c r="B915" s="106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5">
        <v>22</v>
      </c>
      <c r="B916" s="106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5">
        <v>23</v>
      </c>
      <c r="B917" s="106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5">
        <v>24</v>
      </c>
      <c r="B918" s="106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5">
        <v>25</v>
      </c>
      <c r="B919" s="106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5">
        <v>26</v>
      </c>
      <c r="B920" s="106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5">
        <v>27</v>
      </c>
      <c r="B921" s="106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5">
        <v>28</v>
      </c>
      <c r="B922" s="106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5">
        <v>29</v>
      </c>
      <c r="B923" s="106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5">
        <v>30</v>
      </c>
      <c r="B924" s="106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5"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5" t="s">
        <v>479</v>
      </c>
      <c r="AD927" s="275"/>
      <c r="AE927" s="275"/>
      <c r="AF927" s="275"/>
      <c r="AG927" s="275"/>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5">
        <v>1</v>
      </c>
      <c r="B928" s="106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5">
        <v>2</v>
      </c>
      <c r="B929" s="106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5">
        <v>3</v>
      </c>
      <c r="B930" s="106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5">
        <v>4</v>
      </c>
      <c r="B931" s="106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5">
        <v>5</v>
      </c>
      <c r="B932" s="106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5">
        <v>6</v>
      </c>
      <c r="B933" s="106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5">
        <v>7</v>
      </c>
      <c r="B934" s="106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5">
        <v>8</v>
      </c>
      <c r="B935" s="106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5">
        <v>9</v>
      </c>
      <c r="B936" s="106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5">
        <v>10</v>
      </c>
      <c r="B937" s="106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5">
        <v>11</v>
      </c>
      <c r="B938" s="106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5">
        <v>12</v>
      </c>
      <c r="B939" s="106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5">
        <v>13</v>
      </c>
      <c r="B940" s="106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5">
        <v>14</v>
      </c>
      <c r="B941" s="106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5">
        <v>15</v>
      </c>
      <c r="B942" s="106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5">
        <v>16</v>
      </c>
      <c r="B943" s="106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5">
        <v>17</v>
      </c>
      <c r="B944" s="106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5">
        <v>18</v>
      </c>
      <c r="B945" s="106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5">
        <v>19</v>
      </c>
      <c r="B946" s="106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5">
        <v>20</v>
      </c>
      <c r="B947" s="106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5">
        <v>21</v>
      </c>
      <c r="B948" s="106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5">
        <v>22</v>
      </c>
      <c r="B949" s="106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5">
        <v>23</v>
      </c>
      <c r="B950" s="106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5">
        <v>24</v>
      </c>
      <c r="B951" s="106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5">
        <v>25</v>
      </c>
      <c r="B952" s="106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5">
        <v>26</v>
      </c>
      <c r="B953" s="106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5">
        <v>27</v>
      </c>
      <c r="B954" s="106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5">
        <v>28</v>
      </c>
      <c r="B955" s="106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5">
        <v>29</v>
      </c>
      <c r="B956" s="106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5">
        <v>30</v>
      </c>
      <c r="B957" s="106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5"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5" t="s">
        <v>479</v>
      </c>
      <c r="AD960" s="275"/>
      <c r="AE960" s="275"/>
      <c r="AF960" s="275"/>
      <c r="AG960" s="275"/>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5">
        <v>1</v>
      </c>
      <c r="B961" s="106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5">
        <v>2</v>
      </c>
      <c r="B962" s="106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5">
        <v>3</v>
      </c>
      <c r="B963" s="106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5">
        <v>4</v>
      </c>
      <c r="B964" s="106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5">
        <v>5</v>
      </c>
      <c r="B965" s="106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5">
        <v>6</v>
      </c>
      <c r="B966" s="106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5">
        <v>7</v>
      </c>
      <c r="B967" s="106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5">
        <v>8</v>
      </c>
      <c r="B968" s="106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5">
        <v>9</v>
      </c>
      <c r="B969" s="106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5">
        <v>10</v>
      </c>
      <c r="B970" s="106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5">
        <v>11</v>
      </c>
      <c r="B971" s="106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5">
        <v>12</v>
      </c>
      <c r="B972" s="106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5">
        <v>13</v>
      </c>
      <c r="B973" s="106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5">
        <v>14</v>
      </c>
      <c r="B974" s="106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5">
        <v>15</v>
      </c>
      <c r="B975" s="106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5">
        <v>16</v>
      </c>
      <c r="B976" s="106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5">
        <v>17</v>
      </c>
      <c r="B977" s="106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5">
        <v>18</v>
      </c>
      <c r="B978" s="106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5">
        <v>19</v>
      </c>
      <c r="B979" s="106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5">
        <v>20</v>
      </c>
      <c r="B980" s="106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5">
        <v>21</v>
      </c>
      <c r="B981" s="106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5">
        <v>22</v>
      </c>
      <c r="B982" s="106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5">
        <v>23</v>
      </c>
      <c r="B983" s="106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5">
        <v>24</v>
      </c>
      <c r="B984" s="106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5">
        <v>25</v>
      </c>
      <c r="B985" s="106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5">
        <v>26</v>
      </c>
      <c r="B986" s="106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5">
        <v>27</v>
      </c>
      <c r="B987" s="106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5">
        <v>28</v>
      </c>
      <c r="B988" s="106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5">
        <v>29</v>
      </c>
      <c r="B989" s="106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5">
        <v>30</v>
      </c>
      <c r="B990" s="106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5"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5" t="s">
        <v>479</v>
      </c>
      <c r="AD993" s="275"/>
      <c r="AE993" s="275"/>
      <c r="AF993" s="275"/>
      <c r="AG993" s="275"/>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5">
        <v>1</v>
      </c>
      <c r="B994" s="106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5">
        <v>2</v>
      </c>
      <c r="B995" s="106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5">
        <v>3</v>
      </c>
      <c r="B996" s="106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5">
        <v>4</v>
      </c>
      <c r="B997" s="106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5">
        <v>5</v>
      </c>
      <c r="B998" s="106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5">
        <v>6</v>
      </c>
      <c r="B999" s="106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5">
        <v>7</v>
      </c>
      <c r="B1000" s="106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5">
        <v>8</v>
      </c>
      <c r="B1001" s="106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5">
        <v>9</v>
      </c>
      <c r="B1002" s="106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5">
        <v>10</v>
      </c>
      <c r="B1003" s="106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5">
        <v>11</v>
      </c>
      <c r="B1004" s="106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5">
        <v>12</v>
      </c>
      <c r="B1005" s="106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5">
        <v>13</v>
      </c>
      <c r="B1006" s="106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5">
        <v>14</v>
      </c>
      <c r="B1007" s="106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5">
        <v>15</v>
      </c>
      <c r="B1008" s="106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5">
        <v>16</v>
      </c>
      <c r="B1009" s="106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5">
        <v>17</v>
      </c>
      <c r="B1010" s="106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5">
        <v>18</v>
      </c>
      <c r="B1011" s="106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5">
        <v>19</v>
      </c>
      <c r="B1012" s="106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5">
        <v>20</v>
      </c>
      <c r="B1013" s="106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5">
        <v>21</v>
      </c>
      <c r="B1014" s="106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5">
        <v>22</v>
      </c>
      <c r="B1015" s="106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5">
        <v>23</v>
      </c>
      <c r="B1016" s="106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5">
        <v>24</v>
      </c>
      <c r="B1017" s="106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5">
        <v>25</v>
      </c>
      <c r="B1018" s="106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5">
        <v>26</v>
      </c>
      <c r="B1019" s="106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5">
        <v>27</v>
      </c>
      <c r="B1020" s="106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5">
        <v>28</v>
      </c>
      <c r="B1021" s="106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5">
        <v>29</v>
      </c>
      <c r="B1022" s="106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5">
        <v>30</v>
      </c>
      <c r="B1023" s="106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5"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5" t="s">
        <v>479</v>
      </c>
      <c r="AD1026" s="275"/>
      <c r="AE1026" s="275"/>
      <c r="AF1026" s="275"/>
      <c r="AG1026" s="275"/>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5">
        <v>1</v>
      </c>
      <c r="B1027" s="106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5">
        <v>2</v>
      </c>
      <c r="B1028" s="106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5">
        <v>3</v>
      </c>
      <c r="B1029" s="106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5">
        <v>4</v>
      </c>
      <c r="B1030" s="106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5">
        <v>5</v>
      </c>
      <c r="B1031" s="106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5">
        <v>6</v>
      </c>
      <c r="B1032" s="106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5">
        <v>7</v>
      </c>
      <c r="B1033" s="106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5">
        <v>8</v>
      </c>
      <c r="B1034" s="106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5">
        <v>9</v>
      </c>
      <c r="B1035" s="106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5">
        <v>10</v>
      </c>
      <c r="B1036" s="106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5">
        <v>11</v>
      </c>
      <c r="B1037" s="106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5">
        <v>12</v>
      </c>
      <c r="B1038" s="106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5">
        <v>13</v>
      </c>
      <c r="B1039" s="106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5">
        <v>14</v>
      </c>
      <c r="B1040" s="106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5">
        <v>15</v>
      </c>
      <c r="B1041" s="106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5">
        <v>16</v>
      </c>
      <c r="B1042" s="106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5">
        <v>17</v>
      </c>
      <c r="B1043" s="106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5">
        <v>18</v>
      </c>
      <c r="B1044" s="106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5">
        <v>19</v>
      </c>
      <c r="B1045" s="106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5">
        <v>20</v>
      </c>
      <c r="B1046" s="106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5">
        <v>21</v>
      </c>
      <c r="B1047" s="106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5">
        <v>22</v>
      </c>
      <c r="B1048" s="106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5">
        <v>23</v>
      </c>
      <c r="B1049" s="106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5">
        <v>24</v>
      </c>
      <c r="B1050" s="106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5">
        <v>25</v>
      </c>
      <c r="B1051" s="106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5">
        <v>26</v>
      </c>
      <c r="B1052" s="106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5">
        <v>27</v>
      </c>
      <c r="B1053" s="106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5">
        <v>28</v>
      </c>
      <c r="B1054" s="106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5">
        <v>29</v>
      </c>
      <c r="B1055" s="106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5">
        <v>30</v>
      </c>
      <c r="B1056" s="106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5"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5" t="s">
        <v>479</v>
      </c>
      <c r="AD1059" s="275"/>
      <c r="AE1059" s="275"/>
      <c r="AF1059" s="275"/>
      <c r="AG1059" s="275"/>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5">
        <v>1</v>
      </c>
      <c r="B1060" s="106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5">
        <v>2</v>
      </c>
      <c r="B1061" s="106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5">
        <v>3</v>
      </c>
      <c r="B1062" s="106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5">
        <v>4</v>
      </c>
      <c r="B1063" s="106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5">
        <v>5</v>
      </c>
      <c r="B1064" s="106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5">
        <v>6</v>
      </c>
      <c r="B1065" s="106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5">
        <v>7</v>
      </c>
      <c r="B1066" s="106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5">
        <v>8</v>
      </c>
      <c r="B1067" s="106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5">
        <v>9</v>
      </c>
      <c r="B1068" s="106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5">
        <v>10</v>
      </c>
      <c r="B1069" s="106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5">
        <v>11</v>
      </c>
      <c r="B1070" s="106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5">
        <v>12</v>
      </c>
      <c r="B1071" s="106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5">
        <v>13</v>
      </c>
      <c r="B1072" s="106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5">
        <v>14</v>
      </c>
      <c r="B1073" s="106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5">
        <v>15</v>
      </c>
      <c r="B1074" s="106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5">
        <v>16</v>
      </c>
      <c r="B1075" s="106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5">
        <v>17</v>
      </c>
      <c r="B1076" s="106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5">
        <v>18</v>
      </c>
      <c r="B1077" s="106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5">
        <v>19</v>
      </c>
      <c r="B1078" s="106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5">
        <v>20</v>
      </c>
      <c r="B1079" s="106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5">
        <v>21</v>
      </c>
      <c r="B1080" s="106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5">
        <v>22</v>
      </c>
      <c r="B1081" s="106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5">
        <v>23</v>
      </c>
      <c r="B1082" s="106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5">
        <v>24</v>
      </c>
      <c r="B1083" s="106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5">
        <v>25</v>
      </c>
      <c r="B1084" s="106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5">
        <v>26</v>
      </c>
      <c r="B1085" s="106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5">
        <v>27</v>
      </c>
      <c r="B1086" s="106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5">
        <v>28</v>
      </c>
      <c r="B1087" s="106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5">
        <v>29</v>
      </c>
      <c r="B1088" s="106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5">
        <v>30</v>
      </c>
      <c r="B1089" s="106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5"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5" t="s">
        <v>479</v>
      </c>
      <c r="AD1092" s="275"/>
      <c r="AE1092" s="275"/>
      <c r="AF1092" s="275"/>
      <c r="AG1092" s="275"/>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5">
        <v>1</v>
      </c>
      <c r="B1093" s="106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5">
        <v>2</v>
      </c>
      <c r="B1094" s="106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5">
        <v>3</v>
      </c>
      <c r="B1095" s="106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5">
        <v>4</v>
      </c>
      <c r="B1096" s="106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5">
        <v>5</v>
      </c>
      <c r="B1097" s="106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5">
        <v>6</v>
      </c>
      <c r="B1098" s="106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5">
        <v>7</v>
      </c>
      <c r="B1099" s="106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5">
        <v>8</v>
      </c>
      <c r="B1100" s="106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5">
        <v>9</v>
      </c>
      <c r="B1101" s="106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5">
        <v>10</v>
      </c>
      <c r="B1102" s="106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5">
        <v>11</v>
      </c>
      <c r="B1103" s="106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5">
        <v>12</v>
      </c>
      <c r="B1104" s="106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5">
        <v>13</v>
      </c>
      <c r="B1105" s="106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5">
        <v>14</v>
      </c>
      <c r="B1106" s="106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5">
        <v>15</v>
      </c>
      <c r="B1107" s="106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5">
        <v>16</v>
      </c>
      <c r="B1108" s="106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5">
        <v>17</v>
      </c>
      <c r="B1109" s="106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5">
        <v>18</v>
      </c>
      <c r="B1110" s="106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5">
        <v>19</v>
      </c>
      <c r="B1111" s="106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5">
        <v>20</v>
      </c>
      <c r="B1112" s="106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5">
        <v>21</v>
      </c>
      <c r="B1113" s="106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5">
        <v>22</v>
      </c>
      <c r="B1114" s="106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5">
        <v>23</v>
      </c>
      <c r="B1115" s="106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5">
        <v>24</v>
      </c>
      <c r="B1116" s="106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5">
        <v>25</v>
      </c>
      <c r="B1117" s="106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5">
        <v>26</v>
      </c>
      <c r="B1118" s="106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5">
        <v>27</v>
      </c>
      <c r="B1119" s="106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5">
        <v>28</v>
      </c>
      <c r="B1120" s="106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5">
        <v>29</v>
      </c>
      <c r="B1121" s="106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5">
        <v>30</v>
      </c>
      <c r="B1122" s="106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5"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5" t="s">
        <v>479</v>
      </c>
      <c r="AD1125" s="275"/>
      <c r="AE1125" s="275"/>
      <c r="AF1125" s="275"/>
      <c r="AG1125" s="275"/>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5">
        <v>1</v>
      </c>
      <c r="B1126" s="106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5">
        <v>2</v>
      </c>
      <c r="B1127" s="106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5">
        <v>3</v>
      </c>
      <c r="B1128" s="106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5">
        <v>4</v>
      </c>
      <c r="B1129" s="106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5">
        <v>5</v>
      </c>
      <c r="B1130" s="106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5">
        <v>6</v>
      </c>
      <c r="B1131" s="106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5">
        <v>7</v>
      </c>
      <c r="B1132" s="106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5">
        <v>8</v>
      </c>
      <c r="B1133" s="106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5">
        <v>9</v>
      </c>
      <c r="B1134" s="106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5">
        <v>10</v>
      </c>
      <c r="B1135" s="106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5">
        <v>11</v>
      </c>
      <c r="B1136" s="106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5">
        <v>12</v>
      </c>
      <c r="B1137" s="106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5">
        <v>13</v>
      </c>
      <c r="B1138" s="106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5">
        <v>14</v>
      </c>
      <c r="B1139" s="106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5">
        <v>15</v>
      </c>
      <c r="B1140" s="106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5">
        <v>16</v>
      </c>
      <c r="B1141" s="106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5">
        <v>17</v>
      </c>
      <c r="B1142" s="106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5">
        <v>18</v>
      </c>
      <c r="B1143" s="106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5">
        <v>19</v>
      </c>
      <c r="B1144" s="106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5">
        <v>20</v>
      </c>
      <c r="B1145" s="106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5">
        <v>21</v>
      </c>
      <c r="B1146" s="106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5">
        <v>22</v>
      </c>
      <c r="B1147" s="106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5">
        <v>23</v>
      </c>
      <c r="B1148" s="106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5">
        <v>24</v>
      </c>
      <c r="B1149" s="106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5">
        <v>25</v>
      </c>
      <c r="B1150" s="106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5">
        <v>26</v>
      </c>
      <c r="B1151" s="106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5">
        <v>27</v>
      </c>
      <c r="B1152" s="106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5">
        <v>28</v>
      </c>
      <c r="B1153" s="106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5">
        <v>29</v>
      </c>
      <c r="B1154" s="106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5">
        <v>30</v>
      </c>
      <c r="B1155" s="106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5"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5" t="s">
        <v>479</v>
      </c>
      <c r="AD1158" s="275"/>
      <c r="AE1158" s="275"/>
      <c r="AF1158" s="275"/>
      <c r="AG1158" s="275"/>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5">
        <v>1</v>
      </c>
      <c r="B1159" s="106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5">
        <v>2</v>
      </c>
      <c r="B1160" s="106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5">
        <v>3</v>
      </c>
      <c r="B1161" s="106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5">
        <v>4</v>
      </c>
      <c r="B1162" s="106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5">
        <v>5</v>
      </c>
      <c r="B1163" s="106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5">
        <v>6</v>
      </c>
      <c r="B1164" s="106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5">
        <v>7</v>
      </c>
      <c r="B1165" s="106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5">
        <v>8</v>
      </c>
      <c r="B1166" s="106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5">
        <v>9</v>
      </c>
      <c r="B1167" s="106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5">
        <v>10</v>
      </c>
      <c r="B1168" s="106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5">
        <v>11</v>
      </c>
      <c r="B1169" s="106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5">
        <v>12</v>
      </c>
      <c r="B1170" s="106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5">
        <v>13</v>
      </c>
      <c r="B1171" s="106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5">
        <v>14</v>
      </c>
      <c r="B1172" s="106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5">
        <v>15</v>
      </c>
      <c r="B1173" s="106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5">
        <v>16</v>
      </c>
      <c r="B1174" s="106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5">
        <v>17</v>
      </c>
      <c r="B1175" s="106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5">
        <v>18</v>
      </c>
      <c r="B1176" s="106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5">
        <v>19</v>
      </c>
      <c r="B1177" s="106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5">
        <v>20</v>
      </c>
      <c r="B1178" s="106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5">
        <v>21</v>
      </c>
      <c r="B1179" s="106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5">
        <v>22</v>
      </c>
      <c r="B1180" s="106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5">
        <v>23</v>
      </c>
      <c r="B1181" s="106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5">
        <v>24</v>
      </c>
      <c r="B1182" s="106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5">
        <v>25</v>
      </c>
      <c r="B1183" s="106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5">
        <v>26</v>
      </c>
      <c r="B1184" s="106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5">
        <v>27</v>
      </c>
      <c r="B1185" s="106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5">
        <v>28</v>
      </c>
      <c r="B1186" s="106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5">
        <v>29</v>
      </c>
      <c r="B1187" s="106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5">
        <v>30</v>
      </c>
      <c r="B1188" s="106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5"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5" t="s">
        <v>479</v>
      </c>
      <c r="AD1191" s="275"/>
      <c r="AE1191" s="275"/>
      <c r="AF1191" s="275"/>
      <c r="AG1191" s="275"/>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5">
        <v>1</v>
      </c>
      <c r="B1192" s="106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5">
        <v>2</v>
      </c>
      <c r="B1193" s="106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5">
        <v>3</v>
      </c>
      <c r="B1194" s="106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5">
        <v>4</v>
      </c>
      <c r="B1195" s="106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5">
        <v>5</v>
      </c>
      <c r="B1196" s="106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5">
        <v>6</v>
      </c>
      <c r="B1197" s="106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5">
        <v>7</v>
      </c>
      <c r="B1198" s="106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5">
        <v>8</v>
      </c>
      <c r="B1199" s="106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5">
        <v>9</v>
      </c>
      <c r="B1200" s="106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5">
        <v>10</v>
      </c>
      <c r="B1201" s="106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5">
        <v>11</v>
      </c>
      <c r="B1202" s="106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5">
        <v>12</v>
      </c>
      <c r="B1203" s="106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5">
        <v>13</v>
      </c>
      <c r="B1204" s="106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5">
        <v>14</v>
      </c>
      <c r="B1205" s="106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5">
        <v>15</v>
      </c>
      <c r="B1206" s="106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5">
        <v>16</v>
      </c>
      <c r="B1207" s="106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5">
        <v>17</v>
      </c>
      <c r="B1208" s="106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5">
        <v>18</v>
      </c>
      <c r="B1209" s="106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5">
        <v>19</v>
      </c>
      <c r="B1210" s="106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5">
        <v>20</v>
      </c>
      <c r="B1211" s="106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5">
        <v>21</v>
      </c>
      <c r="B1212" s="106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5">
        <v>22</v>
      </c>
      <c r="B1213" s="106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5">
        <v>23</v>
      </c>
      <c r="B1214" s="106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5">
        <v>24</v>
      </c>
      <c r="B1215" s="106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5">
        <v>25</v>
      </c>
      <c r="B1216" s="106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5">
        <v>26</v>
      </c>
      <c r="B1217" s="106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5">
        <v>27</v>
      </c>
      <c r="B1218" s="106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5">
        <v>28</v>
      </c>
      <c r="B1219" s="106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5">
        <v>29</v>
      </c>
      <c r="B1220" s="106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5">
        <v>30</v>
      </c>
      <c r="B1221" s="106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5"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5" t="s">
        <v>479</v>
      </c>
      <c r="AD1224" s="275"/>
      <c r="AE1224" s="275"/>
      <c r="AF1224" s="275"/>
      <c r="AG1224" s="275"/>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5">
        <v>1</v>
      </c>
      <c r="B1225" s="106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5">
        <v>2</v>
      </c>
      <c r="B1226" s="106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5">
        <v>3</v>
      </c>
      <c r="B1227" s="106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5">
        <v>4</v>
      </c>
      <c r="B1228" s="106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5">
        <v>5</v>
      </c>
      <c r="B1229" s="106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5">
        <v>6</v>
      </c>
      <c r="B1230" s="106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5">
        <v>7</v>
      </c>
      <c r="B1231" s="106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5">
        <v>8</v>
      </c>
      <c r="B1232" s="106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5">
        <v>9</v>
      </c>
      <c r="B1233" s="106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5">
        <v>10</v>
      </c>
      <c r="B1234" s="106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5">
        <v>11</v>
      </c>
      <c r="B1235" s="106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5">
        <v>12</v>
      </c>
      <c r="B1236" s="106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5">
        <v>13</v>
      </c>
      <c r="B1237" s="106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5">
        <v>14</v>
      </c>
      <c r="B1238" s="106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5">
        <v>15</v>
      </c>
      <c r="B1239" s="106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5">
        <v>16</v>
      </c>
      <c r="B1240" s="106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5">
        <v>17</v>
      </c>
      <c r="B1241" s="106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5">
        <v>18</v>
      </c>
      <c r="B1242" s="106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5">
        <v>19</v>
      </c>
      <c r="B1243" s="106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5">
        <v>20</v>
      </c>
      <c r="B1244" s="106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5">
        <v>21</v>
      </c>
      <c r="B1245" s="106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5">
        <v>22</v>
      </c>
      <c r="B1246" s="106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5">
        <v>23</v>
      </c>
      <c r="B1247" s="106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5">
        <v>24</v>
      </c>
      <c r="B1248" s="106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5">
        <v>25</v>
      </c>
      <c r="B1249" s="106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5">
        <v>26</v>
      </c>
      <c r="B1250" s="106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5">
        <v>27</v>
      </c>
      <c r="B1251" s="106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5">
        <v>28</v>
      </c>
      <c r="B1252" s="106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5">
        <v>29</v>
      </c>
      <c r="B1253" s="106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5">
        <v>30</v>
      </c>
      <c r="B1254" s="106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5"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5" t="s">
        <v>479</v>
      </c>
      <c r="AD1257" s="275"/>
      <c r="AE1257" s="275"/>
      <c r="AF1257" s="275"/>
      <c r="AG1257" s="275"/>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5">
        <v>1</v>
      </c>
      <c r="B1258" s="106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5">
        <v>2</v>
      </c>
      <c r="B1259" s="106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5">
        <v>3</v>
      </c>
      <c r="B1260" s="106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5">
        <v>4</v>
      </c>
      <c r="B1261" s="106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5">
        <v>5</v>
      </c>
      <c r="B1262" s="106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5">
        <v>6</v>
      </c>
      <c r="B1263" s="106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5">
        <v>7</v>
      </c>
      <c r="B1264" s="106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5">
        <v>8</v>
      </c>
      <c r="B1265" s="106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5">
        <v>9</v>
      </c>
      <c r="B1266" s="106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5">
        <v>10</v>
      </c>
      <c r="B1267" s="106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5">
        <v>11</v>
      </c>
      <c r="B1268" s="106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5">
        <v>12</v>
      </c>
      <c r="B1269" s="106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5">
        <v>13</v>
      </c>
      <c r="B1270" s="106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5">
        <v>14</v>
      </c>
      <c r="B1271" s="106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5">
        <v>15</v>
      </c>
      <c r="B1272" s="106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5">
        <v>16</v>
      </c>
      <c r="B1273" s="106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5">
        <v>17</v>
      </c>
      <c r="B1274" s="106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5">
        <v>18</v>
      </c>
      <c r="B1275" s="106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5">
        <v>19</v>
      </c>
      <c r="B1276" s="106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5">
        <v>20</v>
      </c>
      <c r="B1277" s="106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5">
        <v>21</v>
      </c>
      <c r="B1278" s="106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5">
        <v>22</v>
      </c>
      <c r="B1279" s="106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5">
        <v>23</v>
      </c>
      <c r="B1280" s="106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5">
        <v>24</v>
      </c>
      <c r="B1281" s="106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5">
        <v>25</v>
      </c>
      <c r="B1282" s="106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5">
        <v>26</v>
      </c>
      <c r="B1283" s="106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5">
        <v>27</v>
      </c>
      <c r="B1284" s="106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5">
        <v>28</v>
      </c>
      <c r="B1285" s="106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5">
        <v>29</v>
      </c>
      <c r="B1286" s="106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5">
        <v>30</v>
      </c>
      <c r="B1287" s="106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5"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5" t="s">
        <v>479</v>
      </c>
      <c r="AD1290" s="275"/>
      <c r="AE1290" s="275"/>
      <c r="AF1290" s="275"/>
      <c r="AG1290" s="275"/>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5">
        <v>1</v>
      </c>
      <c r="B1291" s="106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5">
        <v>2</v>
      </c>
      <c r="B1292" s="106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5">
        <v>3</v>
      </c>
      <c r="B1293" s="106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5">
        <v>4</v>
      </c>
      <c r="B1294" s="106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5">
        <v>5</v>
      </c>
      <c r="B1295" s="106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5">
        <v>6</v>
      </c>
      <c r="B1296" s="106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5">
        <v>7</v>
      </c>
      <c r="B1297" s="106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5">
        <v>8</v>
      </c>
      <c r="B1298" s="106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5">
        <v>9</v>
      </c>
      <c r="B1299" s="106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5">
        <v>10</v>
      </c>
      <c r="B1300" s="106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5">
        <v>11</v>
      </c>
      <c r="B1301" s="106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5">
        <v>12</v>
      </c>
      <c r="B1302" s="106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5">
        <v>13</v>
      </c>
      <c r="B1303" s="106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5">
        <v>14</v>
      </c>
      <c r="B1304" s="106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5">
        <v>15</v>
      </c>
      <c r="B1305" s="106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5">
        <v>16</v>
      </c>
      <c r="B1306" s="106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5">
        <v>17</v>
      </c>
      <c r="B1307" s="106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5">
        <v>18</v>
      </c>
      <c r="B1308" s="106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5">
        <v>19</v>
      </c>
      <c r="B1309" s="106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5">
        <v>20</v>
      </c>
      <c r="B1310" s="106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5">
        <v>21</v>
      </c>
      <c r="B1311" s="106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5">
        <v>22</v>
      </c>
      <c r="B1312" s="106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5">
        <v>23</v>
      </c>
      <c r="B1313" s="106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5">
        <v>24</v>
      </c>
      <c r="B1314" s="106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5">
        <v>25</v>
      </c>
      <c r="B1315" s="106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5">
        <v>26</v>
      </c>
      <c r="B1316" s="106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5">
        <v>27</v>
      </c>
      <c r="B1317" s="106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5">
        <v>28</v>
      </c>
      <c r="B1318" s="106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5">
        <v>29</v>
      </c>
      <c r="B1319" s="106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5">
        <v>30</v>
      </c>
      <c r="B1320" s="106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2018-08-16T06:04:19Z</cp:lastPrinted>
  <dcterms:created xsi:type="dcterms:W3CDTF">2012-03-13T00:50:25Z</dcterms:created>
  <dcterms:modified xsi:type="dcterms:W3CDTF">2020-12-01T10:33:59Z</dcterms:modified>
</cp:coreProperties>
</file>