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0791E04F_28ED_4C6E_B32B_CE9EF8EE08E2_.wvu.Cols" localSheetId="1" hidden="1">入力規則等!$C:$D,入力規則等!$H:$I,入力規則等!$M:$N,入力規則等!$R:$S</definedName>
    <definedName name="Z_0791E04F_28ED_4C6E_B32B_CE9EF8EE08E2_.wvu.FilterData" localSheetId="4" hidden="1">別紙3!$AP$1:$AP$1320</definedName>
    <definedName name="Z_0791E04F_28ED_4C6E_B32B_CE9EF8EE08E2_.wvu.PrintArea" localSheetId="0" hidden="1">行政事業レビューシート!$A$1:$AX$1131</definedName>
    <definedName name="Z_0791E04F_28ED_4C6E_B32B_CE9EF8EE08E2_.wvu.Rows" localSheetId="0" hidden="1">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definedName>
    <definedName name="Z_149F1852_C3DC_4BA0_801B_6A14C405DD1E_.wvu.Cols" localSheetId="1" hidden="1">入力規則等!$C:$D,入力規則等!$H:$I,入力規則等!$M:$N,入力規則等!$R:$S</definedName>
    <definedName name="Z_149F1852_C3DC_4BA0_801B_6A14C405DD1E_.wvu.FilterData" localSheetId="4" hidden="1">別紙3!$AP$1:$AP$1320</definedName>
    <definedName name="Z_149F1852_C3DC_4BA0_801B_6A14C405DD1E_.wvu.PrintArea" localSheetId="0" hidden="1">行政事業レビューシート!$A$1:$AX$1131</definedName>
    <definedName name="Z_149F1852_C3DC_4BA0_801B_6A14C405DD1E_.wvu.Rows" localSheetId="0" hidden="1">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definedName>
    <definedName name="Z_BB995383_A656_489E_BD8E_993B576C52C2_.wvu.Cols" localSheetId="1" hidden="1">入力規則等!$C:$D,入力規則等!$H:$I,入力規則等!$M:$N,入力規則等!$R:$S</definedName>
    <definedName name="Z_BB995383_A656_489E_BD8E_993B576C52C2_.wvu.FilterData" localSheetId="4" hidden="1">別紙3!$AP$1:$AP$1320</definedName>
    <definedName name="Z_BB995383_A656_489E_BD8E_993B576C52C2_.wvu.PrintArea" localSheetId="0" hidden="1">行政事業レビューシート!$A$1:$AX$1131</definedName>
    <definedName name="Z_BB995383_A656_489E_BD8E_993B576C52C2_.wvu.Rows" localSheetId="0" hidden="1">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definedName>
    <definedName name="Z_D5478D1E_4178_4241_96CE_C4A0DAD0595B_.wvu.Cols" localSheetId="1" hidden="1">入力規則等!$C:$D,入力規則等!$H:$I,入力規則等!$M:$N,入力規則等!$R:$S</definedName>
    <definedName name="Z_D5478D1E_4178_4241_96CE_C4A0DAD0595B_.wvu.FilterData" localSheetId="4" hidden="1">別紙3!$AP$1:$AP$1320</definedName>
    <definedName name="Z_D5478D1E_4178_4241_96CE_C4A0DAD0595B_.wvu.PrintArea" localSheetId="0" hidden="1">行政事業レビューシート!$A$1:$AX$1131</definedName>
    <definedName name="Z_D5478D1E_4178_4241_96CE_C4A0DAD0595B_.wvu.Rows" localSheetId="0" hidden="1">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definedName>
  </definedNames>
  <calcPr calcId="162913"/>
  <customWorkbookViews>
    <customWorkbookView name="吉田 泰隆 - 個人用ビュー" guid="{D5478D1E-4178-4241-96CE-C4A0DAD0595B}" mergeInterval="0" personalView="1" maximized="1" xWindow="-8" yWindow="-8" windowWidth="1936" windowHeight="1056" activeSheetId="1" showComments="commIndAndComment"/>
    <customWorkbookView name="mbsmx383 - 個人用ビュー" guid="{0791E04F-28ED-4C6E-B32B-CE9EF8EE08E2}" mergeInterval="0" personalView="1" xWindow="77" yWindow="64" windowWidth="1418" windowHeight="916" activeSheetId="1" showComments="commIndAndComment"/>
    <customWorkbookView name="松阪 智子 - 個人用ビュー" guid="{149F1852-C3DC-4BA0-801B-6A14C405DD1E}" mergeInterval="0" personalView="1" xWindow="37" yWindow="24" windowWidth="707" windowHeight="728" activeSheetId="1" showComments="commIndAndComment"/>
    <customWorkbookView name="横田 亮之 - 個人用ビュー" guid="{BB995383-A656-489E-BD8E-993B576C52C2}" mergeInterval="0" personalView="1" maximized="1" xWindow="-9" yWindow="-9" windowWidth="1938" windowHeight="1048"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<sst xmlns="http://schemas.openxmlformats.org/spreadsheetml/2006/main" count="2996" uniqueCount="698">
  <si>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</si>
  <si>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</si>
  <si>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</si>
  <si>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</si>
  <si>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</si>
  <si>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</si>
  <si>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</si>
  <si>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</si>
  <si>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</si>
  <si>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</si>
  <si>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</si>
  <si>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</si>
  <si>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</si>
  <si>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</si>
  <si>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</si>
  <si>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</si>
  <si>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</si>
  <si>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</si>
  <si>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</si>
  <si>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</si>
  <si>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</si>
  <si>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</si>
  <si>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</si>
  <si>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</si>
  <si>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</si>
  <si>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</si>
  <si>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</si>
  <si>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</si>
  <si>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</si>
  <si>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</si>
  <si>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</si>
  <si>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</si>
  <si>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</si>
  <si>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</si>
  <si>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</si>
  <si>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</si>
  <si>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</si>
  <si>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</si>
  <si>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</si>
  <si>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</si>
  <si>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</si>
  <si>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</si>
  <si>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</si>
  <si>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</si>
  <si>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</si>
  <si>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</si>
  <si>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</si>
  <si>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</si>
  <si>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</si>
  <si>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</si>
  <si>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</si>
  <si>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</si>
  <si>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</si>
  <si>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</si>
  <si>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</si>
  <si>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</si>
  <si>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</si>
  <si>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</si>
  <si>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</si>
  <si>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</si>
  <si>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</si>
  <si>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</si>
  <si>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</si>
  <si>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</si>
  <si>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</si>
  <si>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</si>
  <si>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</si>
  <si>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</si>
  <si>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</si>
  <si>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</si>
  <si>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</si>
  <si>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</si>
  <si>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</si>
  <si>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</si>
  <si>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</si>
  <si>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</si>
  <si>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</si>
  <si>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</si>
  <si>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</si>
  <si>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</si>
  <si>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</si>
  <si>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</si>
  <si>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</si>
  <si>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</si>
  <si>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</si>
  <si>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</si>
  <si>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</si>
  <si>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</si>
  <si>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</si>
  <si>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</si>
  <si>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</si>
  <si>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</si>
  <si>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</si>
  <si>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</si>
  <si>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</si>
  <si>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</si>
  <si>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</si>
  <si>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</si>
  <si>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</si>
  <si>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</si>
  <si>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</si>
  <si>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</si>
  <si>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</si>
  <si>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</si>
  <si>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</si>
  <si>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</si>
  <si>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</si>
  <si>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</si>
  <si>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</si>
  <si>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</si>
  <si>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</si>
  <si>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</si>
  <si>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</si>
  <si>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</si>
  <si>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</si>
  <si>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</si>
  <si>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</si>
  <si>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</si>
  <si>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</si>
  <si>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</si>
  <si>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</si>
  <si>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</si>
  <si>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</si>
  <si>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</si>
  <si>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</si>
  <si>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</si>
  <si>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</si>
  <si>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</si>
  <si>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</si>
  <si>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</si>
  <si>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</si>
  <si>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</si>
  <si>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</si>
  <si>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</si>
  <si>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</si>
  <si>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</si>
  <si>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</si>
  <si>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</si>
  <si>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</si>
  <si>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</si>
  <si>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</si>
  <si>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</si>
  <si>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</si>
  <si>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</si>
  <si>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</si>
  <si>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</si>
  <si>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</si>
  <si>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</si>
  <si>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</si>
  <si>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</si>
  <si>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</si>
  <si>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</si>
  <si>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</si>
  <si>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</si>
  <si>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</si>
  <si>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</si>
  <si>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</si>
  <si>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</si>
  <si>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</si>
  <si>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</si>
  <si>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</si>
  <si>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</si>
  <si>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</si>
  <si>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</si>
  <si>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</si>
  <si>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</si>
  <si>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</si>
  <si>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</si>
  <si>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</si>
  <si>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</si>
  <si>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</si>
  <si>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</si>
  <si>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</si>
  <si>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</si>
  <si>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</si>
  <si>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</si>
  <si>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</si>
  <si>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</si>
  <si>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</si>
  <si>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</si>
  <si>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</si>
  <si>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</si>
  <si>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</si>
  <si>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</si>
  <si>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</si>
  <si>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</si>
  <si>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</si>
  <si>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</si>
  <si>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</si>
  <si>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</si>
  <si>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</si>
  <si>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</si>
  <si>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</si>
  <si>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</si>
  <si>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</si>
  <si>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</si>
  <si>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</si>
  <si>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</si>
  <si>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</si>
  <si>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</si>
  <si>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</si>
  <si>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</si>
  <si>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</si>
  <si>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</si>
  <si>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</si>
  <si>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</si>
  <si>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</si>
  <si>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</si>
  <si>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</si>
  <si>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</si>
  <si>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</si>
  <si>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</si>
  <si>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</si>
  <si>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</si>
  <si>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</si>
  <si>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</si>
  <si>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</si>
  <si>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</si>
  <si>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</si>
  <si>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</si>
  <si>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</si>
  <si>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</si>
  <si>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</si>
  <si>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</si>
  <si>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</si>
  <si>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</si>
  <si>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</si>
  <si>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</si>
  <si>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</si>
  <si>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</si>
  <si>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</si>
  <si>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</si>
  <si>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</si>
  <si>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</si>
  <si>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</si>
  <si>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</si>
  <si>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</si>
  <si>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</si>
  <si>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</si>
  <si>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</si>
  <si>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</si>
  <si>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</si>
  <si>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</si>
  <si>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</si>
  <si>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</si>
  <si>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</si>
  <si>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</si>
  <si>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</si>
  <si>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</si>
  <si>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</si>
  <si>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</si>
  <si>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</si>
  <si>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</si>
  <si>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</si>
  <si>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</si>
  <si>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</si>
  <si>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</si>
  <si>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</si>
  <si>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</si>
  <si>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</si>
  <si>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</si>
  <si>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</si>
  <si>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</si>
  <si>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</si>
  <si>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</si>
  <si>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</si>
  <si>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</si>
  <si>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</si>
  <si>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</si>
  <si>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</si>
  <si>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</si>
  <si>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</si>
  <si>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</si>
  <si>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</si>
  <si>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</si>
  <si>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</si>
  <si>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</si>
  <si>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</si>
  <si>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</si>
  <si>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</si>
  <si>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</si>
  <si>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</si>
  <si>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</si>
  <si>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</si>
  <si>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</si>
  <si>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</si>
  <si>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</si>
  <si>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</si>
  <si>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</si>
  <si>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</si>
  <si>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</si>
  <si>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</si>
  <si>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</si>
  <si>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</si>
  <si>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</si>
  <si>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</si>
  <si>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</si>
  <si>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</si>
  <si>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</si>
  <si>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</si>
  <si>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</si>
  <si>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</si>
  <si>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</si>
  <si>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</si>
  <si>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</si>
  <si>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</si>
  <si>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</si>
  <si>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</si>
  <si>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</si>
  <si>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</si>
  <si>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</si>
  <si>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</si>
  <si>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</si>
  <si>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</si>
  <si>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</si>
  <si>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</si>
  <si>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</si>
  <si>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</si>
  <si>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</si>
  <si>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</si>
  <si>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</si>
  <si>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</si>
  <si>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</si>
  <si>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</si>
  <si>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</si>
  <si>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</si>
  <si>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</si>
  <si>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</si>
  <si>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</si>
  <si>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</si>
  <si>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</si>
  <si>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</si>
  <si>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</si>
  <si>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</si>
  <si>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</si>
  <si>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</si>
  <si>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</si>
  <si>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</si>
  <si>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</si>
  <si>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</si>
  <si>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</si>
  <si>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</si>
  <si>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</si>
  <si>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</si>
  <si>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</si>
  <si>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</si>
  <si>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</si>
  <si>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</si>
  <si>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</si>
  <si>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</si>
  <si>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</si>
  <si>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</si>
  <si>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</si>
  <si>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</si>
  <si>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</si>
  <si>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</si>
  <si>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</si>
  <si>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</si>
  <si>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</si>
  <si>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</si>
  <si>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</si>
  <si>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</si>
  <si>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</si>
  <si>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</si>
  <si>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</si>
  <si>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</si>
  <si>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</si>
  <si>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</si>
  <si>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</si>
  <si>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</si>
  <si>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</si>
  <si>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</si>
  <si>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</si>
  <si>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</si>
  <si>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</si>
  <si>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</si>
  <si>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</si>
  <si>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</si>
  <si>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</si>
  <si>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</si>
  <si>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</si>
  <si>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</si>
  <si>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</si>
  <si>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</si>
  <si>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</si>
  <si>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</si>
  <si>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</si>
  <si>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</si>
  <si>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</si>
  <si>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</si>
  <si>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</si>
  <si>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</si>
  <si>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</si>
  <si>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</si>
  <si>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</si>
  <si>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</si>
  <si>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</si>
  <si>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</si>
  <si>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</si>
  <si>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</si>
  <si>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</si>
  <si>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</si>
  <si>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</si>
  <si>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</si>
  <si>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</si>
  <si>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</si>
  <si>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</si>
  <si>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</si>
  <si>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</si>
  <si>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</si>
  <si>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</si>
  <si>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</si>
  <si>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</si>
  <si>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</si>
  <si>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</si>
  <si>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</si>
  <si>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</si>
  <si>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</si>
  <si>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</si>
  <si>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</si>
  <si>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</si>
  <si>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</si>
  <si>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</si>
  <si>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</si>
  <si>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</si>
  <si>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</si>
  <si>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</si>
  <si>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</si>
  <si>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</si>
  <si>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</si>
  <si>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</si>
  <si>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</si>
  <si>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</si>
  <si>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</si>
  <si>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</si>
  <si>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</si>
  <si>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</si>
  <si>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</si>
  <si>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</si>
  <si>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</si>
  <si>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</si>
  <si>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</si>
  <si>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</si>
  <si>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</si>
  <si>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</si>
  <si>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</si>
  <si>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</si>
  <si>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</si>
  <si>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</si>
  <si>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</si>
  <si>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</si>
  <si>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</si>
  <si>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</si>
  <si>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</si>
  <si>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</si>
  <si>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</si>
  <si>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</si>
  <si>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</si>
  <si>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</si>
  <si>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</si>
  <si>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</si>
  <si>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</si>
  <si>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</si>
  <si>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</si>
  <si>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</si>
  <si>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</si>
  <si>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</si>
  <si>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</si>
  <si>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</si>
  <si>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</si>
  <si>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</si>
  <si>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</si>
  <si>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</si>
  <si>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</si>
  <si>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</si>
  <si>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</si>
  <si>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</si>
  <si>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</si>
  <si>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</si>
  <si>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</si>
  <si>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</si>
  <si>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</si>
  <si>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</si>
  <si>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</si>
  <si>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</si>
  <si>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</si>
  <si>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</si>
  <si>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</si>
  <si>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</si>
  <si>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</si>
  <si>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</si>
  <si>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</si>
  <si>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</si>
  <si>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</si>
  <si>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</si>
  <si>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</si>
  <si>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</si>
  <si>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</si>
  <si>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</si>
  <si>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</si>
  <si>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</si>
  <si>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</si>
  <si>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</si>
  <si>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</si>
  <si>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</si>
  <si>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</si>
  <si>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</si>
  <si>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</si>
  <si>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</si>
  <si>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</si>
  <si>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</si>
  <si>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</si>
  <si>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</si>
  <si>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</si>
  <si>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</si>
  <si>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</si>
  <si>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</si>
  <si>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</si>
  <si>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</si>
  <si>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</si>
  <si>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</si>
  <si>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</si>
  <si>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</si>
  <si>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</si>
  <si>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</si>
  <si>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</si>
  <si>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</si>
  <si>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</si>
  <si>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</si>
  <si>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</si>
  <si>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</si>
  <si>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</si>
  <si>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</si>
  <si>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</si>
  <si>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</si>
  <si>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</si>
  <si>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</si>
  <si>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</si>
  <si>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</si>
  <si>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</si>
  <si>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</si>
  <si>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</si>
  <si>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</si>
  <si>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</si>
  <si>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</si>
  <si>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</si>
  <si>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</si>
  <si>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</si>
  <si>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環境保健部</t>
    <rPh sb="0" eb="2">
      <t>カンキョウ</t>
    </rPh>
    <rPh sb="2" eb="5">
      <t>ホケンブ</t>
    </rPh>
    <phoneticPr fontId="5"/>
  </si>
  <si>
    <t>環境保健企画管理課化学物質審査室</t>
    <rPh sb="0" eb="2">
      <t>カンキョウ</t>
    </rPh>
    <rPh sb="2" eb="4">
      <t>ホケン</t>
    </rPh>
    <rPh sb="4" eb="6">
      <t>キカク</t>
    </rPh>
    <rPh sb="6" eb="9">
      <t>カンリカ</t>
    </rPh>
    <rPh sb="9" eb="11">
      <t>カガク</t>
    </rPh>
    <rPh sb="11" eb="13">
      <t>ブッシツ</t>
    </rPh>
    <rPh sb="13" eb="16">
      <t>シンサシツ</t>
    </rPh>
    <phoneticPr fontId="5"/>
  </si>
  <si>
    <t>○</t>
  </si>
  <si>
    <t>化学物質の審査及び製造等の規制に関する法律（化審法）第２条第３項及び第５項、第３条、第28条及び第36条等</t>
    <phoneticPr fontId="5"/>
  </si>
  <si>
    <t>－</t>
    <phoneticPr fontId="5"/>
  </si>
  <si>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平成21年（2009年）5月に改正された化学物質の審査及び製造等の規制に関する法律(化審法)に基づき、化学物質の製造・輸入・使用について必要な規制等を確実・適切に実施する。</t>
    <phoneticPr fontId="5"/>
  </si>
  <si>
    <t>化学物質の厳格・適正な審査や評価、これらの結果等に係る適切な情報提供、さらには審査・評価結果に基づき的確な対策が推進されるための基盤整備及び国際調和の推進といった視点から、以下の業務を行う。
①新規化学物質の事前審査、上市後化学物質のリスク評価、新たに規制される特定化学物質の適切な管理
②化学物質に関する幅広い情報発信を行うウェブサイトの運用
③諸外国における化学物質対策の最新動向を踏まえた、我が国のリスク評価等への活用及び情報発信</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</si>
  <si>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</si>
  <si>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</si>
  <si>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</si>
  <si>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</si>
  <si>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</si>
  <si>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</si>
  <si>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委員等旅費</t>
    <rPh sb="0" eb="2">
      <t>イイン</t>
    </rPh>
    <rPh sb="2" eb="3">
      <t>トウ</t>
    </rPh>
    <rPh sb="3" eb="5">
      <t>リョヒ</t>
    </rPh>
    <phoneticPr fontId="5"/>
  </si>
  <si>
    <t>諸謝金</t>
    <rPh sb="0" eb="3">
      <t>ショシャキン</t>
    </rPh>
    <phoneticPr fontId="5"/>
  </si>
  <si>
    <t>中央環境審議会環境保健部会化学物質審査小委員会    各審査対象化学物質資料</t>
    <phoneticPr fontId="5"/>
  </si>
  <si>
    <t>新規化学物質の審査を迅速かつ科学的見地から適切に実施する</t>
    <phoneticPr fontId="5"/>
  </si>
  <si>
    <t>審査を実施した新規化学物質数
※法に基づき事業者からの届出に応じて審査を実施するものであるため中間目標・最終目標の設定はなじまない。</t>
    <phoneticPr fontId="5"/>
  </si>
  <si>
    <t>物質</t>
    <rPh sb="0" eb="2">
      <t>ブッシツ</t>
    </rPh>
    <phoneticPr fontId="5"/>
  </si>
  <si>
    <t>リスクが懸念される化学物質を特定し、必要に応じて規制対象物質に指定する</t>
    <phoneticPr fontId="5"/>
  </si>
  <si>
    <t>規制対象物質に指定するかどうかの評価を審議会において実施した物質数
※審議結果を踏まえ法に基づき必要な規制を行うものであるため中間目標・最終目標の設定はなじまない。</t>
    <phoneticPr fontId="5"/>
  </si>
  <si>
    <t>中央環境審議会環境保健部会化学物質審査小委員会　各審査対象化学物質資料</t>
    <phoneticPr fontId="5"/>
  </si>
  <si>
    <t>国民に化学物質の情報を分かりやすく提供する</t>
    <phoneticPr fontId="5"/>
  </si>
  <si>
    <t>事業者・国民向けデータベース「化学物質情報検索システム（通称ケミココ）」のサイトへのアクセス数
※化学物質情報は年々追加されるためアクセス数の最終目標の設定はなじまない。</t>
    <phoneticPr fontId="5"/>
  </si>
  <si>
    <t>件</t>
    <rPh sb="0" eb="1">
      <t>ケン</t>
    </rPh>
    <phoneticPr fontId="5"/>
  </si>
  <si>
    <t>-</t>
    <phoneticPr fontId="5"/>
  </si>
  <si>
    <t>-</t>
    <phoneticPr fontId="5"/>
  </si>
  <si>
    <t>「化学物質情報検索システム（通称ケミココ）」サイト（環境省）</t>
    <phoneticPr fontId="5"/>
  </si>
  <si>
    <t>事業者・国民向けデータベース「化学物質情報検索システム（通称ケミココ）」への新規収録物質数</t>
    <phoneticPr fontId="5"/>
  </si>
  <si>
    <t>円</t>
    <rPh sb="0" eb="1">
      <t>エン</t>
    </rPh>
    <phoneticPr fontId="5"/>
  </si>
  <si>
    <t>13,891/343</t>
    <phoneticPr fontId="5"/>
  </si>
  <si>
    <t>化学物質審査等業務で使用した費用／審査を実施した新規化学物質数　　　　　　　　　　　　</t>
    <phoneticPr fontId="5"/>
  </si>
  <si>
    <t>千円/物質数</t>
    <rPh sb="0" eb="2">
      <t>センエン</t>
    </rPh>
    <rPh sb="3" eb="5">
      <t>ブッシツ</t>
    </rPh>
    <rPh sb="5" eb="6">
      <t>スウ</t>
    </rPh>
    <phoneticPr fontId="5"/>
  </si>
  <si>
    <t>13,885/273</t>
    <phoneticPr fontId="5"/>
  </si>
  <si>
    <t>-</t>
    <phoneticPr fontId="5"/>
  </si>
  <si>
    <t>6．化学物質対策の推進</t>
    <rPh sb="2" eb="4">
      <t>カガク</t>
    </rPh>
    <rPh sb="4" eb="6">
      <t>ブッシツ</t>
    </rPh>
    <rPh sb="6" eb="8">
      <t>タイサク</t>
    </rPh>
    <rPh sb="9" eb="11">
      <t>スイシン</t>
    </rPh>
    <phoneticPr fontId="5"/>
  </si>
  <si>
    <t>化審法に基づくスクリーニング評価において生態毒性に関する有害性クラスを付与した物質数
※今後、検討会・審議会等における有識者の審議を踏まえつつ目標値を見直し</t>
    <phoneticPr fontId="5"/>
  </si>
  <si>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phoneticPr fontId="5"/>
  </si>
  <si>
    <t>化審法の施行経費のうち、環境省の担当事務（化学物質の動植物等への生態影響、環境中への放出実態等の審査・評価に関する事務）に必要な経費であり、法律の施行のため必要不可欠。</t>
    <phoneticPr fontId="5"/>
  </si>
  <si>
    <t>化審法では法に基づく審査・評価は国が実施することと規定されており、本事業は国が負担すべきものである。</t>
    <phoneticPr fontId="5"/>
  </si>
  <si>
    <t>化審法の施行経費のうち、環境省の担当事務に必要な経費であり、必要不可欠。</t>
    <phoneticPr fontId="5"/>
  </si>
  <si>
    <t>有</t>
  </si>
  <si>
    <t>‐</t>
  </si>
  <si>
    <t>化審法では法に基づく審査・評価は国が実施することと規定されており、本事業は国が負担すべきものである。</t>
    <phoneticPr fontId="5"/>
  </si>
  <si>
    <t>予算の範囲内で適切に実施。</t>
    <phoneticPr fontId="5"/>
  </si>
  <si>
    <t>事業目的に沿って、適切な所要額を試算し事業を発注。</t>
    <phoneticPr fontId="5"/>
  </si>
  <si>
    <t>発注単価の見直しを毎年度実施。</t>
    <phoneticPr fontId="5"/>
  </si>
  <si>
    <t>化審法において定められた事務が適切に実施されている。</t>
    <phoneticPr fontId="5"/>
  </si>
  <si>
    <t>事業の実施に当たって、総合評価入札を適宜活用。</t>
    <phoneticPr fontId="5"/>
  </si>
  <si>
    <t>毎年の関係法令の動向により増減があるものの、平均すると概ね見込みに見合ったものとなっている。</t>
    <phoneticPr fontId="5"/>
  </si>
  <si>
    <t>成果物を審議会等の資料に供した上で、化審法の施行に活用。</t>
    <phoneticPr fontId="5"/>
  </si>
  <si>
    <t>-</t>
    <phoneticPr fontId="5"/>
  </si>
  <si>
    <t>-</t>
    <phoneticPr fontId="5"/>
  </si>
  <si>
    <t>-</t>
    <phoneticPr fontId="5"/>
  </si>
  <si>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phoneticPr fontId="5"/>
  </si>
  <si>
    <t>外部有識者点検対象外</t>
    <rPh sb="0" eb="2">
      <t>ガイブ</t>
    </rPh>
    <rPh sb="2" eb="5">
      <t>ユウシキシャ</t>
    </rPh>
    <rPh sb="5" eb="7">
      <t>テンケン</t>
    </rPh>
    <rPh sb="7" eb="10">
      <t>タイショウガイ</t>
    </rPh>
    <phoneticPr fontId="5"/>
  </si>
  <si>
    <t>・化審法データベース&lt;http://www.safe.nite.go.jp/jcheck/top.action?request_locale=ja&gt;
・化学物質情報検索支援システム&lt;http://www.chemicoco.go.jp/&gt;</t>
    <phoneticPr fontId="5"/>
  </si>
  <si>
    <t>207</t>
    <phoneticPr fontId="5"/>
  </si>
  <si>
    <t>217</t>
    <phoneticPr fontId="5"/>
  </si>
  <si>
    <t>258</t>
    <phoneticPr fontId="5"/>
  </si>
  <si>
    <t>255</t>
    <phoneticPr fontId="5"/>
  </si>
  <si>
    <t>249</t>
    <phoneticPr fontId="5"/>
  </si>
  <si>
    <t>234</t>
    <phoneticPr fontId="5"/>
  </si>
  <si>
    <t>環境省</t>
  </si>
  <si>
    <t>人件費</t>
    <rPh sb="0" eb="3">
      <t>ジンケンヒ</t>
    </rPh>
    <phoneticPr fontId="5"/>
  </si>
  <si>
    <t>人件費等</t>
    <rPh sb="0" eb="3">
      <t>ジンケンヒ</t>
    </rPh>
    <rPh sb="3" eb="4">
      <t>トウ</t>
    </rPh>
    <phoneticPr fontId="5"/>
  </si>
  <si>
    <t>諸謝金</t>
    <rPh sb="0" eb="3">
      <t>ショシャキン</t>
    </rPh>
    <phoneticPr fontId="5"/>
  </si>
  <si>
    <t>旅費</t>
    <rPh sb="0" eb="2">
      <t>リョヒ</t>
    </rPh>
    <phoneticPr fontId="5"/>
  </si>
  <si>
    <t>会議費</t>
    <rPh sb="0" eb="3">
      <t>カイギヒ</t>
    </rPh>
    <phoneticPr fontId="5"/>
  </si>
  <si>
    <t>雑役務費</t>
    <rPh sb="0" eb="1">
      <t>ザツ</t>
    </rPh>
    <rPh sb="1" eb="4">
      <t>エキムヒ</t>
    </rPh>
    <phoneticPr fontId="5"/>
  </si>
  <si>
    <t>検討会等</t>
    <rPh sb="0" eb="3">
      <t>ケントウカイ</t>
    </rPh>
    <rPh sb="3" eb="4">
      <t>トウ</t>
    </rPh>
    <phoneticPr fontId="5"/>
  </si>
  <si>
    <t>報告書等</t>
    <rPh sb="0" eb="3">
      <t>ホウコクショ</t>
    </rPh>
    <rPh sb="3" eb="4">
      <t>トウ</t>
    </rPh>
    <phoneticPr fontId="5"/>
  </si>
  <si>
    <t>一般管理費</t>
    <rPh sb="0" eb="2">
      <t>イッパン</t>
    </rPh>
    <rPh sb="2" eb="5">
      <t>カンリヒ</t>
    </rPh>
    <phoneticPr fontId="5"/>
  </si>
  <si>
    <t>一般管理費/消費税等</t>
    <rPh sb="0" eb="2">
      <t>イッパン</t>
    </rPh>
    <rPh sb="2" eb="5">
      <t>カンリヒ</t>
    </rPh>
    <rPh sb="6" eb="9">
      <t>ショウヒゼイ</t>
    </rPh>
    <rPh sb="9" eb="10">
      <t>トウ</t>
    </rPh>
    <phoneticPr fontId="5"/>
  </si>
  <si>
    <t>借料及び損料</t>
    <rPh sb="0" eb="2">
      <t>シャクリョウ</t>
    </rPh>
    <rPh sb="2" eb="3">
      <t>オヨ</t>
    </rPh>
    <rPh sb="4" eb="6">
      <t>ソンリョウ</t>
    </rPh>
    <phoneticPr fontId="5"/>
  </si>
  <si>
    <t>機器借料</t>
    <rPh sb="0" eb="2">
      <t>キキ</t>
    </rPh>
    <rPh sb="2" eb="4">
      <t>シャクリョウ</t>
    </rPh>
    <phoneticPr fontId="5"/>
  </si>
  <si>
    <t>システム運用管理</t>
    <rPh sb="4" eb="6">
      <t>ウンヨウ</t>
    </rPh>
    <rPh sb="6" eb="8">
      <t>カンリ</t>
    </rPh>
    <phoneticPr fontId="5"/>
  </si>
  <si>
    <t>消費税</t>
    <rPh sb="0" eb="3">
      <t>ショウヒゼイ</t>
    </rPh>
    <phoneticPr fontId="5"/>
  </si>
  <si>
    <t>役務費</t>
    <rPh sb="0" eb="3">
      <t>エキムヒ</t>
    </rPh>
    <phoneticPr fontId="5"/>
  </si>
  <si>
    <t>印刷製品費</t>
    <rPh sb="0" eb="2">
      <t>インサツ</t>
    </rPh>
    <rPh sb="2" eb="4">
      <t>セイヒン</t>
    </rPh>
    <rPh sb="4" eb="5">
      <t>ヒ</t>
    </rPh>
    <phoneticPr fontId="5"/>
  </si>
  <si>
    <t>英文翻訳、議事録起、コピー代等</t>
    <rPh sb="0" eb="2">
      <t>エイブン</t>
    </rPh>
    <rPh sb="2" eb="4">
      <t>ホンヤク</t>
    </rPh>
    <rPh sb="5" eb="8">
      <t>ギジロク</t>
    </rPh>
    <rPh sb="8" eb="9">
      <t>オ</t>
    </rPh>
    <rPh sb="13" eb="14">
      <t>ダイ</t>
    </rPh>
    <rPh sb="14" eb="15">
      <t>トウ</t>
    </rPh>
    <phoneticPr fontId="5"/>
  </si>
  <si>
    <t>（国研）国立環境研究所</t>
    <rPh sb="1" eb="2">
      <t>クニ</t>
    </rPh>
    <rPh sb="2" eb="3">
      <t>ケン</t>
    </rPh>
    <rPh sb="4" eb="6">
      <t>コクリツ</t>
    </rPh>
    <rPh sb="6" eb="8">
      <t>カンキョウ</t>
    </rPh>
    <rPh sb="8" eb="11">
      <t>ケンキュウショ</t>
    </rPh>
    <phoneticPr fontId="5"/>
  </si>
  <si>
    <t>化審法に基づく有害性評価等支援</t>
    <rPh sb="0" eb="3">
      <t>カシンホウ</t>
    </rPh>
    <rPh sb="4" eb="5">
      <t>モト</t>
    </rPh>
    <rPh sb="7" eb="9">
      <t>ユウガイ</t>
    </rPh>
    <rPh sb="9" eb="12">
      <t>セイヒョウカ</t>
    </rPh>
    <rPh sb="12" eb="13">
      <t>トウ</t>
    </rPh>
    <rPh sb="13" eb="15">
      <t>シエン</t>
    </rPh>
    <phoneticPr fontId="5"/>
  </si>
  <si>
    <t>生態毒性に係るＱSAR手法に関する調査検討</t>
    <rPh sb="0" eb="2">
      <t>セイタイ</t>
    </rPh>
    <rPh sb="2" eb="4">
      <t>ドクセイ</t>
    </rPh>
    <rPh sb="5" eb="6">
      <t>カカ</t>
    </rPh>
    <rPh sb="11" eb="13">
      <t>シュホウ</t>
    </rPh>
    <rPh sb="14" eb="15">
      <t>カン</t>
    </rPh>
    <rPh sb="17" eb="19">
      <t>チョウサ</t>
    </rPh>
    <rPh sb="19" eb="21">
      <t>ケントウ</t>
    </rPh>
    <phoneticPr fontId="5"/>
  </si>
  <si>
    <t>難分解性・高濃縮性化学物質にかかる鳥類毒性試験検討</t>
    <rPh sb="0" eb="1">
      <t>ナン</t>
    </rPh>
    <rPh sb="1" eb="4">
      <t>ブンカイセイ</t>
    </rPh>
    <rPh sb="5" eb="6">
      <t>コウ</t>
    </rPh>
    <rPh sb="6" eb="8">
      <t>ノウシュク</t>
    </rPh>
    <rPh sb="8" eb="9">
      <t>セイ</t>
    </rPh>
    <rPh sb="9" eb="11">
      <t>カガク</t>
    </rPh>
    <rPh sb="11" eb="13">
      <t>ブッシツ</t>
    </rPh>
    <rPh sb="17" eb="19">
      <t>チョウルイ</t>
    </rPh>
    <rPh sb="19" eb="21">
      <t>ドクセイ</t>
    </rPh>
    <rPh sb="21" eb="23">
      <t>シケン</t>
    </rPh>
    <rPh sb="23" eb="25">
      <t>ケントウ</t>
    </rPh>
    <phoneticPr fontId="5"/>
  </si>
  <si>
    <t>みずほ情報総研(株)</t>
    <rPh sb="3" eb="5">
      <t>ジョウホウ</t>
    </rPh>
    <rPh sb="5" eb="7">
      <t>ソウケン</t>
    </rPh>
    <rPh sb="7" eb="10">
      <t>カブ</t>
    </rPh>
    <phoneticPr fontId="5"/>
  </si>
  <si>
    <t>デカブロモジフェニルエーテル及び短鎖塩素化パラフィンのリスク評価</t>
    <rPh sb="14" eb="15">
      <t>オヨ</t>
    </rPh>
    <rPh sb="16" eb="18">
      <t>タンサ</t>
    </rPh>
    <rPh sb="18" eb="21">
      <t>エンソカ</t>
    </rPh>
    <rPh sb="30" eb="32">
      <t>ヒョウカ</t>
    </rPh>
    <phoneticPr fontId="5"/>
  </si>
  <si>
    <t>いであ(株)</t>
    <rPh sb="3" eb="6">
      <t>カブ</t>
    </rPh>
    <phoneticPr fontId="5"/>
  </si>
  <si>
    <t>化審法における生態影響に係る有害性情報収集</t>
    <rPh sb="0" eb="3">
      <t>カシンホウ</t>
    </rPh>
    <rPh sb="7" eb="9">
      <t>セイタイ</t>
    </rPh>
    <rPh sb="9" eb="11">
      <t>エイキョウ</t>
    </rPh>
    <rPh sb="12" eb="13">
      <t>カカ</t>
    </rPh>
    <rPh sb="14" eb="17">
      <t>ユウガイセイ</t>
    </rPh>
    <rPh sb="17" eb="19">
      <t>ジョウホウ</t>
    </rPh>
    <rPh sb="19" eb="21">
      <t>シュウシュウ</t>
    </rPh>
    <phoneticPr fontId="5"/>
  </si>
  <si>
    <t>強毒性物質予測手法検討</t>
    <rPh sb="0" eb="3">
      <t>キョウドクセイ</t>
    </rPh>
    <rPh sb="3" eb="5">
      <t>ブッシツ</t>
    </rPh>
    <rPh sb="5" eb="7">
      <t>ヨソク</t>
    </rPh>
    <rPh sb="7" eb="9">
      <t>シュホウ</t>
    </rPh>
    <rPh sb="9" eb="11">
      <t>ケントウ</t>
    </rPh>
    <phoneticPr fontId="5"/>
  </si>
  <si>
    <t>リスク評価書（1.2.4-トリメチルベンゼン）英訳</t>
    <rPh sb="3" eb="6">
      <t>ヒョウカショ</t>
    </rPh>
    <rPh sb="23" eb="25">
      <t>エイヤク</t>
    </rPh>
    <phoneticPr fontId="5"/>
  </si>
  <si>
    <t>-</t>
    <phoneticPr fontId="5"/>
  </si>
  <si>
    <t>化学物質情報基盤システム委託</t>
    <rPh sb="0" eb="2">
      <t>カガク</t>
    </rPh>
    <rPh sb="2" eb="4">
      <t>ブッシツ</t>
    </rPh>
    <rPh sb="4" eb="6">
      <t>ジョウホウ</t>
    </rPh>
    <rPh sb="6" eb="8">
      <t>キバン</t>
    </rPh>
    <rPh sb="12" eb="14">
      <t>イタク</t>
    </rPh>
    <phoneticPr fontId="5"/>
  </si>
  <si>
    <t>-</t>
    <phoneticPr fontId="5"/>
  </si>
  <si>
    <t>-</t>
    <phoneticPr fontId="5"/>
  </si>
  <si>
    <t>（一社）環境情報科学センター</t>
    <rPh sb="1" eb="2">
      <t>イッ</t>
    </rPh>
    <rPh sb="2" eb="3">
      <t>シャ</t>
    </rPh>
    <rPh sb="4" eb="6">
      <t>カンキョウ</t>
    </rPh>
    <rPh sb="6" eb="8">
      <t>ジョウホウ</t>
    </rPh>
    <rPh sb="8" eb="10">
      <t>カガク</t>
    </rPh>
    <phoneticPr fontId="5"/>
  </si>
  <si>
    <t>化学物質情報検索支援のための情報収集・整理及び課題検討等調査</t>
    <rPh sb="0" eb="2">
      <t>カガク</t>
    </rPh>
    <rPh sb="2" eb="4">
      <t>ブッシツ</t>
    </rPh>
    <rPh sb="4" eb="6">
      <t>ジョウホウ</t>
    </rPh>
    <rPh sb="6" eb="8">
      <t>ケンサク</t>
    </rPh>
    <rPh sb="8" eb="10">
      <t>シエン</t>
    </rPh>
    <rPh sb="14" eb="16">
      <t>ジョウホウ</t>
    </rPh>
    <rPh sb="16" eb="18">
      <t>シュウシュウ</t>
    </rPh>
    <rPh sb="19" eb="21">
      <t>セイリ</t>
    </rPh>
    <rPh sb="21" eb="22">
      <t>オヨ</t>
    </rPh>
    <rPh sb="23" eb="25">
      <t>カダイ</t>
    </rPh>
    <rPh sb="25" eb="27">
      <t>ケントウ</t>
    </rPh>
    <rPh sb="27" eb="28">
      <t>トウ</t>
    </rPh>
    <rPh sb="28" eb="30">
      <t>チョウサ</t>
    </rPh>
    <phoneticPr fontId="5"/>
  </si>
  <si>
    <t>化学物質情報検索支援システム運用・保守</t>
    <rPh sb="0" eb="2">
      <t>カガク</t>
    </rPh>
    <rPh sb="2" eb="4">
      <t>ブッシツ</t>
    </rPh>
    <rPh sb="4" eb="6">
      <t>ジョウホウ</t>
    </rPh>
    <rPh sb="6" eb="8">
      <t>ケンサク</t>
    </rPh>
    <rPh sb="8" eb="10">
      <t>シエン</t>
    </rPh>
    <rPh sb="14" eb="16">
      <t>ウンヨウ</t>
    </rPh>
    <rPh sb="17" eb="19">
      <t>ホシュ</t>
    </rPh>
    <phoneticPr fontId="5"/>
  </si>
  <si>
    <t>(株)インターネットイニシアティブ</t>
    <rPh sb="0" eb="3">
      <t>カブ</t>
    </rPh>
    <phoneticPr fontId="5"/>
  </si>
  <si>
    <t>ChemDrowソフトウェアID/ライセンス提供</t>
    <rPh sb="22" eb="24">
      <t>テイキョウ</t>
    </rPh>
    <phoneticPr fontId="5"/>
  </si>
  <si>
    <t>化学物質データベース検索支援システムドメイン維持管理</t>
    <rPh sb="0" eb="2">
      <t>カガク</t>
    </rPh>
    <rPh sb="2" eb="4">
      <t>ブッシツ</t>
    </rPh>
    <rPh sb="10" eb="12">
      <t>ケンサク</t>
    </rPh>
    <rPh sb="12" eb="14">
      <t>シエン</t>
    </rPh>
    <rPh sb="22" eb="24">
      <t>イジ</t>
    </rPh>
    <rPh sb="24" eb="26">
      <t>カンリ</t>
    </rPh>
    <phoneticPr fontId="5"/>
  </si>
  <si>
    <t>島津テクノリサーチ(株)</t>
    <rPh sb="0" eb="2">
      <t>シマヅ</t>
    </rPh>
    <rPh sb="9" eb="12">
      <t>カブ</t>
    </rPh>
    <phoneticPr fontId="5"/>
  </si>
  <si>
    <t>優先評価化学物質の環境残留状況把握</t>
    <rPh sb="0" eb="2">
      <t>ユウセン</t>
    </rPh>
    <rPh sb="2" eb="4">
      <t>ヒョウカ</t>
    </rPh>
    <rPh sb="4" eb="6">
      <t>カガク</t>
    </rPh>
    <rPh sb="6" eb="8">
      <t>ブッシツ</t>
    </rPh>
    <rPh sb="9" eb="11">
      <t>カンキョウ</t>
    </rPh>
    <rPh sb="11" eb="13">
      <t>ザンリュウ</t>
    </rPh>
    <rPh sb="13" eb="15">
      <t>ジョウキョウ</t>
    </rPh>
    <rPh sb="15" eb="17">
      <t>ハアク</t>
    </rPh>
    <phoneticPr fontId="5"/>
  </si>
  <si>
    <t>(株)エックス都市研究所</t>
    <rPh sb="0" eb="3">
      <t>カブ</t>
    </rPh>
    <rPh sb="7" eb="9">
      <t>トシ</t>
    </rPh>
    <rPh sb="9" eb="12">
      <t>ケンキュウジョ</t>
    </rPh>
    <phoneticPr fontId="5"/>
  </si>
  <si>
    <t>優先評価化学物質を含む廃棄物処理実態把握</t>
    <rPh sb="0" eb="2">
      <t>ユウセン</t>
    </rPh>
    <rPh sb="2" eb="4">
      <t>ヒョウカ</t>
    </rPh>
    <rPh sb="4" eb="6">
      <t>カガク</t>
    </rPh>
    <rPh sb="6" eb="8">
      <t>ブッシツ</t>
    </rPh>
    <rPh sb="9" eb="10">
      <t>フク</t>
    </rPh>
    <rPh sb="11" eb="14">
      <t>ハイキブツ</t>
    </rPh>
    <rPh sb="14" eb="16">
      <t>ショリ</t>
    </rPh>
    <rPh sb="16" eb="18">
      <t>ジッタイ</t>
    </rPh>
    <rPh sb="18" eb="20">
      <t>ハアク</t>
    </rPh>
    <phoneticPr fontId="5"/>
  </si>
  <si>
    <t>(株)環境管理センター</t>
    <rPh sb="0" eb="3">
      <t>カブ</t>
    </rPh>
    <rPh sb="3" eb="5">
      <t>カンキョウ</t>
    </rPh>
    <rPh sb="5" eb="7">
      <t>カンリ</t>
    </rPh>
    <phoneticPr fontId="5"/>
  </si>
  <si>
    <t>混合物である優先評価化学物質の環境存在状況調査</t>
    <rPh sb="0" eb="3">
      <t>コンゴウブツ</t>
    </rPh>
    <rPh sb="6" eb="8">
      <t>ユウセン</t>
    </rPh>
    <rPh sb="8" eb="10">
      <t>ヒョウカ</t>
    </rPh>
    <rPh sb="10" eb="12">
      <t>カガク</t>
    </rPh>
    <rPh sb="12" eb="14">
      <t>ブッシツ</t>
    </rPh>
    <rPh sb="15" eb="17">
      <t>カンキョウ</t>
    </rPh>
    <rPh sb="17" eb="19">
      <t>ソンザイ</t>
    </rPh>
    <rPh sb="19" eb="21">
      <t>ジョウキョウ</t>
    </rPh>
    <rPh sb="21" eb="23">
      <t>チョウサ</t>
    </rPh>
    <phoneticPr fontId="5"/>
  </si>
  <si>
    <t>14,045/285</t>
    <phoneticPr fontId="5"/>
  </si>
  <si>
    <t>一般管理費、消費税</t>
    <rPh sb="0" eb="2">
      <t>イッパン</t>
    </rPh>
    <rPh sb="2" eb="5">
      <t>カンリヒ</t>
    </rPh>
    <rPh sb="6" eb="9">
      <t>ショウヒゼイ</t>
    </rPh>
    <phoneticPr fontId="5"/>
  </si>
  <si>
    <t>試験消耗遺品費</t>
    <rPh sb="0" eb="2">
      <t>シケン</t>
    </rPh>
    <rPh sb="2" eb="4">
      <t>ショウモウ</t>
    </rPh>
    <rPh sb="4" eb="6">
      <t>イヒン</t>
    </rPh>
    <rPh sb="6" eb="7">
      <t>ヒ</t>
    </rPh>
    <phoneticPr fontId="5"/>
  </si>
  <si>
    <t>調査費</t>
    <rPh sb="0" eb="3">
      <t>チョウサヒ</t>
    </rPh>
    <phoneticPr fontId="5"/>
  </si>
  <si>
    <t>(一財)化学物質評価研究機構</t>
    <rPh sb="1" eb="2">
      <t>イチ</t>
    </rPh>
    <rPh sb="2" eb="3">
      <t>ザイ</t>
    </rPh>
    <rPh sb="4" eb="6">
      <t>カガク</t>
    </rPh>
    <rPh sb="6" eb="8">
      <t>ブッシツ</t>
    </rPh>
    <rPh sb="8" eb="10">
      <t>ヒョウカ</t>
    </rPh>
    <rPh sb="10" eb="12">
      <t>ケンキュウ</t>
    </rPh>
    <rPh sb="12" eb="14">
      <t>キコウ</t>
    </rPh>
    <phoneticPr fontId="5"/>
  </si>
  <si>
    <t>日中韓生態毒性試験比較調査等</t>
    <rPh sb="0" eb="1">
      <t>ニチ</t>
    </rPh>
    <rPh sb="1" eb="2">
      <t>チュウ</t>
    </rPh>
    <rPh sb="2" eb="3">
      <t>カン</t>
    </rPh>
    <rPh sb="3" eb="5">
      <t>セイタイ</t>
    </rPh>
    <rPh sb="5" eb="7">
      <t>ドクセイ</t>
    </rPh>
    <rPh sb="7" eb="9">
      <t>シケン</t>
    </rPh>
    <rPh sb="9" eb="11">
      <t>ヒカク</t>
    </rPh>
    <rPh sb="11" eb="13">
      <t>チョウサ</t>
    </rPh>
    <rPh sb="13" eb="14">
      <t>トウ</t>
    </rPh>
    <phoneticPr fontId="5"/>
  </si>
  <si>
    <t>16,359/300</t>
    <phoneticPr fontId="5"/>
  </si>
  <si>
    <t>-</t>
    <phoneticPr fontId="5"/>
  </si>
  <si>
    <t>A.（国研）国立環境研究所</t>
    <rPh sb="3" eb="4">
      <t>クニ</t>
    </rPh>
    <rPh sb="4" eb="5">
      <t>ケン</t>
    </rPh>
    <rPh sb="6" eb="8">
      <t>コクリツ</t>
    </rPh>
    <rPh sb="8" eb="10">
      <t>カンキョウ</t>
    </rPh>
    <rPh sb="10" eb="13">
      <t>ケンキュウジョ</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</si>
  <si>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</si>
  <si>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</si>
  <si>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</si>
  <si>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</si>
  <si>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</si>
  <si>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</si>
  <si>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</si>
  <si>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</si>
  <si>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</si>
  <si>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</si>
  <si>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一般競争入札を原則とし、競争性を確保。１者入札となった案件があったが、次年度以降必要に応じ、可能な限り公告期間の延長のほか、仕様書の業務内容の一層の明確化等の改善を図ることを検討。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rPh sb="20" eb="21">
      <t>シャ</t>
    </rPh>
    <phoneticPr fontId="5"/>
  </si>
  <si>
    <t>B.（独）製品評価技術基盤機構</t>
    <rPh sb="3" eb="4">
      <t>ドク</t>
    </rPh>
    <rPh sb="5" eb="7">
      <t>セイヒン</t>
    </rPh>
    <rPh sb="7" eb="9">
      <t>ヒョウカ</t>
    </rPh>
    <rPh sb="9" eb="11">
      <t>ギジュツ</t>
    </rPh>
    <rPh sb="11" eb="13">
      <t>キバン</t>
    </rPh>
    <rPh sb="13" eb="15">
      <t>キコウ</t>
    </rPh>
    <phoneticPr fontId="5"/>
  </si>
  <si>
    <t>C.（一財）化学物質評価研究機構</t>
    <rPh sb="4" eb="5">
      <t>ザイ</t>
    </rPh>
    <rPh sb="6" eb="8">
      <t>カガク</t>
    </rPh>
    <rPh sb="8" eb="10">
      <t>ブッシツ</t>
    </rPh>
    <rPh sb="10" eb="12">
      <t>ヒョウカ</t>
    </rPh>
    <rPh sb="12" eb="14">
      <t>ケンキュウ</t>
    </rPh>
    <rPh sb="14" eb="16">
      <t>キコウ</t>
    </rPh>
    <phoneticPr fontId="5"/>
  </si>
  <si>
    <t>-</t>
    <phoneticPr fontId="5"/>
  </si>
  <si>
    <t>-</t>
    <phoneticPr fontId="5"/>
  </si>
  <si>
    <t>-</t>
    <phoneticPr fontId="5"/>
  </si>
  <si>
    <t>①新規化学物質の事前審査、上市後化学物質のリスク評価、新たに規制される特定化学物質の適切な管理
本業務で検討会等を開催し、環境省職員が出席して請負先とともに専門家等の意見に基づき化審法に基づく審査・運用等について協議しつつ進めるとともに、作業結果を審議会での審議に供することにより、調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中、より効率的・効果的な予算執行が課題である。
②化学物質に関する幅広い情報発信を行うウェブサイトの運用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③諸外国における化学物質対策の最新動向を踏まえた、我が国のリスク評価等への活用及び情報発信
化学物質管理に関する政策は日進月歩であり、米国・欧州等の最新動向を調査・把握して我が国の政策の参考とすることは必要不可欠である。</t>
    <rPh sb="307" eb="308">
      <t>ナカ</t>
    </rPh>
    <phoneticPr fontId="5"/>
  </si>
  <si>
    <t>208</t>
    <phoneticPr fontId="5"/>
  </si>
  <si>
    <t>（独）製品評価技術基盤機構</t>
    <rPh sb="3" eb="5">
      <t>セイヒン</t>
    </rPh>
    <rPh sb="5" eb="7">
      <t>ヒョウカ</t>
    </rPh>
    <rPh sb="7" eb="9">
      <t>ギジュツ</t>
    </rPh>
    <rPh sb="9" eb="11">
      <t>キバン</t>
    </rPh>
    <rPh sb="11" eb="13">
      <t>キコウ</t>
    </rPh>
    <phoneticPr fontId="5"/>
  </si>
  <si>
    <t>(一財）生物科学安全研究所</t>
    <rPh sb="1" eb="2">
      <t>イチ</t>
    </rPh>
    <rPh sb="2" eb="3">
      <t>ザイ</t>
    </rPh>
    <rPh sb="4" eb="6">
      <t>セイブツ</t>
    </rPh>
    <rPh sb="6" eb="8">
      <t>カガク</t>
    </rPh>
    <rPh sb="8" eb="10">
      <t>アンゼン</t>
    </rPh>
    <rPh sb="10" eb="13">
      <t>ケンキュウジョ</t>
    </rPh>
    <phoneticPr fontId="5"/>
  </si>
  <si>
    <t>-</t>
    <phoneticPr fontId="5"/>
  </si>
  <si>
    <t>リスク評価を着実に進めていくために、得られた技術的課題の施行に必要な評価スキームの精緻化及び改善を検討すること。また、より一層の予算執行効率化・事業効率化の観点から一者応札の抑制等の取組を行うこと。</t>
    <phoneticPr fontId="5"/>
  </si>
  <si>
    <t>室長　東　利博</t>
    <rPh sb="0" eb="2">
      <t>シツチョウ</t>
    </rPh>
    <rPh sb="3" eb="4">
      <t>アズマ</t>
    </rPh>
    <rPh sb="5" eb="7">
      <t>トシヒロ</t>
    </rPh>
    <phoneticPr fontId="5"/>
  </si>
  <si>
    <t>リスク評価を着実に実施していくために、毒性情報を収集する必要が生じている物質数の既存文献情報の収集・整理の数を増やしていくなどの対応を行う。また、1者応札となる原因を分析を行い、業務が適切に実施されることを前提に総合評価における事業者に求める実績について、複数応札が可能となるように工夫し、予算執行が効果的及び効率的に行われるように努めていく。</t>
    <rPh sb="9" eb="11">
      <t>ジッシ</t>
    </rPh>
    <rPh sb="19" eb="21">
      <t>ドクセイ</t>
    </rPh>
    <rPh sb="21" eb="23">
      <t>ジョウホウ</t>
    </rPh>
    <rPh sb="24" eb="26">
      <t>シュウシュウ</t>
    </rPh>
    <rPh sb="28" eb="30">
      <t>ヒツヨウ</t>
    </rPh>
    <rPh sb="31" eb="32">
      <t>ショウ</t>
    </rPh>
    <rPh sb="36" eb="38">
      <t>ブッシツ</t>
    </rPh>
    <rPh sb="38" eb="39">
      <t>スウ</t>
    </rPh>
    <rPh sb="40" eb="42">
      <t>キゾン</t>
    </rPh>
    <rPh sb="42" eb="44">
      <t>ブンケン</t>
    </rPh>
    <rPh sb="44" eb="46">
      <t>ジョウホウ</t>
    </rPh>
    <rPh sb="47" eb="49">
      <t>シュウシュウ</t>
    </rPh>
    <rPh sb="50" eb="52">
      <t>セイリ</t>
    </rPh>
    <rPh sb="53" eb="54">
      <t>カズ</t>
    </rPh>
    <rPh sb="55" eb="56">
      <t>フ</t>
    </rPh>
    <rPh sb="64" eb="66">
      <t>タイオウ</t>
    </rPh>
    <rPh sb="67" eb="68">
      <t>オコナ</t>
    </rPh>
    <phoneticPr fontId="5"/>
  </si>
  <si>
    <t>生態毒性簡易手法開発調査費の試験物質の増加によるもの。</t>
    <rPh sb="0" eb="2">
      <t>セイタイ</t>
    </rPh>
    <rPh sb="2" eb="4">
      <t>ドクセイ</t>
    </rPh>
    <rPh sb="4" eb="6">
      <t>カンイ</t>
    </rPh>
    <rPh sb="6" eb="8">
      <t>シュホウ</t>
    </rPh>
    <rPh sb="8" eb="10">
      <t>カイハツ</t>
    </rPh>
    <rPh sb="10" eb="13">
      <t>チョウサヒ</t>
    </rPh>
    <rPh sb="14" eb="16">
      <t>シケン</t>
    </rPh>
    <rPh sb="16" eb="18">
      <t>ブッシツ</t>
    </rPh>
    <rPh sb="19" eb="21">
      <t>ゾウカ</t>
    </rPh>
    <phoneticPr fontId="5"/>
  </si>
  <si>
    <t>-</t>
    <phoneticPr fontId="5"/>
  </si>
  <si>
    <t>-</t>
    <phoneticPr fontId="5"/>
  </si>
  <si>
    <t>-</t>
    <phoneticPr fontId="5"/>
  </si>
  <si>
    <t>-</t>
    <phoneticPr fontId="5"/>
  </si>
  <si>
    <t>-</t>
    <phoneticPr fontId="5"/>
  </si>
  <si>
    <t>-</t>
    <phoneticPr fontId="5"/>
  </si>
  <si>
    <t>(株)コンベンションリンケージ</t>
    <rPh sb="0" eb="3">
      <t>カブ</t>
    </rPh>
    <phoneticPr fontId="5"/>
  </si>
  <si>
    <t>伊藤忠テクノソリューションズ(株)</t>
    <phoneticPr fontId="5"/>
  </si>
  <si>
    <t>化学物質の審査及び製造等の規制に関する法律施行経費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</si>
</sst>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19049</xdr:colOff>
      <xdr:row>741</xdr:row>
      <xdr:rowOff>6</xdr:rowOff>
    </xdr:from>
    <xdr:to>
      <xdr:col>45</xdr:col>
      <xdr:colOff>181503</xdr:colOff>
      <xdr:row>755</xdr:row>
      <xdr:rowOff>215785</xdr:rowOff>
    </xdr:to>
    <xdr:grpSp>
      <xdr:nvGrpSpPr>
        <xdr:cNvPr id="2" name="グループ化 1"/>
        <xdr:cNvGrpSpPr/>
      </xdr:nvGrpSpPr>
      <xdr:grpSpPr>
        <a:xfrm>
          <a:off x="1619249" y="49491906"/>
          <a:ext cx="7563379" cy="5149729"/>
          <a:chOff x="1884526" y="31622999"/>
          <a:chExt cx="8078900" cy="4934717"/>
        </a:xfrm>
      </xdr:grpSpPr>
      <xdr:sp macro="" textlink="">
        <xdr:nvSpPr>
          <xdr:cNvPr id="3" name="テキスト ボックス 2"/>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２５５</a:t>
            </a:r>
            <a:r>
              <a:rPr kumimoji="1" lang="ja-JP" altLang="en-US" sz="1200"/>
              <a:t>百万円</a:t>
            </a:r>
          </a:p>
        </xdr:txBody>
      </xdr:sp>
      <xdr:sp macro="" textlink="">
        <xdr:nvSpPr>
          <xdr:cNvPr id="4" name="テキスト ボックス 3"/>
          <xdr:cNvSpPr txBox="1"/>
        </xdr:nvSpPr>
        <xdr:spPr>
          <a:xfrm rot="10800000" flipV="1">
            <a:off x="1931347" y="34059985"/>
            <a:ext cx="2130465" cy="739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一般競争契約（総合評価）・（最低価格）、随意契約（少額）</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5" name="テキスト ボックス 4"/>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２４</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6" name="テキスト ボックス 5"/>
          <xdr:cNvSpPr txBox="1"/>
        </xdr:nvSpPr>
        <xdr:spPr>
          <a:xfrm>
            <a:off x="4756420" y="34169514"/>
            <a:ext cx="2278661" cy="884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委託・請負</a:t>
            </a:r>
            <a:r>
              <a:rPr kumimoji="1" lang="en-US" altLang="ja-JP" sz="1100">
                <a:solidFill>
                  <a:schemeClr val="tx1"/>
                </a:solidFill>
              </a:rPr>
              <a:t>【</a:t>
            </a:r>
            <a:r>
              <a:rPr kumimoji="1" lang="ja-JP" altLang="en-US" sz="1100">
                <a:solidFill>
                  <a:schemeClr val="tx1"/>
                </a:solidFill>
              </a:rPr>
              <a:t>随意契約（その他）、一般競争契約（総合評価）、随意契約（少額）</a:t>
            </a:r>
            <a:r>
              <a:rPr kumimoji="1" lang="en-US" altLang="ja-JP" sz="1100">
                <a:solidFill>
                  <a:schemeClr val="tx1"/>
                </a:solidFill>
              </a:rPr>
              <a:t>】</a:t>
            </a:r>
            <a:endParaRPr kumimoji="1" lang="ja-JP" altLang="en-US" sz="1100">
              <a:solidFill>
                <a:schemeClr val="tx1"/>
              </a:solidFill>
            </a:endParaRPr>
          </a:p>
        </xdr:txBody>
      </xdr:sp>
      <xdr:sp macro="" textlink="">
        <xdr:nvSpPr>
          <xdr:cNvPr id="7" name="テキスト ボックス 6"/>
          <xdr:cNvSpPr txBox="1"/>
        </xdr:nvSpPr>
        <xdr:spPr>
          <a:xfrm>
            <a:off x="7815512" y="34103689"/>
            <a:ext cx="1728774" cy="679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ja-JP" altLang="en-US"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8" name="テキスト ボックス 7"/>
          <xdr:cNvSpPr txBox="1"/>
        </xdr:nvSpPr>
        <xdr:spPr>
          <a:xfrm>
            <a:off x="1884526" y="34860011"/>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５</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１５８</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9" name="テキスト ボックス 8"/>
          <xdr:cNvSpPr txBox="1"/>
        </xdr:nvSpPr>
        <xdr:spPr>
          <a:xfrm>
            <a:off x="4820051" y="34886862"/>
            <a:ext cx="2216369" cy="73235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a:t>
            </a:r>
            <a:r>
              <a:rPr kumimoji="1" lang="ja-JP" altLang="ja-JP" sz="1100">
                <a:solidFill>
                  <a:schemeClr val="tx1"/>
                </a:solidFill>
                <a:latin typeface="+mn-lt"/>
                <a:ea typeface="+mn-ea"/>
                <a:cs typeface="+mn-cs"/>
              </a:rPr>
              <a:t>独立行政法人・民間企業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３７</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0" name="テキスト ボックス 9"/>
          <xdr:cNvSpPr txBox="1"/>
        </xdr:nvSpPr>
        <xdr:spPr>
          <a:xfrm>
            <a:off x="7740695" y="3495362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（４</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３６</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1" name="テキスト ボックス 10"/>
          <xdr:cNvSpPr txBox="1"/>
        </xdr:nvSpPr>
        <xdr:spPr>
          <a:xfrm rot="10800000" flipV="1">
            <a:off x="4844140" y="32480248"/>
            <a:ext cx="2229242"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2" name="直線コネクタ 11"/>
          <xdr:cNvCxnSpPr/>
        </xdr:nvCxnSpPr>
        <xdr:spPr>
          <a:xfrm>
            <a:off x="2800207" y="33384570"/>
            <a:ext cx="5909259" cy="3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083881" y="35763370"/>
            <a:ext cx="1932217" cy="79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①審査・評価</a:t>
            </a:r>
            <a:endParaRPr kumimoji="1" lang="en-US" altLang="ja-JP" sz="1100">
              <a:solidFill>
                <a:schemeClr val="tx1"/>
              </a:solidFill>
            </a:endParaRPr>
          </a:p>
          <a:p>
            <a:r>
              <a:rPr kumimoji="1" lang="ja-JP" altLang="en-US" sz="1100"/>
              <a:t>化審法に基づく有害性評価等支援等等</a:t>
            </a:r>
            <a:endParaRPr kumimoji="1" lang="en-US" altLang="ja-JP" sz="1100"/>
          </a:p>
          <a:p>
            <a:endParaRPr kumimoji="1" lang="ja-JP" altLang="en-US" sz="1100"/>
          </a:p>
        </xdr:txBody>
      </xdr:sp>
      <xdr:sp macro="" textlink="">
        <xdr:nvSpPr>
          <xdr:cNvPr id="14" name="テキスト ボックス 13"/>
          <xdr:cNvSpPr txBox="1"/>
        </xdr:nvSpPr>
        <xdr:spPr>
          <a:xfrm>
            <a:off x="5035850" y="35824953"/>
            <a:ext cx="1796143" cy="594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chemeClr val="tx1"/>
                </a:solidFill>
              </a:rPr>
              <a:t>②化学物質情報管理</a:t>
            </a:r>
            <a:endParaRPr kumimoji="1" lang="en-US" altLang="ja-JP" sz="1100">
              <a:solidFill>
                <a:schemeClr val="tx1"/>
              </a:solidFill>
            </a:endParaRPr>
          </a:p>
          <a:p>
            <a:pPr>
              <a:lnSpc>
                <a:spcPts val="1200"/>
              </a:lnSpc>
            </a:pPr>
            <a:r>
              <a:rPr kumimoji="1" lang="ja-JP" altLang="en-US" sz="1100">
                <a:solidFill>
                  <a:schemeClr val="tx1"/>
                </a:solidFill>
              </a:rPr>
              <a:t>化学物質情報基盤システム委託業務等</a:t>
            </a: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5" name="テキスト ボックス 14"/>
          <xdr:cNvSpPr txBox="1"/>
        </xdr:nvSpPr>
        <xdr:spPr>
          <a:xfrm>
            <a:off x="7821984" y="35799879"/>
            <a:ext cx="2141442" cy="54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③日中韓生態毒性試験比較調査等</a:t>
            </a:r>
            <a:r>
              <a:rPr kumimoji="1" lang="en-US" altLang="ja-JP" sz="1100"/>
              <a:t/>
            </a:r>
            <a:br>
              <a:rPr kumimoji="1" lang="en-US" altLang="ja-JP" sz="1100"/>
            </a:br>
            <a:endParaRPr kumimoji="1" lang="ja-JP" altLang="en-US" sz="1100"/>
          </a:p>
        </xdr:txBody>
      </xdr:sp>
    </xdr:grpSp>
    <xdr:clientData/>
  </xdr:twoCellAnchor>
  <xdr:twoCellAnchor>
    <xdr:from>
      <xdr:col>15</xdr:col>
      <xdr:colOff>171450</xdr:colOff>
      <xdr:row>742</xdr:row>
      <xdr:rowOff>19050</xdr:rowOff>
    </xdr:from>
    <xdr:to>
      <xdr:col>22</xdr:col>
      <xdr:colOff>120864</xdr:colOff>
      <xdr:row>742</xdr:row>
      <xdr:rowOff>21920</xdr:rowOff>
    </xdr:to>
    <xdr:cxnSp macro="">
      <xdr:nvCxnSpPr>
        <xdr:cNvPr id="16" name="直線矢印コネクタ 15"/>
        <xdr:cNvCxnSpPr/>
      </xdr:nvCxnSpPr>
      <xdr:spPr>
        <a:xfrm flipH="1" flipV="1">
          <a:off x="3171825" y="232886250"/>
          <a:ext cx="1349589" cy="28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21</xdr:col>
      <xdr:colOff>76200</xdr:colOff>
      <xdr:row>743</xdr:row>
      <xdr:rowOff>190500</xdr:rowOff>
    </xdr:from>
    <xdr:to>
      <xdr:col>33</xdr:col>
      <xdr:colOff>47625</xdr:colOff>
      <xdr:row>744</xdr:row>
      <xdr:rowOff>330013</xdr:rowOff>
    </xdr:to>
    <xdr:sp macro="" textlink="">
      <xdr:nvSpPr>
        <xdr:cNvPr id="19" name="大かっこ 18"/>
        <xdr:cNvSpPr/>
      </xdr:nvSpPr>
      <xdr:spPr>
        <a:xfrm>
          <a:off x="4276725" y="50387250"/>
          <a:ext cx="2371725" cy="491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745</xdr:row>
      <xdr:rowOff>19050</xdr:rowOff>
    </xdr:from>
    <xdr:to>
      <xdr:col>26</xdr:col>
      <xdr:colOff>13367</xdr:colOff>
      <xdr:row>748</xdr:row>
      <xdr:rowOff>123825</xdr:rowOff>
    </xdr:to>
    <xdr:cxnSp macro="">
      <xdr:nvCxnSpPr>
        <xdr:cNvPr id="20" name="直線矢印コネクタ 19"/>
        <xdr:cNvCxnSpPr/>
      </xdr:nvCxnSpPr>
      <xdr:spPr>
        <a:xfrm flipH="1">
          <a:off x="5210175" y="51625500"/>
          <a:ext cx="3842" cy="11620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746</xdr:row>
      <xdr:rowOff>76200</xdr:rowOff>
    </xdr:from>
    <xdr:to>
      <xdr:col>12</xdr:col>
      <xdr:colOff>95250</xdr:colOff>
      <xdr:row>748</xdr:row>
      <xdr:rowOff>123825</xdr:rowOff>
    </xdr:to>
    <xdr:cxnSp macro="">
      <xdr:nvCxnSpPr>
        <xdr:cNvPr id="22" name="直線矢印コネクタ 21"/>
        <xdr:cNvCxnSpPr/>
      </xdr:nvCxnSpPr>
      <xdr:spPr>
        <a:xfrm>
          <a:off x="2495550" y="52035075"/>
          <a:ext cx="0" cy="7524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12951</xdr:colOff>
      <xdr:row>746</xdr:row>
      <xdr:rowOff>104775</xdr:rowOff>
    </xdr:from>
    <xdr:to>
      <xdr:col>40</xdr:col>
      <xdr:colOff>19050</xdr:colOff>
      <xdr:row>748</xdr:row>
      <xdr:rowOff>161925</xdr:rowOff>
    </xdr:to>
    <xdr:cxnSp macro="">
      <xdr:nvCxnSpPr>
        <xdr:cNvPr id="23" name="直線矢印コネクタ 22"/>
        <xdr:cNvCxnSpPr/>
      </xdr:nvCxnSpPr>
      <xdr:spPr>
        <a:xfrm>
          <a:off x="8013951" y="52063650"/>
          <a:ext cx="6099" cy="7620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753</xdr:row>
      <xdr:rowOff>76200</xdr:rowOff>
    </xdr:from>
    <xdr:to>
      <xdr:col>18</xdr:col>
      <xdr:colOff>70597</xdr:colOff>
      <xdr:row>755</xdr:row>
      <xdr:rowOff>26334</xdr:rowOff>
    </xdr:to>
    <xdr:sp macro="" textlink="">
      <xdr:nvSpPr>
        <xdr:cNvPr id="35" name="大かっこ 34"/>
        <xdr:cNvSpPr/>
      </xdr:nvSpPr>
      <xdr:spPr>
        <a:xfrm>
          <a:off x="1676400" y="50711100"/>
          <a:ext cx="1994647" cy="654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8404</xdr:colOff>
      <xdr:row>753</xdr:row>
      <xdr:rowOff>85725</xdr:rowOff>
    </xdr:from>
    <xdr:to>
      <xdr:col>32</xdr:col>
      <xdr:colOff>2801</xdr:colOff>
      <xdr:row>755</xdr:row>
      <xdr:rowOff>35859</xdr:rowOff>
    </xdr:to>
    <xdr:sp macro="" textlink="">
      <xdr:nvSpPr>
        <xdr:cNvPr id="36" name="大かっこ 35"/>
        <xdr:cNvSpPr/>
      </xdr:nvSpPr>
      <xdr:spPr>
        <a:xfrm>
          <a:off x="4408954" y="50720625"/>
          <a:ext cx="1994647" cy="654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130548</xdr:colOff>
      <xdr:row>753</xdr:row>
      <xdr:rowOff>66675</xdr:rowOff>
    </xdr:from>
    <xdr:to>
      <xdr:col>45</xdr:col>
      <xdr:colOff>190499</xdr:colOff>
      <xdr:row>755</xdr:row>
      <xdr:rowOff>16809</xdr:rowOff>
    </xdr:to>
    <xdr:sp macro="" textlink="">
      <xdr:nvSpPr>
        <xdr:cNvPr id="37" name="大かっこ 36"/>
        <xdr:cNvSpPr/>
      </xdr:nvSpPr>
      <xdr:spPr>
        <a:xfrm>
          <a:off x="7131423" y="50701575"/>
          <a:ext cx="2060201" cy="654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B91B384-0042-4E11-A4CB-8EE9CA75213E}" diskRevisions="1" revisionId="74" version="14">
  <header guid="{BB12B1E9-0C63-4138-8EBD-F0454291576C}" dateTime="2020-11-10T13:33:03" maxSheetId="6" userName="mbsmx383" r:id="rId1">
    <sheetIdMap count="5">
      <sheetId val="1"/>
      <sheetId val="2"/>
      <sheetId val="3"/>
      <sheetId val="4"/>
      <sheetId val="5"/>
    </sheetIdMap>
  </header>
  <header guid="{C46D0D3E-BE6C-4E0F-BB70-3C15356ED0CB}" dateTime="2020-11-10T13:34:42" maxSheetId="6" userName="mbsmx383" r:id="rId2">
    <sheetIdMap count="5">
      <sheetId val="1"/>
      <sheetId val="2"/>
      <sheetId val="3"/>
      <sheetId val="4"/>
      <sheetId val="5"/>
    </sheetIdMap>
  </header>
  <header guid="{8A5FC372-093C-421A-8AE1-B7A7B1E78FEB}" dateTime="2020-11-10T14:29:11" maxSheetId="6" userName="mbsmx383" r:id="rId3">
    <sheetIdMap count="5">
      <sheetId val="1"/>
      <sheetId val="2"/>
      <sheetId val="3"/>
      <sheetId val="4"/>
      <sheetId val="5"/>
    </sheetIdMap>
  </header>
  <header guid="{36ABEA4D-200D-4880-B7F1-F80BDEA23FF9}" dateTime="2020-11-12T13:49:42" maxSheetId="6" userName="松阪 智子" r:id="rId4" minRId="5" maxRId="15">
    <sheetIdMap count="5">
      <sheetId val="1"/>
      <sheetId val="2"/>
      <sheetId val="3"/>
      <sheetId val="4"/>
      <sheetId val="5"/>
    </sheetIdMap>
  </header>
  <header guid="{45A49A99-143C-4F2F-95E5-CD80576AC097}" dateTime="2020-11-12T18:02:32" maxSheetId="6" userName="松阪 智子" r:id="rId5" minRId="20" maxRId="22">
    <sheetIdMap count="5">
      <sheetId val="1"/>
      <sheetId val="2"/>
      <sheetId val="3"/>
      <sheetId val="4"/>
      <sheetId val="5"/>
    </sheetIdMap>
  </header>
  <header guid="{667BC747-CA82-4D93-8233-D8AACF2566E8}" dateTime="2020-11-13T08:20:34" maxSheetId="6" userName="mbsmx383" r:id="rId6">
    <sheetIdMap count="5">
      <sheetId val="1"/>
      <sheetId val="2"/>
      <sheetId val="3"/>
      <sheetId val="4"/>
      <sheetId val="5"/>
    </sheetIdMap>
  </header>
  <header guid="{909B799E-4AA6-4F8A-9078-8B5C46D43622}" dateTime="2020-11-13T08:27:31" maxSheetId="6" userName="mbsmx383" r:id="rId7">
    <sheetIdMap count="5">
      <sheetId val="1"/>
      <sheetId val="2"/>
      <sheetId val="3"/>
      <sheetId val="4"/>
      <sheetId val="5"/>
    </sheetIdMap>
  </header>
  <header guid="{0F8A8208-EFBB-484E-9B4D-B7CBF49FF18A}" dateTime="2020-11-13T10:51:56" maxSheetId="6" userName="mbsmx383" r:id="rId8" minRId="31">
    <sheetIdMap count="5">
      <sheetId val="1"/>
      <sheetId val="2"/>
      <sheetId val="3"/>
      <sheetId val="4"/>
      <sheetId val="5"/>
    </sheetIdMap>
  </header>
  <header guid="{C1A80817-97FF-45FC-A553-DF00BDD174E6}" dateTime="2020-11-16T09:25:26" maxSheetId="6" userName="mbsmx383" r:id="rId9" minRId="32" maxRId="45">
    <sheetIdMap count="5">
      <sheetId val="1"/>
      <sheetId val="2"/>
      <sheetId val="3"/>
      <sheetId val="4"/>
      <sheetId val="5"/>
    </sheetIdMap>
  </header>
  <header guid="{B4E5E22B-394B-4CB1-BD1C-C9059BC69FB2}" dateTime="2020-11-18T20:59:52" maxSheetId="6" userName="横田 亮之" r:id="rId10" minRId="50" maxRId="55">
    <sheetIdMap count="5">
      <sheetId val="1"/>
      <sheetId val="2"/>
      <sheetId val="3"/>
      <sheetId val="4"/>
      <sheetId val="5"/>
    </sheetIdMap>
  </header>
  <header guid="{529D2A02-9C22-41A3-9A0F-8D750AE2436E}" dateTime="2020-11-18T21:00:19" maxSheetId="6" userName="横田 亮之" r:id="rId11" minRId="60">
    <sheetIdMap count="5">
      <sheetId val="1"/>
      <sheetId val="2"/>
      <sheetId val="3"/>
      <sheetId val="4"/>
      <sheetId val="5"/>
    </sheetIdMap>
  </header>
  <header guid="{1D85AE81-F645-4182-9C3C-2E822BFD5904}" dateTime="2020-11-24T17:30:17" maxSheetId="6" userName="吉田 泰隆" r:id="rId12" minRId="61">
    <sheetIdMap count="5">
      <sheetId val="1"/>
      <sheetId val="2"/>
      <sheetId val="3"/>
      <sheetId val="4"/>
      <sheetId val="5"/>
    </sheetIdMap>
  </header>
  <header guid="{F3BFD8D1-7361-4FE0-B511-28DDB7A00E4B}" dateTime="2020-11-26T10:16:48" maxSheetId="6" userName="横田 亮之" r:id="rId13" minRId="66">
    <sheetIdMap count="5">
      <sheetId val="1"/>
      <sheetId val="2"/>
      <sheetId val="3"/>
      <sheetId val="4"/>
      <sheetId val="5"/>
    </sheetIdMap>
  </header>
  <header guid="{CB91B384-0042-4E11-A4CB-8EE9CA75213E}" dateTime="2020-12-01T19:31:20" maxSheetId="6" userName="吉田 泰隆" r:id="rId14">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umFmtId="4">
    <oc r="J841">
      <v>701090105494</v>
    </oc>
    <nc r="J841">
      <v>7010901005494</v>
    </nc>
  </rcc>
  <rcc rId="51" sId="1" numFmtId="4">
    <oc r="J842">
      <v>701090105494</v>
    </oc>
    <nc r="J842">
      <v>7010901005494</v>
    </nc>
  </rcc>
  <rcc rId="52" sId="1" numFmtId="4">
    <oc r="J843">
      <v>2120001026488</v>
    </oc>
    <nc r="J843">
      <v>8010001092202</v>
    </nc>
  </rcc>
  <rcc rId="53" sId="1">
    <oc r="C843" t="inlineStr">
      <is>
        <t>(株)コンベンションサービス</t>
        <rPh sb="0" eb="3">
          <t>カブ</t>
        </rPh>
        <phoneticPr fontId="0"/>
      </is>
    </oc>
    <nc r="C843" t="inlineStr">
      <is>
        <t>(株)コンベンションリンケージ</t>
        <rPh sb="0" eb="3">
          <t>カブ</t>
        </rPh>
        <phoneticPr fontId="0"/>
      </is>
    </nc>
  </rcc>
  <rcc rId="54" sId="1" numFmtId="4">
    <oc r="J873">
      <v>6010001011147</v>
    </oc>
    <nc r="J873">
      <v>2010001010788</v>
    </nc>
  </rcc>
  <rcc rId="55" sId="1">
    <oc r="C873" t="inlineStr">
      <is>
        <t>(株)インターネットイニシアティブ</t>
        <rPh sb="0" eb="3">
          <t>カブ</t>
        </rPh>
        <phoneticPr fontId="0"/>
      </is>
    </oc>
    <nc r="C873" t="inlineStr">
      <is>
        <t>伊藤忠テクノソリューションズ(株)</t>
        <phoneticPr fontId="0"/>
      </is>
    </nc>
  </rcc>
  <rcmt sheetId="1" cell="J841" guid="{24E3ED21-3D8D-4C0C-8CF3-730C106945F4}" alwaysShow="1" author="mbsmx383" oldLength="24" newLength="3"/>
  <rcmt sheetId="1" cell="J842" guid="{9A097B4B-E84F-4F0C-90A9-22D493B3F3EA}" alwaysShow="1" author="mbsmx383" oldLength="24" newLength="3"/>
  <rcmt sheetId="1" cell="C843" guid="{F359C1B9-C781-41A7-9198-B85E5E4E01A3}" alwaysShow="1" author="mbsmx383" oldLength="26" newLength="3"/>
  <rcmt sheetId="1" cell="J843" guid="{33F21767-2484-4555-8259-804D80A394EB}" alwaysShow="1" author="mbsmx383" oldLength="24" newLength="3"/>
  <rdn rId="0" localSheetId="1" customView="1" name="Z_BB995383_A656_489E_BD8E_993B576C52C2_.wvu.PrintArea" hidden="1" oldHidden="1">
    <formula>行政事業レビューシート!$A$1:$AX$1131</formula>
  </rdn>
  <rdn rId="0" localSheetId="1" customView="1" name="Z_BB995383_A656_489E_BD8E_993B576C52C2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rdn>
  <rdn rId="0" localSheetId="2" customView="1" name="Z_BB995383_A656_489E_BD8E_993B576C52C2_.wvu.Cols" hidden="1" oldHidden="1">
    <formula>入力規則等!$C:$D,入力規則等!$H:$I,入力規則等!$M:$N,入力規則等!$R:$S</formula>
  </rdn>
  <rdn rId="0" localSheetId="5" customView="1" name="Z_BB995383_A656_489E_BD8E_993B576C52C2_.wvu.FilterData" hidden="1" oldHidden="1">
    <formula>別紙3!$AP$1:$AP$1320</formula>
  </rdn>
  <rcv guid="{BB995383-A656-489E-BD8E-993B576C52C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numFmtId="4">
    <oc r="J905">
      <v>40133010136</v>
    </oc>
    <nc r="J905">
      <v>4013301013616</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G4" t="inlineStr">
      <is>
        <t>化学物質の審査及び製造等の規制に関する法律施行経費</t>
        <phoneticPr fontId="0"/>
      </is>
    </oc>
    <nc r="G4" t="inlineStr">
      <is>
        <t>化学物質の審査及び製造等の規制に関する法律施行経費</t>
        <phoneticPr fontId="0"/>
      </is>
    </nc>
  </rcc>
  <rcmt sheetId="1" cell="Y843" guid="{00000000-0000-0000-0000-000000000000}" action="delete" alwaysShow="1" author="吉田 泰隆"/>
  <rcmt sheetId="1" cell="Y843" guid="{80254FBF-FAD2-4F7A-964F-E6B825CB26ED}" alwaysShow="1" author="吉田 泰隆" newLength="40"/>
  <rdn rId="0" localSheetId="1" customView="1" name="Z_D5478D1E_4178_4241_96CE_C4A0DAD0595B_.wvu.PrintArea" hidden="1" oldHidden="1">
    <formula>行政事業レビューシート!$A$1:$AX$1131</formula>
  </rdn>
  <rdn rId="0" localSheetId="1" customView="1" name="Z_D5478D1E_4178_4241_96CE_C4A0DAD0595B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rdn>
  <rdn rId="0" localSheetId="2" customView="1" name="Z_D5478D1E_4178_4241_96CE_C4A0DAD0595B_.wvu.Cols" hidden="1" oldHidden="1">
    <formula>入力規則等!$C:$D,入力規則等!$H:$I,入力規則等!$M:$N,入力規則等!$R:$S</formula>
  </rdn>
  <rdn rId="0" localSheetId="5" customView="1" name="Z_D5478D1E_4178_4241_96CE_C4A0DAD0595B_.wvu.FilterData" hidden="1" oldHidden="1">
    <formula>別紙3!$AP$1:$AP$1320</formula>
  </rdn>
  <rcv guid="{D5478D1E-4178-4241-96CE-C4A0DAD0595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numFmtId="4">
    <oc r="Y843">
      <v>0</v>
    </oc>
    <nc r="Y843">
      <v>1</v>
    </nc>
  </rcc>
  <rcmt sheetId="1" cell="Y843" guid="{554A3EA1-4F63-42E4-A8EF-88906452D6D1}" alwaysShow="1" author="吉田 泰隆" oldLength="40" newLength="17"/>
  <rcv guid="{BB995383-A656-489E-BD8E-993B576C52C2}" action="delete"/>
  <rdn rId="0" localSheetId="1" customView="1" name="Z_BB995383_A656_489E_BD8E_993B576C52C2_.wvu.PrintArea" hidden="1" oldHidden="1">
    <formula>行政事業レビューシート!$A$1:$AX$1131</formula>
    <oldFormula>行政事業レビューシート!$A$1:$AX$1131</oldFormula>
  </rdn>
  <rdn rId="0" localSheetId="1" customView="1" name="Z_BB995383_A656_489E_BD8E_993B576C52C2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old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oldFormula>
  </rdn>
  <rdn rId="0" localSheetId="2" customView="1" name="Z_BB995383_A656_489E_BD8E_993B576C52C2_.wvu.Cols" hidden="1" oldHidden="1">
    <formula>入力規則等!$C:$D,入力規則等!$H:$I,入力規則等!$M:$N,入力規則等!$R:$S</formula>
    <oldFormula>入力規則等!$C:$D,入力規則等!$H:$I,入力規則等!$M:$N,入力規則等!$R:$S</oldFormula>
  </rdn>
  <rdn rId="0" localSheetId="5" customView="1" name="Z_BB995383_A656_489E_BD8E_993B576C52C2_.wvu.FilterData" hidden="1" oldHidden="1">
    <formula>別紙3!$AP$1:$AP$1320</formula>
    <oldFormula>別紙3!$AP$1:$AP$1320</oldFormula>
  </rdn>
  <rcv guid="{BB995383-A656-489E-BD8E-993B576C52C2}"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841" guid="{00000000-0000-0000-0000-000000000000}" action="delete" alwaysShow="1" author="mbsmx383"/>
  <rcmt sheetId="1" cell="J842" guid="{00000000-0000-0000-0000-000000000000}" action="delete" alwaysShow="1" author="mbsmx383"/>
  <rcmt sheetId="1" cell="C843" guid="{00000000-0000-0000-0000-000000000000}" action="delete" alwaysShow="1" author="mbsmx383"/>
  <rcmt sheetId="1" cell="J843" guid="{00000000-0000-0000-0000-000000000000}" action="delete" alwaysShow="1" author="mbsmx383"/>
  <rcmt sheetId="1" cell="Y843" guid="{00000000-0000-0000-0000-000000000000}" action="delete" alwaysShow="1" author="吉田 泰隆"/>
  <rcmt sheetId="1" cell="AH843" guid="{00000000-0000-0000-0000-000000000000}" action="delete" alwaysShow="1" author="mbsmx383"/>
  <rcmt sheetId="1" cell="C873" guid="{00000000-0000-0000-0000-000000000000}" action="delete" alwaysShow="1" author="mbsmx383"/>
  <rcmt sheetId="1" cell="J873" guid="{00000000-0000-0000-0000-000000000000}" action="delete" alwaysShow="1" author="mbsmx383"/>
  <rcmt sheetId="1" cell="J905" guid="{00000000-0000-0000-0000-000000000000}" action="delete" alwaysShow="1" author="mbsmx383"/>
  <rcv guid="{D5478D1E-4178-4241-96CE-C4A0DAD0595B}" action="delete"/>
  <rdn rId="0" localSheetId="1" customView="1" name="Z_D5478D1E_4178_4241_96CE_C4A0DAD0595B_.wvu.PrintArea" hidden="1" oldHidden="1">
    <formula>行政事業レビューシート!$A$1:$AX$1131</formula>
    <oldFormula>行政事業レビューシート!$A$1:$AX$1131</oldFormula>
  </rdn>
  <rdn rId="0" localSheetId="1" customView="1" name="Z_D5478D1E_4178_4241_96CE_C4A0DAD0595B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old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oldFormula>
  </rdn>
  <rdn rId="0" localSheetId="2" customView="1" name="Z_D5478D1E_4178_4241_96CE_C4A0DAD0595B_.wvu.Cols" hidden="1" oldHidden="1">
    <formula>入力規則等!$C:$D,入力規則等!$H:$I,入力規則等!$M:$N,入力規則等!$R:$S</formula>
    <oldFormula>入力規則等!$C:$D,入力規則等!$H:$I,入力規則等!$M:$N,入力規則等!$R:$S</oldFormula>
  </rdn>
  <rdn rId="0" localSheetId="5" customView="1" name="Z_D5478D1E_4178_4241_96CE_C4A0DAD0595B_.wvu.FilterData" hidden="1" oldHidden="1">
    <formula>別紙3!$AP$1:$AP$1320</formula>
    <oldFormula>別紙3!$AP$1:$AP$1320</oldFormula>
  </rdn>
  <rcv guid="{D5478D1E-4178-4241-96CE-C4A0DAD0595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C841" guid="{00000000-0000-0000-0000-000000000000}" action="delete" author="mbsmx383"/>
  <rcmt sheetId="1" cell="J841" guid="{0909A66C-88B1-4829-A0BE-3F6083FD0B59}" alwaysShow="1" author="mbsmx383" newLength="24"/>
  <rcmt sheetId="1" cell="J842" guid="{29889978-6E46-49DF-9DDD-5176A0EB20CC}" alwaysShow="1" author="mbsmx383" newLength="24"/>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905" guid="{62ACCDA5-904F-49D3-B663-FB26DA1E22D3}" alwaysShow="1" author="mbsmx383" newLength="24"/>
  <rcv guid="{0791E04F-28ED-4C6E-B32B-CE9EF8EE08E2}" action="delete"/>
  <rdn rId="0" localSheetId="1" customView="1" name="Z_0791E04F_28ED_4C6E_B32B_CE9EF8EE08E2_.wvu.PrintArea" hidden="1" oldHidden="1">
    <formula>行政事業レビューシート!$A$1:$AX$1131</formula>
    <oldFormula>行政事業レビューシート!$A$1:$AX$1131</oldFormula>
  </rdn>
  <rdn rId="0" localSheetId="1" customView="1" name="Z_0791E04F_28ED_4C6E_B32B_CE9EF8EE08E2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old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oldFormula>
  </rdn>
  <rdn rId="0" localSheetId="2" customView="1" name="Z_0791E04F_28ED_4C6E_B32B_CE9EF8EE08E2_.wvu.Cols" hidden="1" oldHidden="1">
    <formula>入力規則等!$C:$D,入力規則等!$H:$I,入力規則等!$M:$N,入力規則等!$R:$S</formula>
    <oldFormula>入力規則等!$C:$D,入力規則等!$H:$I,入力規則等!$M:$N,入力規則等!$R:$S</oldFormula>
  </rdn>
  <rdn rId="0" localSheetId="5" customView="1" name="Z_0791E04F_28ED_4C6E_B32B_CE9EF8EE08E2_.wvu.FilterData" hidden="1" oldHidden="1">
    <formula>別紙3!$AP$1:$AP$1320</formula>
    <oldFormula>別紙3!$AP$1:$AP$1320</oldFormula>
  </rdn>
  <rcv guid="{0791E04F-28ED-4C6E-B32B-CE9EF8EE08E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dxf="1" dxf="1" numFmtId="4">
    <oc r="AP839" t="inlineStr">
      <is>
        <t>-</t>
        <phoneticPr fontId="0"/>
      </is>
    </oc>
    <nc r="AP839">
      <v>21924000</v>
    </nc>
    <odxf>
      <numFmt numFmtId="0" formatCode="General"/>
    </odxf>
    <ndxf>
      <numFmt numFmtId="3" formatCode="#,##0"/>
    </ndxf>
  </rcc>
  <rcc rId="6" sId="1" odxf="1" dxf="1" numFmtId="4">
    <oc r="AP838" t="inlineStr">
      <is>
        <t>-</t>
        <phoneticPr fontId="0"/>
      </is>
    </oc>
    <nc r="AP838">
      <v>37800000</v>
    </nc>
    <odxf>
      <numFmt numFmtId="0" formatCode="General"/>
    </odxf>
    <ndxf>
      <numFmt numFmtId="3" formatCode="#,##0"/>
    </ndxf>
  </rcc>
  <rcc rId="7" sId="1" odxf="1" dxf="1" numFmtId="4">
    <oc r="AP840" t="inlineStr">
      <is>
        <t>-</t>
        <phoneticPr fontId="0"/>
      </is>
    </oc>
    <nc r="AP840">
      <v>20117000</v>
    </nc>
    <odxf>
      <numFmt numFmtId="0" formatCode="General"/>
    </odxf>
    <ndxf>
      <numFmt numFmtId="3" formatCode="#,##0"/>
    </ndxf>
  </rcc>
  <rcc rId="8" sId="1" odxf="1" dxf="1" numFmtId="4">
    <oc r="AP870" t="inlineStr">
      <is>
        <t>-</t>
        <phoneticPr fontId="0"/>
      </is>
    </oc>
    <nc r="AP870">
      <v>26524000</v>
    </nc>
    <odxf>
      <numFmt numFmtId="0" formatCode="General"/>
    </odxf>
    <ndxf>
      <numFmt numFmtId="3" formatCode="#,##0"/>
    </ndxf>
  </rcc>
  <rcc rId="9" sId="1" odxf="1" dxf="1" numFmtId="4">
    <oc r="AP903" t="inlineStr">
      <is>
        <t>-</t>
        <phoneticPr fontId="0"/>
      </is>
    </oc>
    <nc r="AP903">
      <v>14580000</v>
    </nc>
    <odxf>
      <numFmt numFmtId="0" formatCode="General"/>
    </odxf>
    <ndxf>
      <numFmt numFmtId="3" formatCode="#,##0"/>
    </ndxf>
  </rcc>
  <rcc rId="10" sId="1" odxf="1" dxf="1" numFmtId="4">
    <oc r="AP904" t="inlineStr">
      <is>
        <t>-</t>
        <phoneticPr fontId="0"/>
      </is>
    </oc>
    <nc r="AP904">
      <v>13392000</v>
    </nc>
    <odxf>
      <numFmt numFmtId="0" formatCode="General"/>
    </odxf>
    <ndxf>
      <numFmt numFmtId="3" formatCode="#,##0"/>
    </ndxf>
  </rcc>
  <rcc rId="11" sId="1" odxf="1" dxf="1" numFmtId="4">
    <oc r="AP905" t="inlineStr">
      <is>
        <t>-</t>
        <phoneticPr fontId="0"/>
      </is>
    </oc>
    <nc r="AP905">
      <v>6912000</v>
    </nc>
    <odxf>
      <numFmt numFmtId="0" formatCode="General"/>
    </odxf>
    <ndxf>
      <numFmt numFmtId="3" formatCode="#,##0"/>
    </ndxf>
  </rcc>
  <rcc rId="12" sId="1" odxf="1" dxf="1" numFmtId="4">
    <oc r="AP871" t="inlineStr">
      <is>
        <t>-</t>
        <phoneticPr fontId="0"/>
      </is>
    </oc>
    <nc r="AP871">
      <v>8964000</v>
    </nc>
    <odxf>
      <numFmt numFmtId="0" formatCode="General"/>
    </odxf>
    <ndxf>
      <numFmt numFmtId="3" formatCode="#,##0"/>
    </ndxf>
  </rcc>
  <rcc rId="13" sId="1" odxf="1" dxf="1" numFmtId="4">
    <oc r="AP841" t="inlineStr">
      <is>
        <t>-</t>
        <phoneticPr fontId="0"/>
      </is>
    </oc>
    <nc r="AP841">
      <v>9936000</v>
    </nc>
    <odxf>
      <numFmt numFmtId="0" formatCode="General"/>
    </odxf>
    <ndxf>
      <numFmt numFmtId="3" formatCode="#,##0"/>
    </ndxf>
  </rcc>
  <rcc rId="14" sId="1" odxf="1" dxf="1" numFmtId="4">
    <oc r="AP842" t="inlineStr">
      <is>
        <t>-</t>
        <phoneticPr fontId="0"/>
      </is>
    </oc>
    <nc r="AP842">
      <v>6048000</v>
    </nc>
    <odxf>
      <numFmt numFmtId="0" formatCode="General"/>
    </odxf>
    <ndxf>
      <numFmt numFmtId="3" formatCode="#,##0"/>
    </ndxf>
  </rcc>
  <rcc rId="15" sId="1" odxf="1" dxf="1" numFmtId="4">
    <oc r="AP837" t="inlineStr">
      <is>
        <t>-</t>
        <phoneticPr fontId="0"/>
      </is>
    </oc>
    <nc r="AP837">
      <v>61700000</v>
    </nc>
    <odxf>
      <numFmt numFmtId="0" formatCode="General"/>
    </odxf>
    <ndxf>
      <numFmt numFmtId="3" formatCode="#,##0"/>
    </ndxf>
  </rcc>
  <rdn rId="0" localSheetId="1" customView="1" name="Z_149F1852_C3DC_4BA0_801B_6A14C405DD1E_.wvu.PrintArea" hidden="1" oldHidden="1">
    <formula>行政事業レビューシート!$A$1:$AX$1131</formula>
  </rdn>
  <rdn rId="0" localSheetId="1" customView="1" name="Z_149F1852_C3DC_4BA0_801B_6A14C405DD1E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rdn>
  <rdn rId="0" localSheetId="2" customView="1" name="Z_149F1852_C3DC_4BA0_801B_6A14C405DD1E_.wvu.Cols" hidden="1" oldHidden="1">
    <formula>入力規則等!$C:$D,入力規則等!$H:$I,入力規則等!$M:$N,入力規則等!$R:$S</formula>
  </rdn>
  <rdn rId="0" localSheetId="5" customView="1" name="Z_149F1852_C3DC_4BA0_801B_6A14C405DD1E_.wvu.FilterData" hidden="1" oldHidden="1">
    <formula>別紙3!$AP$1:$AP$1320</formula>
  </rdn>
  <rcv guid="{149F1852-C3DC-4BA0-801B-6A14C405DD1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dxf="1" dxf="1" numFmtId="4">
    <oc r="AP874" t="inlineStr">
      <is>
        <t>-</t>
        <phoneticPr fontId="0"/>
      </is>
    </oc>
    <nc r="AP874">
      <v>331560</v>
    </nc>
    <odxf>
      <numFmt numFmtId="0" formatCode="General"/>
    </odxf>
    <ndxf>
      <numFmt numFmtId="3" formatCode="#,##0"/>
    </ndxf>
  </rcc>
  <rcc rId="21" sId="1">
    <oc r="AP873" t="inlineStr">
      <is>
        <t>-</t>
        <phoneticPr fontId="0"/>
      </is>
    </oc>
    <nc r="AP873" t="inlineStr">
      <is>
        <t>-</t>
        <phoneticPr fontId="0"/>
      </is>
    </nc>
  </rcc>
  <rcc rId="22" sId="1" odxf="1" dxf="1" numFmtId="4">
    <oc r="AP872" t="inlineStr">
      <is>
        <t>-</t>
        <phoneticPr fontId="0"/>
      </is>
    </oc>
    <nc r="AP872">
      <v>995417</v>
    </nc>
    <odxf>
      <numFmt numFmtId="0" formatCode="General"/>
    </odxf>
    <ndxf>
      <numFmt numFmtId="3" formatCode="#,##0"/>
    </ndxf>
  </rcc>
  <rcmt sheetId="1" cell="C873" guid="{075A088C-6CC7-411D-82AE-8FFDAFE0AA70}" alwaysShow="1" author="松阪 智子" oldLength="75" newLength="21"/>
  <rcmt sheetId="1" cell="AP906" guid="{3B9BA3AE-B6AF-4CBB-AE2F-9598F6AC7C49}" alwaysShow="1" author="松阪 智子" newLength="24"/>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C873" guid="{DD6B11D5-F386-4B62-A478-9572FF7A0FCC}" alwaysShow="1" author="松阪 智子" oldLength="96" newLength="33"/>
  <rcv guid="{0791E04F-28ED-4C6E-B32B-CE9EF8EE08E2}" action="delete"/>
  <rdn rId="0" localSheetId="1" customView="1" name="Z_0791E04F_28ED_4C6E_B32B_CE9EF8EE08E2_.wvu.PrintArea" hidden="1" oldHidden="1">
    <formula>行政事業レビューシート!$A$1:$AX$1131</formula>
    <oldFormula>行政事業レビューシート!$A$1:$AX$1131</oldFormula>
  </rdn>
  <rdn rId="0" localSheetId="1" customView="1" name="Z_0791E04F_28ED_4C6E_B32B_CE9EF8EE08E2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old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oldFormula>
  </rdn>
  <rdn rId="0" localSheetId="2" customView="1" name="Z_0791E04F_28ED_4C6E_B32B_CE9EF8EE08E2_.wvu.Cols" hidden="1" oldHidden="1">
    <formula>入力規則等!$C:$D,入力規則等!$H:$I,入力規則等!$M:$N,入力規則等!$R:$S</formula>
    <oldFormula>入力規則等!$C:$D,入力規則等!$H:$I,入力規則等!$M:$N,入力規則等!$R:$S</oldFormula>
  </rdn>
  <rdn rId="0" localSheetId="5" customView="1" name="Z_0791E04F_28ED_4C6E_B32B_CE9EF8EE08E2_.wvu.FilterData" hidden="1" oldHidden="1">
    <formula>別紙3!$AP$1:$AP$1320</formula>
    <oldFormula>別紙3!$AP$1:$AP$1320</oldFormula>
  </rdn>
  <rcv guid="{0791E04F-28ED-4C6E-B32B-CE9EF8EE08E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P843" guid="{29C15875-1C68-4CCF-8C78-3E185FF72E5E}" alwaysShow="1" author="松阪 智子" oldLength="51" newLength="27"/>
  <rcmt sheetId="1" cell="AP873" guid="{C4E77C11-F1D2-44FB-A4A1-E1BD3165C1D0}" alwaysShow="1" author="松阪 智子" oldLength="20" newLength="18"/>
  <rcv guid="{0791E04F-28ED-4C6E-B32B-CE9EF8EE08E2}" action="delete"/>
  <rdn rId="0" localSheetId="1" customView="1" name="Z_0791E04F_28ED_4C6E_B32B_CE9EF8EE08E2_.wvu.PrintArea" hidden="1" oldHidden="1">
    <formula>行政事業レビューシート!$A$1:$AX$1131</formula>
    <oldFormula>行政事業レビューシート!$A$1:$AX$1131</oldFormula>
  </rdn>
  <rdn rId="0" localSheetId="1" customView="1" name="Z_0791E04F_28ED_4C6E_B32B_CE9EF8EE08E2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old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oldFormula>
  </rdn>
  <rdn rId="0" localSheetId="2" customView="1" name="Z_0791E04F_28ED_4C6E_B32B_CE9EF8EE08E2_.wvu.Cols" hidden="1" oldHidden="1">
    <formula>入力規則等!$C:$D,入力規則等!$H:$I,入力規則等!$M:$N,入力規則等!$R:$S</formula>
    <oldFormula>入力規則等!$C:$D,入力規則等!$H:$I,入力規則等!$M:$N,入力規則等!$R:$S</oldFormula>
  </rdn>
  <rdn rId="0" localSheetId="5" customView="1" name="Z_0791E04F_28ED_4C6E_B32B_CE9EF8EE08E2_.wvu.FilterData" hidden="1" oldHidden="1">
    <formula>別紙3!$AP$1:$AP$1320</formula>
    <oldFormula>別紙3!$AP$1:$AP$1320</oldFormula>
  </rdn>
  <rcv guid="{0791E04F-28ED-4C6E-B32B-CE9EF8EE08E2}"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dxf="1" dxf="1" numFmtId="4">
    <oc r="AP906" t="inlineStr">
      <is>
        <t>-</t>
        <phoneticPr fontId="0"/>
      </is>
    </oc>
    <nc r="AP906">
      <v>992347</v>
    </nc>
    <odxf>
      <numFmt numFmtId="0" formatCode="General"/>
    </odxf>
    <ndxf>
      <numFmt numFmtId="3" formatCode="#,##0"/>
    </ndxf>
  </rcc>
  <rcmt sheetId="1" cell="AP906" guid="{00000000-0000-0000-0000-000000000000}" action="delete" alwaysShow="1" author="松阪 智子"/>
  <rcmt sheetId="1" cell="C873" guid="{ED106CE8-14FA-4BE8-969E-6CA659BAC010}" alwaysShow="1" author="松阪 智子" oldLength="129" newLength="17"/>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843" guid="{00000000-0000-0000-0000-000000000000}" action="delete" alwaysShow="1" author="mbsmx383"/>
  <rcmt sheetId="1" cell="AP843" guid="{00000000-0000-0000-0000-000000000000}" action="delete" alwaysShow="1" author="松阪 智子"/>
  <rcmt sheetId="1" cell="C873" guid="{00000000-0000-0000-0000-000000000000}" action="delete" alwaysShow="1" author="松阪 智子"/>
  <rcmt sheetId="1" cell="AP873" guid="{00000000-0000-0000-0000-000000000000}" action="delete" alwaysShow="1" author="松阪 智子"/>
  <rcc rId="32" sId="1" numFmtId="4">
    <oc r="AP837">
      <v>61700000</v>
    </oc>
    <nc r="AP837" t="inlineStr">
      <is>
        <t>-</t>
        <phoneticPr fontId="0"/>
      </is>
    </nc>
  </rcc>
  <rcc rId="33" sId="1" numFmtId="4">
    <oc r="AP838">
      <v>37800000</v>
    </oc>
    <nc r="AP838" t="inlineStr">
      <is>
        <t>-</t>
        <phoneticPr fontId="0"/>
      </is>
    </nc>
  </rcc>
  <rcc rId="34" sId="1" numFmtId="4">
    <oc r="AP839">
      <v>21924000</v>
    </oc>
    <nc r="AP839" t="inlineStr">
      <is>
        <t>-</t>
        <phoneticPr fontId="0"/>
      </is>
    </nc>
  </rcc>
  <rcc rId="35" sId="1" numFmtId="4">
    <oc r="AP840">
      <v>20117000</v>
    </oc>
    <nc r="AP840" t="inlineStr">
      <is>
        <t>-</t>
        <phoneticPr fontId="0"/>
      </is>
    </nc>
  </rcc>
  <rcc rId="36" sId="1" numFmtId="4">
    <oc r="AP841">
      <v>9936000</v>
    </oc>
    <nc r="AP841" t="inlineStr">
      <is>
        <t>-</t>
        <phoneticPr fontId="0"/>
      </is>
    </nc>
  </rcc>
  <rcc rId="37" sId="1" numFmtId="4">
    <oc r="AP842">
      <v>6048000</v>
    </oc>
    <nc r="AP842" t="inlineStr">
      <is>
        <t>-</t>
        <phoneticPr fontId="0"/>
      </is>
    </nc>
  </rcc>
  <rcc rId="38" sId="1" numFmtId="4">
    <oc r="AP870">
      <v>26524000</v>
    </oc>
    <nc r="AP870" t="inlineStr">
      <is>
        <t>-</t>
        <phoneticPr fontId="0"/>
      </is>
    </nc>
  </rcc>
  <rcc rId="39" sId="1" numFmtId="4">
    <oc r="AP871">
      <v>8964000</v>
    </oc>
    <nc r="AP871" t="inlineStr">
      <is>
        <t>-</t>
        <phoneticPr fontId="0"/>
      </is>
    </nc>
  </rcc>
  <rcc rId="40" sId="1" numFmtId="4">
    <oc r="AP872">
      <v>995417</v>
    </oc>
    <nc r="AP872" t="inlineStr">
      <is>
        <t>-</t>
        <phoneticPr fontId="0"/>
      </is>
    </nc>
  </rcc>
  <rcc rId="41" sId="1" numFmtId="4">
    <oc r="AP874">
      <v>331560</v>
    </oc>
    <nc r="AP874" t="inlineStr">
      <is>
        <t>-</t>
        <phoneticPr fontId="0"/>
      </is>
    </nc>
  </rcc>
  <rcc rId="42" sId="1" numFmtId="4">
    <oc r="AP903">
      <v>14580000</v>
    </oc>
    <nc r="AP903" t="inlineStr">
      <is>
        <t>-</t>
        <phoneticPr fontId="0"/>
      </is>
    </nc>
  </rcc>
  <rcc rId="43" sId="1" numFmtId="4">
    <oc r="AP904">
      <v>13392000</v>
    </oc>
    <nc r="AP904" t="inlineStr">
      <is>
        <t>-</t>
        <phoneticPr fontId="0"/>
      </is>
    </nc>
  </rcc>
  <rcc rId="44" sId="1" numFmtId="4">
    <oc r="AP905">
      <v>6912000</v>
    </oc>
    <nc r="AP905" t="inlineStr">
      <is>
        <t>-</t>
        <phoneticPr fontId="0"/>
      </is>
    </nc>
  </rcc>
  <rcc rId="45" sId="1" numFmtId="4">
    <oc r="AP906">
      <v>992347</v>
    </oc>
    <nc r="AP906" t="inlineStr">
      <is>
        <t>-</t>
        <phoneticPr fontId="0"/>
      </is>
    </nc>
  </rcc>
  <rcmt sheetId="1" cell="C843" guid="{96DBC7C7-DCC2-4534-96E9-9624BA138267}" alwaysShow="1" author="mbsmx383" newLength="26"/>
  <rcmt sheetId="1" cell="J843" guid="{AF69F311-E599-4C11-81B9-810CE3C75D81}" alwaysShow="1" author="mbsmx383" newLength="24"/>
  <rcmt sheetId="1" cell="AH843" guid="{D8FFF5BB-FD34-4D51-AEF3-425B18BDDB53}" alwaysShow="1" author="mbsmx383" newLength="43"/>
  <rcmt sheetId="1" cell="C873" guid="{4053B14C-A865-4330-AD2F-D38111155683}" alwaysShow="1" author="mbsmx383" newLength="28"/>
  <rcmt sheetId="1" cell="J873" guid="{919A8CCE-C418-4FFA-97A1-6D498549A6D6}" alwaysShow="1" author="mbsmx383" newLength="23"/>
  <rcv guid="{0791E04F-28ED-4C6E-B32B-CE9EF8EE08E2}" action="delete"/>
  <rdn rId="0" localSheetId="1" customView="1" name="Z_0791E04F_28ED_4C6E_B32B_CE9EF8EE08E2_.wvu.PrintArea" hidden="1" oldHidden="1">
    <formula>行政事業レビューシート!$A$1:$AX$1131</formula>
    <oldFormula>行政事業レビューシート!$A$1:$AX$1131</oldFormula>
  </rdn>
  <rdn rId="0" localSheetId="1" customView="1" name="Z_0791E04F_28ED_4C6E_B32B_CE9EF8EE08E2_.wvu.Rows" hidden="1" oldHidden="1">
    <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formula>
    <oldFormula>行政事業レビューシート!$27:$28,行政事業レビューシート!$51:$99,行政事業レビューシート!$103:$114,行政事業レビューシート!$118:$129,行政事業レビューシート!$136:$187,行政事業レビューシート!$190:$429,行政事業レビューシート!$436:$460,行政事業レビューシート!$466:$480,行政事業レビューシート!$484:$699,行政事業レビューシート!$757:$759,行政事業レビューシート!$761:$778,行政事業レビューシート!$805:$830,行政事業レビューシート!$844:$866,行政事業レビューシート!$875:$899,行政事業レビューシート!$907:$932,行政事業レビューシート!$934:$1131</oldFormula>
  </rdn>
  <rdn rId="0" localSheetId="2" customView="1" name="Z_0791E04F_28ED_4C6E_B32B_CE9EF8EE08E2_.wvu.Cols" hidden="1" oldHidden="1">
    <formula>入力規則等!$C:$D,入力規則等!$H:$I,入力規則等!$M:$N,入力規則等!$R:$S</formula>
    <oldFormula>入力規則等!$C:$D,入力規則等!$H:$I,入力規則等!$M:$N,入力規則等!$R:$S</oldFormula>
  </rdn>
  <rdn rId="0" localSheetId="5" customView="1" name="Z_0791E04F_28ED_4C6E_B32B_CE9EF8EE08E2_.wvu.FilterData" hidden="1" oldHidden="1">
    <formula>別紙3!$AP$1:$AP$1320</formula>
    <oldFormula>別紙3!$AP$1:$AP$1320</oldFormula>
  </rdn>
  <rcv guid="{0791E04F-28ED-4C6E-B32B-CE9EF8EE08E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1" sqref="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251</v>
      </c>
      <c r="AT2" s="218"/>
      <c r="AU2" s="218"/>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697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686</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4" t="s">
        <v>546</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283</v>
      </c>
      <c r="Q13" s="98"/>
      <c r="R13" s="98"/>
      <c r="S13" s="98"/>
      <c r="T13" s="98"/>
      <c r="U13" s="98"/>
      <c r="V13" s="99"/>
      <c r="W13" s="97">
        <v>262</v>
      </c>
      <c r="X13" s="98"/>
      <c r="Y13" s="98"/>
      <c r="Z13" s="98"/>
      <c r="AA13" s="98"/>
      <c r="AB13" s="98"/>
      <c r="AC13" s="99"/>
      <c r="AD13" s="97">
        <v>298</v>
      </c>
      <c r="AE13" s="98"/>
      <c r="AF13" s="98"/>
      <c r="AG13" s="98"/>
      <c r="AH13" s="98"/>
      <c r="AI13" s="98"/>
      <c r="AJ13" s="99"/>
      <c r="AK13" s="97">
        <v>290</v>
      </c>
      <c r="AL13" s="98"/>
      <c r="AM13" s="98"/>
      <c r="AN13" s="98"/>
      <c r="AO13" s="98"/>
      <c r="AP13" s="98"/>
      <c r="AQ13" s="99"/>
      <c r="AR13" s="94">
        <v>323</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556</v>
      </c>
      <c r="X14" s="98"/>
      <c r="Y14" s="98"/>
      <c r="Z14" s="98"/>
      <c r="AA14" s="98"/>
      <c r="AB14" s="98"/>
      <c r="AC14" s="99"/>
      <c r="AD14" s="97" t="s">
        <v>556</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556</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556</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557</v>
      </c>
      <c r="X16" s="98"/>
      <c r="Y16" s="98"/>
      <c r="Z16" s="98"/>
      <c r="AA16" s="98"/>
      <c r="AB16" s="98"/>
      <c r="AC16" s="99"/>
      <c r="AD16" s="97" t="s">
        <v>556</v>
      </c>
      <c r="AE16" s="98"/>
      <c r="AF16" s="98"/>
      <c r="AG16" s="98"/>
      <c r="AH16" s="98"/>
      <c r="AI16" s="98"/>
      <c r="AJ16" s="99"/>
      <c r="AK16" s="97" t="s">
        <v>555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555</v>
      </c>
      <c r="X17" s="98"/>
      <c r="Y17" s="98"/>
      <c r="Z17" s="98"/>
      <c r="AA17" s="98"/>
      <c r="AB17" s="98"/>
      <c r="AC17" s="99"/>
      <c r="AD17" s="97" t="s">
        <v>556</v>
      </c>
      <c r="AE17" s="98"/>
      <c r="AF17" s="98"/>
      <c r="AG17" s="98"/>
      <c r="AH17" s="98"/>
      <c r="AI17" s="98"/>
      <c r="AJ17" s="99"/>
      <c r="AK17" s="97" t="s">
        <v>555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283</v>
      </c>
      <c r="Q18" s="104"/>
      <c r="R18" s="104"/>
      <c r="S18" s="104"/>
      <c r="T18" s="104"/>
      <c r="U18" s="104"/>
      <c r="V18" s="105"/>
      <c r="W18" s="103">
        <f>SUM(W13:AC17)</f>
        <v>262</v>
      </c>
      <c r="X18" s="104"/>
      <c r="Y18" s="104"/>
      <c r="Z18" s="104"/>
      <c r="AA18" s="104"/>
      <c r="AB18" s="104"/>
      <c r="AC18" s="105"/>
      <c r="AD18" s="103">
        <f>SUM(AD13:AJ17)</f>
        <v>298</v>
      </c>
      <c r="AE18" s="104"/>
      <c r="AF18" s="104"/>
      <c r="AG18" s="104"/>
      <c r="AH18" s="104"/>
      <c r="AI18" s="104"/>
      <c r="AJ18" s="105"/>
      <c r="AK18" s="103">
        <f>SUM(AK13:AQ17)</f>
        <v>290</v>
      </c>
      <c r="AL18" s="104"/>
      <c r="AM18" s="104"/>
      <c r="AN18" s="104"/>
      <c r="AO18" s="104"/>
      <c r="AP18" s="104"/>
      <c r="AQ18" s="105"/>
      <c r="AR18" s="103">
        <f>SUM(AR13:AX17)</f>
        <v>323</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272</v>
      </c>
      <c r="Q19" s="98"/>
      <c r="R19" s="98"/>
      <c r="S19" s="98"/>
      <c r="T19" s="98"/>
      <c r="U19" s="98"/>
      <c r="V19" s="99"/>
      <c r="W19" s="97">
        <v>252</v>
      </c>
      <c r="X19" s="98"/>
      <c r="Y19" s="98"/>
      <c r="Z19" s="98"/>
      <c r="AA19" s="98"/>
      <c r="AB19" s="98"/>
      <c r="AC19" s="99"/>
      <c r="AD19" s="97">
        <v>255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0.96113074204946991</v>
      </c>
      <c r="Q20" s="540"/>
      <c r="R20" s="540"/>
      <c r="S20" s="540"/>
      <c r="T20" s="540"/>
      <c r="U20" s="540"/>
      <c r="V20" s="540"/>
      <c r="W20" s="540">
        <f t="shared" ref="W20" si="0">IF(W18=0, "-", SUM(W19)/W18)</f>
        <v>0.96183206106870234</v>
      </c>
      <c r="X20" s="540"/>
      <c r="Y20" s="540"/>
      <c r="Z20" s="540"/>
      <c r="AA20" s="540"/>
      <c r="AB20" s="540"/>
      <c r="AC20" s="540"/>
      <c r="AD20" s="540">
        <f t="shared" ref="AD20" si="1">IF(AD18=0, "-", SUM(AD19)/AD18)</f>
        <v>0.85570469798657722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496</v>
      </c>
      <c r="H21" s="931"/>
      <c r="I21" s="931"/>
      <c r="J21" s="931"/>
      <c r="K21" s="931"/>
      <c r="L21" s="931"/>
      <c r="M21" s="931"/>
      <c r="N21" s="931"/>
      <c r="O21" s="931"/>
      <c r="P21" s="540">
        <f>IF(P19=0, "-", SUM(P19)/SUM(P13,P14))</f>
        <v>0.96113074204946991</v>
      </c>
      <c r="Q21" s="540"/>
      <c r="R21" s="540"/>
      <c r="S21" s="540"/>
      <c r="T21" s="540"/>
      <c r="U21" s="540"/>
      <c r="V21" s="540"/>
      <c r="W21" s="540">
        <f t="shared" ref="W21" si="2">IF(W19=0, "-", SUM(W19)/SUM(W13,W14))</f>
        <v>0.96183206106870234</v>
      </c>
      <c r="X21" s="540"/>
      <c r="Y21" s="540"/>
      <c r="Z21" s="540"/>
      <c r="AA21" s="540"/>
      <c r="AB21" s="540"/>
      <c r="AC21" s="540"/>
      <c r="AD21" s="540">
        <f t="shared" ref="AD21" si="3">IF(AD19=0, "-", SUM(AD19)/SUM(AD13,AD14))</f>
        <v>0.85570469798657722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260</v>
      </c>
      <c r="Q23" s="95"/>
      <c r="R23" s="95"/>
      <c r="S23" s="95"/>
      <c r="T23" s="95"/>
      <c r="U23" s="95"/>
      <c r="V23" s="96"/>
      <c r="W23" s="94">
        <v>293</v>
      </c>
      <c r="X23" s="95"/>
      <c r="Y23" s="95"/>
      <c r="Z23" s="95"/>
      <c r="AA23" s="95"/>
      <c r="AB23" s="95"/>
      <c r="AC23" s="96"/>
      <c r="AD23" s="206" t="s">
        <v>688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27</v>
      </c>
      <c r="Q24" s="98"/>
      <c r="R24" s="98"/>
      <c r="S24" s="98"/>
      <c r="T24" s="98"/>
      <c r="U24" s="98"/>
      <c r="V24" s="99"/>
      <c r="W24" s="97">
        <v>27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290</v>
      </c>
      <c r="Q29" s="226"/>
      <c r="R29" s="226"/>
      <c r="S29" s="226"/>
      <c r="T29" s="226"/>
      <c r="U29" s="226"/>
      <c r="V29" s="227"/>
      <c r="W29" s="225">
        <f>AR13</f>
        <v>323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556</v>
      </c>
      <c r="AR31" s="133"/>
      <c r="AS31" s="134" t="s">
        <v>356</v>
      </c>
      <c r="AT31" s="169"/>
      <c r="AU31" s="269" t="s">
        <v>558</v>
      </c>
      <c r="AV31" s="269"/>
      <c r="AW31" s="378" t="s">
        <v>300</v>
      </c>
      <c r="AX31" s="379"/>
    </row>
    <row r="32" spans="1:50" ht="45.75" customHeight="1" x14ac:dyDescent="0.15">
      <c r="A32" s="516"/>
      <c r="B32" s="514"/>
      <c r="C32" s="514"/>
      <c r="D32" s="514"/>
      <c r="E32" s="514"/>
      <c r="F32" s="515"/>
      <c r="G32" s="541" t="s">
        <v>564</v>
      </c>
      <c r="H32" s="542"/>
      <c r="I32" s="542"/>
      <c r="J32" s="542"/>
      <c r="K32" s="542"/>
      <c r="L32" s="542"/>
      <c r="M32" s="542"/>
      <c r="N32" s="542"/>
      <c r="O32" s="543"/>
      <c r="P32" s="158" t="s">
        <v>565</v>
      </c>
      <c r="Q32" s="158"/>
      <c r="R32" s="158"/>
      <c r="S32" s="158"/>
      <c r="T32" s="158"/>
      <c r="U32" s="158"/>
      <c r="V32" s="158"/>
      <c r="W32" s="158"/>
      <c r="X32" s="229"/>
      <c r="Y32" s="337" t="s">
        <v>12</v>
      </c>
      <c r="Z32" s="550"/>
      <c r="AA32" s="551"/>
      <c r="AB32" s="552" t="s">
        <v>566</v>
      </c>
      <c r="AC32" s="552"/>
      <c r="AD32" s="552"/>
      <c r="AE32" s="363">
        <v>343</v>
      </c>
      <c r="AF32" s="364"/>
      <c r="AG32" s="364"/>
      <c r="AH32" s="364"/>
      <c r="AI32" s="363">
        <v>273</v>
      </c>
      <c r="AJ32" s="364"/>
      <c r="AK32" s="364"/>
      <c r="AL32" s="364"/>
      <c r="AM32" s="363">
        <v>285</v>
      </c>
      <c r="AN32" s="364"/>
      <c r="AO32" s="364"/>
      <c r="AP32" s="364"/>
      <c r="AQ32" s="100" t="s">
        <v>555</v>
      </c>
      <c r="AR32" s="101"/>
      <c r="AS32" s="101"/>
      <c r="AT32" s="102"/>
      <c r="AU32" s="364" t="s">
        <v>556</v>
      </c>
      <c r="AV32" s="364"/>
      <c r="AW32" s="364"/>
      <c r="AX32" s="366"/>
    </row>
    <row r="33" spans="1:50" ht="45.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3">
        <v>343</v>
      </c>
      <c r="AF33" s="364"/>
      <c r="AG33" s="364"/>
      <c r="AH33" s="364"/>
      <c r="AI33" s="363">
        <v>273</v>
      </c>
      <c r="AJ33" s="364"/>
      <c r="AK33" s="364"/>
      <c r="AL33" s="364"/>
      <c r="AM33" s="363">
        <v>285</v>
      </c>
      <c r="AN33" s="364"/>
      <c r="AO33" s="364"/>
      <c r="AP33" s="364"/>
      <c r="AQ33" s="100" t="s">
        <v>556</v>
      </c>
      <c r="AR33" s="101"/>
      <c r="AS33" s="101"/>
      <c r="AT33" s="102"/>
      <c r="AU33" s="364" t="s">
        <v>556</v>
      </c>
      <c r="AV33" s="364"/>
      <c r="AW33" s="364"/>
      <c r="AX33" s="366"/>
    </row>
    <row r="34" spans="1:50" ht="45.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100</v>
      </c>
      <c r="AF34" s="364"/>
      <c r="AG34" s="364"/>
      <c r="AH34" s="364"/>
      <c r="AI34" s="363">
        <v>100</v>
      </c>
      <c r="AJ34" s="364"/>
      <c r="AK34" s="364"/>
      <c r="AL34" s="364"/>
      <c r="AM34" s="363">
        <v>100</v>
      </c>
      <c r="AN34" s="364"/>
      <c r="AO34" s="364"/>
      <c r="AP34" s="364"/>
      <c r="AQ34" s="100" t="s">
        <v>556</v>
      </c>
      <c r="AR34" s="101"/>
      <c r="AS34" s="101"/>
      <c r="AT34" s="102"/>
      <c r="AU34" s="364" t="s">
        <v>558</v>
      </c>
      <c r="AV34" s="364"/>
      <c r="AW34" s="364"/>
      <c r="AX34" s="366"/>
    </row>
    <row r="35" spans="1:50" ht="23.25" customHeight="1" x14ac:dyDescent="0.15">
      <c r="A35" s="901" t="s">
        <v>526</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490</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t="s">
        <v>556</v>
      </c>
      <c r="AR38" s="133"/>
      <c r="AS38" s="134" t="s">
        <v>356</v>
      </c>
      <c r="AT38" s="169"/>
      <c r="AU38" s="269" t="s">
        <v>555</v>
      </c>
      <c r="AV38" s="269"/>
      <c r="AW38" s="378" t="s">
        <v>300</v>
      </c>
      <c r="AX38" s="379"/>
    </row>
    <row r="39" spans="1:50" ht="42.75" customHeight="1" x14ac:dyDescent="0.15">
      <c r="A39" s="516"/>
      <c r="B39" s="514"/>
      <c r="C39" s="514"/>
      <c r="D39" s="514"/>
      <c r="E39" s="514"/>
      <c r="F39" s="515"/>
      <c r="G39" s="541" t="s">
        <v>567</v>
      </c>
      <c r="H39" s="542"/>
      <c r="I39" s="542"/>
      <c r="J39" s="542"/>
      <c r="K39" s="542"/>
      <c r="L39" s="542"/>
      <c r="M39" s="542"/>
      <c r="N39" s="542"/>
      <c r="O39" s="543"/>
      <c r="P39" s="158" t="s">
        <v>568</v>
      </c>
      <c r="Q39" s="158"/>
      <c r="R39" s="158"/>
      <c r="S39" s="158"/>
      <c r="T39" s="158"/>
      <c r="U39" s="158"/>
      <c r="V39" s="158"/>
      <c r="W39" s="158"/>
      <c r="X39" s="229"/>
      <c r="Y39" s="337" t="s">
        <v>12</v>
      </c>
      <c r="Z39" s="550"/>
      <c r="AA39" s="551"/>
      <c r="AB39" s="552" t="s">
        <v>566</v>
      </c>
      <c r="AC39" s="552"/>
      <c r="AD39" s="552"/>
      <c r="AE39" s="363">
        <v>7</v>
      </c>
      <c r="AF39" s="364"/>
      <c r="AG39" s="364"/>
      <c r="AH39" s="364"/>
      <c r="AI39" s="363">
        <v>9</v>
      </c>
      <c r="AJ39" s="364"/>
      <c r="AK39" s="364"/>
      <c r="AL39" s="364"/>
      <c r="AM39" s="363">
        <v>7</v>
      </c>
      <c r="AN39" s="364"/>
      <c r="AO39" s="364"/>
      <c r="AP39" s="364"/>
      <c r="AQ39" s="100" t="s">
        <v>555</v>
      </c>
      <c r="AR39" s="101"/>
      <c r="AS39" s="101"/>
      <c r="AT39" s="102"/>
      <c r="AU39" s="364" t="s">
        <v>556</v>
      </c>
      <c r="AV39" s="364"/>
      <c r="AW39" s="364"/>
      <c r="AX39" s="366"/>
    </row>
    <row r="40" spans="1:50" ht="42.7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566</v>
      </c>
      <c r="AC40" s="523"/>
      <c r="AD40" s="523"/>
      <c r="AE40" s="363">
        <v>7</v>
      </c>
      <c r="AF40" s="364"/>
      <c r="AG40" s="364"/>
      <c r="AH40" s="364"/>
      <c r="AI40" s="363">
        <v>9</v>
      </c>
      <c r="AJ40" s="364"/>
      <c r="AK40" s="364"/>
      <c r="AL40" s="364"/>
      <c r="AM40" s="363">
        <v>7</v>
      </c>
      <c r="AN40" s="364"/>
      <c r="AO40" s="364"/>
      <c r="AP40" s="364"/>
      <c r="AQ40" s="100" t="s">
        <v>555</v>
      </c>
      <c r="AR40" s="101"/>
      <c r="AS40" s="101"/>
      <c r="AT40" s="102"/>
      <c r="AU40" s="364" t="s">
        <v>555</v>
      </c>
      <c r="AV40" s="364"/>
      <c r="AW40" s="364"/>
      <c r="AX40" s="366"/>
    </row>
    <row r="41" spans="1:50" ht="42.7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v>100</v>
      </c>
      <c r="AF41" s="364"/>
      <c r="AG41" s="364"/>
      <c r="AH41" s="364"/>
      <c r="AI41" s="363">
        <v>100</v>
      </c>
      <c r="AJ41" s="364"/>
      <c r="AK41" s="364"/>
      <c r="AL41" s="364"/>
      <c r="AM41" s="363">
        <v>100</v>
      </c>
      <c r="AN41" s="364"/>
      <c r="AO41" s="364"/>
      <c r="AP41" s="364"/>
      <c r="AQ41" s="100" t="s">
        <v>556</v>
      </c>
      <c r="AR41" s="101"/>
      <c r="AS41" s="101"/>
      <c r="AT41" s="102"/>
      <c r="AU41" s="364" t="s">
        <v>556</v>
      </c>
      <c r="AV41" s="364"/>
      <c r="AW41" s="364"/>
      <c r="AX41" s="366"/>
    </row>
    <row r="42" spans="1:50" ht="23.25" customHeight="1" x14ac:dyDescent="0.15">
      <c r="A42" s="901" t="s">
        <v>526</v>
      </c>
      <c r="B42" s="902"/>
      <c r="C42" s="902"/>
      <c r="D42" s="902"/>
      <c r="E42" s="902"/>
      <c r="F42" s="903"/>
      <c r="G42" s="907" t="s">
        <v>569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490</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v>30</v>
      </c>
      <c r="AR45" s="133"/>
      <c r="AS45" s="134" t="s">
        <v>356</v>
      </c>
      <c r="AT45" s="169"/>
      <c r="AU45" s="269" t="s">
        <v>556</v>
      </c>
      <c r="AV45" s="269"/>
      <c r="AW45" s="378" t="s">
        <v>300</v>
      </c>
      <c r="AX45" s="379"/>
    </row>
    <row r="46" spans="1:50" ht="41.25" customHeight="1" x14ac:dyDescent="0.15">
      <c r="A46" s="516"/>
      <c r="B46" s="514"/>
      <c r="C46" s="514"/>
      <c r="D46" s="514"/>
      <c r="E46" s="514"/>
      <c r="F46" s="515"/>
      <c r="G46" s="541" t="s">
        <v>570</v>
      </c>
      <c r="H46" s="542"/>
      <c r="I46" s="542"/>
      <c r="J46" s="542"/>
      <c r="K46" s="542"/>
      <c r="L46" s="542"/>
      <c r="M46" s="542"/>
      <c r="N46" s="542"/>
      <c r="O46" s="543"/>
      <c r="P46" s="158" t="s">
        <v>571</v>
      </c>
      <c r="Q46" s="158"/>
      <c r="R46" s="158"/>
      <c r="S46" s="158"/>
      <c r="T46" s="158"/>
      <c r="U46" s="158"/>
      <c r="V46" s="158"/>
      <c r="W46" s="158"/>
      <c r="X46" s="229"/>
      <c r="Y46" s="337" t="s">
        <v>12</v>
      </c>
      <c r="Z46" s="550"/>
      <c r="AA46" s="551"/>
      <c r="AB46" s="552" t="s">
        <v>572</v>
      </c>
      <c r="AC46" s="552"/>
      <c r="AD46" s="552"/>
      <c r="AE46" s="363">
        <v>91916</v>
      </c>
      <c r="AF46" s="364"/>
      <c r="AG46" s="364"/>
      <c r="AH46" s="364"/>
      <c r="AI46" s="363">
        <v>115672</v>
      </c>
      <c r="AJ46" s="364"/>
      <c r="AK46" s="364"/>
      <c r="AL46" s="364"/>
      <c r="AM46" s="363">
        <v>112767</v>
      </c>
      <c r="AN46" s="364"/>
      <c r="AO46" s="364"/>
      <c r="AP46" s="364"/>
      <c r="AQ46" s="100" t="s">
        <v>573</v>
      </c>
      <c r="AR46" s="101"/>
      <c r="AS46" s="101"/>
      <c r="AT46" s="102"/>
      <c r="AU46" s="364" t="s">
        <v>556</v>
      </c>
      <c r="AV46" s="364"/>
      <c r="AW46" s="364"/>
      <c r="AX46" s="366"/>
    </row>
    <row r="47" spans="1:50" ht="41.2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572</v>
      </c>
      <c r="AC47" s="523"/>
      <c r="AD47" s="523"/>
      <c r="AE47" s="363">
        <v>50000</v>
      </c>
      <c r="AF47" s="364"/>
      <c r="AG47" s="364"/>
      <c r="AH47" s="364"/>
      <c r="AI47" s="363">
        <v>50000</v>
      </c>
      <c r="AJ47" s="364"/>
      <c r="AK47" s="364"/>
      <c r="AL47" s="364"/>
      <c r="AM47" s="363">
        <v>100000</v>
      </c>
      <c r="AN47" s="364"/>
      <c r="AO47" s="364"/>
      <c r="AP47" s="364"/>
      <c r="AQ47" s="100">
        <v>100000</v>
      </c>
      <c r="AR47" s="101"/>
      <c r="AS47" s="101"/>
      <c r="AT47" s="102"/>
      <c r="AU47" s="364" t="s">
        <v>555</v>
      </c>
      <c r="AV47" s="364"/>
      <c r="AW47" s="364"/>
      <c r="AX47" s="366"/>
    </row>
    <row r="48" spans="1:50" ht="41.2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v>183.8</v>
      </c>
      <c r="AF48" s="364"/>
      <c r="AG48" s="364"/>
      <c r="AH48" s="364"/>
      <c r="AI48" s="363">
        <v>231.3</v>
      </c>
      <c r="AJ48" s="364"/>
      <c r="AK48" s="364"/>
      <c r="AL48" s="364"/>
      <c r="AM48" s="363">
        <v>112.8</v>
      </c>
      <c r="AN48" s="364"/>
      <c r="AO48" s="364"/>
      <c r="AP48" s="364"/>
      <c r="AQ48" s="100" t="s">
        <v>574</v>
      </c>
      <c r="AR48" s="101"/>
      <c r="AS48" s="101"/>
      <c r="AT48" s="102"/>
      <c r="AU48" s="364" t="s">
        <v>555</v>
      </c>
      <c r="AV48" s="364"/>
      <c r="AW48" s="364"/>
      <c r="AX48" s="366"/>
    </row>
    <row r="49" spans="1:50" ht="23.25" customHeight="1" x14ac:dyDescent="0.15">
      <c r="A49" s="901" t="s">
        <v>526</v>
      </c>
      <c r="B49" s="902"/>
      <c r="C49" s="902"/>
      <c r="D49" s="902"/>
      <c r="E49" s="902"/>
      <c r="F49" s="903"/>
      <c r="G49" s="907" t="s">
        <v>575</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490</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490</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7" t="s">
        <v>357</v>
      </c>
      <c r="AF65" s="368"/>
      <c r="AG65" s="368"/>
      <c r="AH65" s="369"/>
      <c r="AI65" s="367" t="s">
        <v>363</v>
      </c>
      <c r="AJ65" s="368"/>
      <c r="AK65" s="368"/>
      <c r="AL65" s="369"/>
      <c r="AM65" s="374" t="s">
        <v>471</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2"/>
      <c r="B101" s="493"/>
      <c r="C101" s="493"/>
      <c r="D101" s="493"/>
      <c r="E101" s="493"/>
      <c r="F101" s="494"/>
      <c r="G101" s="158" t="s">
        <v>576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566</v>
      </c>
      <c r="AC101" s="552"/>
      <c r="AD101" s="552"/>
      <c r="AE101" s="363">
        <v>271</v>
      </c>
      <c r="AF101" s="364"/>
      <c r="AG101" s="364"/>
      <c r="AH101" s="365"/>
      <c r="AI101" s="363">
        <v>231</v>
      </c>
      <c r="AJ101" s="364"/>
      <c r="AK101" s="364"/>
      <c r="AL101" s="365"/>
      <c r="AM101" s="363">
        <v>202</v>
      </c>
      <c r="AN101" s="364"/>
      <c r="AO101" s="364"/>
      <c r="AP101" s="365"/>
      <c r="AQ101" s="363" t="s">
        <v>555</v>
      </c>
      <c r="AR101" s="364"/>
      <c r="AS101" s="364"/>
      <c r="AT101" s="365"/>
      <c r="AU101" s="363" t="s">
        <v>558</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566</v>
      </c>
      <c r="AC102" s="552"/>
      <c r="AD102" s="552"/>
      <c r="AE102" s="357">
        <v>200</v>
      </c>
      <c r="AF102" s="357"/>
      <c r="AG102" s="357"/>
      <c r="AH102" s="357"/>
      <c r="AI102" s="357">
        <v>200</v>
      </c>
      <c r="AJ102" s="357"/>
      <c r="AK102" s="357"/>
      <c r="AL102" s="357"/>
      <c r="AM102" s="357">
        <v>200</v>
      </c>
      <c r="AN102" s="357"/>
      <c r="AO102" s="357"/>
      <c r="AP102" s="357"/>
      <c r="AQ102" s="818">
        <v>200</v>
      </c>
      <c r="AR102" s="819"/>
      <c r="AS102" s="819"/>
      <c r="AT102" s="820"/>
      <c r="AU102" s="818">
        <v>200</v>
      </c>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577</v>
      </c>
      <c r="AC116" s="299"/>
      <c r="AD116" s="300"/>
      <c r="AE116" s="357">
        <v>40499</v>
      </c>
      <c r="AF116" s="357"/>
      <c r="AG116" s="357"/>
      <c r="AH116" s="357"/>
      <c r="AI116" s="357">
        <v>50861</v>
      </c>
      <c r="AJ116" s="357"/>
      <c r="AK116" s="357"/>
      <c r="AL116" s="357"/>
      <c r="AM116" s="357">
        <v>49281</v>
      </c>
      <c r="AN116" s="357"/>
      <c r="AO116" s="357"/>
      <c r="AP116" s="357"/>
      <c r="AQ116" s="363">
        <v>54530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580</v>
      </c>
      <c r="AC117" s="341"/>
      <c r="AD117" s="342"/>
      <c r="AE117" s="304" t="s">
        <v>578</v>
      </c>
      <c r="AF117" s="304"/>
      <c r="AG117" s="304"/>
      <c r="AH117" s="304"/>
      <c r="AI117" s="304" t="s">
        <v>581</v>
      </c>
      <c r="AJ117" s="304"/>
      <c r="AK117" s="304"/>
      <c r="AL117" s="304"/>
      <c r="AM117" s="304" t="s">
        <v>655</v>
      </c>
      <c r="AN117" s="304"/>
      <c r="AO117" s="304"/>
      <c r="AP117" s="304"/>
      <c r="AQ117" s="304" t="s">
        <v>661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x14ac:dyDescent="0.15">
      <c r="A130" s="997" t="s">
        <v>369</v>
      </c>
      <c r="B130" s="995"/>
      <c r="C130" s="994" t="s">
        <v>366</v>
      </c>
      <c r="D130" s="995"/>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998"/>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662</v>
      </c>
      <c r="AV133" s="133"/>
      <c r="AW133" s="134" t="s">
        <v>300</v>
      </c>
      <c r="AX133" s="135"/>
    </row>
    <row r="134" spans="1:50" ht="39.75" customHeight="1" x14ac:dyDescent="0.15">
      <c r="A134" s="998"/>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73</v>
      </c>
      <c r="AF134" s="101"/>
      <c r="AG134" s="101"/>
      <c r="AH134" s="101"/>
      <c r="AI134" s="264">
        <v>25</v>
      </c>
      <c r="AJ134" s="101"/>
      <c r="AK134" s="101"/>
      <c r="AL134" s="101"/>
      <c r="AM134" s="264">
        <v>36</v>
      </c>
      <c r="AN134" s="101"/>
      <c r="AO134" s="101"/>
      <c r="AP134" s="101"/>
      <c r="AQ134" s="264" t="s">
        <v>555</v>
      </c>
      <c r="AR134" s="101"/>
      <c r="AS134" s="101"/>
      <c r="AT134" s="101"/>
      <c r="AU134" s="264" t="s">
        <v>556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40</v>
      </c>
      <c r="AF135" s="101"/>
      <c r="AG135" s="101"/>
      <c r="AH135" s="101"/>
      <c r="AI135" s="264">
        <v>40</v>
      </c>
      <c r="AJ135" s="101"/>
      <c r="AK135" s="101"/>
      <c r="AL135" s="101"/>
      <c r="AM135" s="264">
        <v>40</v>
      </c>
      <c r="AN135" s="101"/>
      <c r="AO135" s="101"/>
      <c r="AP135" s="101"/>
      <c r="AQ135" s="264" t="s">
        <v>556</v>
      </c>
      <c r="AR135" s="101"/>
      <c r="AS135" s="101"/>
      <c r="AT135" s="101"/>
      <c r="AU135" s="264" t="s">
        <v>684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664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666</v>
      </c>
      <c r="AF432" s="133"/>
      <c r="AG432" s="134" t="s">
        <v>356</v>
      </c>
      <c r="AH432" s="169"/>
      <c r="AI432" s="179"/>
      <c r="AJ432" s="179"/>
      <c r="AK432" s="179"/>
      <c r="AL432" s="174"/>
      <c r="AM432" s="179"/>
      <c r="AN432" s="179"/>
      <c r="AO432" s="179"/>
      <c r="AP432" s="174"/>
      <c r="AQ432" s="215" t="s">
        <v>666</v>
      </c>
      <c r="AR432" s="133"/>
      <c r="AS432" s="134" t="s">
        <v>356</v>
      </c>
      <c r="AT432" s="169"/>
      <c r="AU432" s="133" t="s">
        <v>666</v>
      </c>
      <c r="AV432" s="133"/>
      <c r="AW432" s="134" t="s">
        <v>300</v>
      </c>
      <c r="AX432" s="135"/>
    </row>
    <row r="433" spans="1:50" ht="23.25" customHeight="1" x14ac:dyDescent="0.15">
      <c r="A433" s="998"/>
      <c r="B433" s="250"/>
      <c r="C433" s="249"/>
      <c r="D433" s="250"/>
      <c r="E433" s="163"/>
      <c r="F433" s="164"/>
      <c r="G433" s="228" t="s">
        <v>665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665</v>
      </c>
      <c r="AC433" s="130"/>
      <c r="AD433" s="130"/>
      <c r="AE433" s="100" t="s">
        <v>667</v>
      </c>
      <c r="AF433" s="101"/>
      <c r="AG433" s="101"/>
      <c r="AH433" s="101"/>
      <c r="AI433" s="100" t="s">
        <v>667</v>
      </c>
      <c r="AJ433" s="101"/>
      <c r="AK433" s="101"/>
      <c r="AL433" s="101"/>
      <c r="AM433" s="100" t="s">
        <v>666</v>
      </c>
      <c r="AN433" s="101"/>
      <c r="AO433" s="101"/>
      <c r="AP433" s="102"/>
      <c r="AQ433" s="100" t="s">
        <v>666</v>
      </c>
      <c r="AR433" s="101"/>
      <c r="AS433" s="101"/>
      <c r="AT433" s="102"/>
      <c r="AU433" s="101" t="s">
        <v>666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666</v>
      </c>
      <c r="AC434" s="219"/>
      <c r="AD434" s="219"/>
      <c r="AE434" s="100" t="s">
        <v>666</v>
      </c>
      <c r="AF434" s="101"/>
      <c r="AG434" s="101"/>
      <c r="AH434" s="102"/>
      <c r="AI434" s="100" t="s">
        <v>666</v>
      </c>
      <c r="AJ434" s="101"/>
      <c r="AK434" s="101"/>
      <c r="AL434" s="101"/>
      <c r="AM434" s="100" t="s">
        <v>666</v>
      </c>
      <c r="AN434" s="101"/>
      <c r="AO434" s="101"/>
      <c r="AP434" s="102"/>
      <c r="AQ434" s="100" t="s">
        <v>667</v>
      </c>
      <c r="AR434" s="101"/>
      <c r="AS434" s="101"/>
      <c r="AT434" s="102"/>
      <c r="AU434" s="101" t="s">
        <v>666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666</v>
      </c>
      <c r="AF435" s="101"/>
      <c r="AG435" s="101"/>
      <c r="AH435" s="102"/>
      <c r="AI435" s="100" t="s">
        <v>666</v>
      </c>
      <c r="AJ435" s="101"/>
      <c r="AK435" s="101"/>
      <c r="AL435" s="101"/>
      <c r="AM435" s="100" t="s">
        <v>668</v>
      </c>
      <c r="AN435" s="101"/>
      <c r="AO435" s="101"/>
      <c r="AP435" s="102"/>
      <c r="AQ435" s="100" t="s">
        <v>666</v>
      </c>
      <c r="AR435" s="101"/>
      <c r="AS435" s="101"/>
      <c r="AT435" s="102"/>
      <c r="AU435" s="101" t="s">
        <v>666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666</v>
      </c>
      <c r="AF462" s="133"/>
      <c r="AG462" s="134" t="s">
        <v>356</v>
      </c>
      <c r="AH462" s="169"/>
      <c r="AI462" s="179"/>
      <c r="AJ462" s="179"/>
      <c r="AK462" s="179"/>
      <c r="AL462" s="174"/>
      <c r="AM462" s="179"/>
      <c r="AN462" s="179"/>
      <c r="AO462" s="179"/>
      <c r="AP462" s="174"/>
      <c r="AQ462" s="215" t="s">
        <v>678</v>
      </c>
      <c r="AR462" s="133"/>
      <c r="AS462" s="134" t="s">
        <v>356</v>
      </c>
      <c r="AT462" s="169"/>
      <c r="AU462" s="133" t="s">
        <v>679</v>
      </c>
      <c r="AV462" s="133"/>
      <c r="AW462" s="134" t="s">
        <v>300</v>
      </c>
      <c r="AX462" s="135"/>
    </row>
    <row r="463" spans="1:50" ht="23.25" customHeight="1" x14ac:dyDescent="0.15">
      <c r="A463" s="998"/>
      <c r="B463" s="250"/>
      <c r="C463" s="249"/>
      <c r="D463" s="250"/>
      <c r="E463" s="163"/>
      <c r="F463" s="164"/>
      <c r="G463" s="228" t="s">
        <v>666</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666</v>
      </c>
      <c r="AC463" s="130"/>
      <c r="AD463" s="130"/>
      <c r="AE463" s="100" t="s">
        <v>666</v>
      </c>
      <c r="AF463" s="101"/>
      <c r="AG463" s="101"/>
      <c r="AH463" s="101"/>
      <c r="AI463" s="100" t="s">
        <v>666</v>
      </c>
      <c r="AJ463" s="101"/>
      <c r="AK463" s="101"/>
      <c r="AL463" s="101"/>
      <c r="AM463" s="100" t="s">
        <v>667</v>
      </c>
      <c r="AN463" s="101"/>
      <c r="AO463" s="101"/>
      <c r="AP463" s="102"/>
      <c r="AQ463" s="100" t="s">
        <v>666</v>
      </c>
      <c r="AR463" s="101"/>
      <c r="AS463" s="101"/>
      <c r="AT463" s="102"/>
      <c r="AU463" s="101" t="s">
        <v>666</v>
      </c>
      <c r="AV463" s="101"/>
      <c r="AW463" s="101"/>
      <c r="AX463" s="220"/>
    </row>
    <row r="464" spans="1:50" ht="23.25"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669</v>
      </c>
      <c r="AC464" s="219"/>
      <c r="AD464" s="219"/>
      <c r="AE464" s="100" t="s">
        <v>666</v>
      </c>
      <c r="AF464" s="101"/>
      <c r="AG464" s="101"/>
      <c r="AH464" s="102"/>
      <c r="AI464" s="100" t="s">
        <v>670</v>
      </c>
      <c r="AJ464" s="101"/>
      <c r="AK464" s="101"/>
      <c r="AL464" s="101"/>
      <c r="AM464" s="100" t="s">
        <v>666</v>
      </c>
      <c r="AN464" s="101"/>
      <c r="AO464" s="101"/>
      <c r="AP464" s="102"/>
      <c r="AQ464" s="100" t="s">
        <v>666</v>
      </c>
      <c r="AR464" s="101"/>
      <c r="AS464" s="101"/>
      <c r="AT464" s="102"/>
      <c r="AU464" s="101" t="s">
        <v>666</v>
      </c>
      <c r="AV464" s="101"/>
      <c r="AW464" s="101"/>
      <c r="AX464" s="220"/>
    </row>
    <row r="465" spans="1:50" ht="23.25"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666</v>
      </c>
      <c r="AF465" s="101"/>
      <c r="AG465" s="101"/>
      <c r="AH465" s="102"/>
      <c r="AI465" s="100" t="s">
        <v>671</v>
      </c>
      <c r="AJ465" s="101"/>
      <c r="AK465" s="101"/>
      <c r="AL465" s="101"/>
      <c r="AM465" s="100" t="s">
        <v>672</v>
      </c>
      <c r="AN465" s="101"/>
      <c r="AO465" s="101"/>
      <c r="AP465" s="102"/>
      <c r="AQ465" s="100" t="s">
        <v>669</v>
      </c>
      <c r="AR465" s="101"/>
      <c r="AS465" s="101"/>
      <c r="AT465" s="102"/>
      <c r="AU465" s="101" t="s">
        <v>673</v>
      </c>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 customHeight="1" x14ac:dyDescent="0.15">
      <c r="A482" s="998"/>
      <c r="B482" s="250"/>
      <c r="C482" s="249"/>
      <c r="D482" s="250"/>
      <c r="E482" s="157" t="s">
        <v>666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thickBot="1" x14ac:dyDescent="0.2">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46.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30" t="s">
        <v>588</v>
      </c>
      <c r="AH704" s="231"/>
      <c r="AI704" s="231"/>
      <c r="AJ704" s="231"/>
      <c r="AK704" s="231"/>
      <c r="AL704" s="231"/>
      <c r="AM704" s="231"/>
      <c r="AN704" s="231"/>
      <c r="AO704" s="231"/>
      <c r="AP704" s="231"/>
      <c r="AQ704" s="231"/>
      <c r="AR704" s="231"/>
      <c r="AS704" s="231"/>
      <c r="AT704" s="231"/>
      <c r="AU704" s="231"/>
      <c r="AV704" s="231"/>
      <c r="AW704" s="231"/>
      <c r="AX704" s="431"/>
    </row>
    <row r="705" spans="1:50" ht="56.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674</v>
      </c>
      <c r="AH705" s="158"/>
      <c r="AI705" s="158"/>
      <c r="AJ705" s="158"/>
      <c r="AK705" s="158"/>
      <c r="AL705" s="158"/>
      <c r="AM705" s="158"/>
      <c r="AN705" s="158"/>
      <c r="AO705" s="158"/>
      <c r="AP705" s="158"/>
      <c r="AQ705" s="158"/>
      <c r="AR705" s="158"/>
      <c r="AS705" s="158"/>
      <c r="AT705" s="158"/>
      <c r="AU705" s="158"/>
      <c r="AV705" s="158"/>
      <c r="AW705" s="158"/>
      <c r="AX705" s="159"/>
    </row>
    <row r="706" spans="1:50" ht="56.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5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589</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591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592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590</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593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594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5" t="s">
        <v>596</v>
      </c>
      <c r="AH716" s="666"/>
      <c r="AI716" s="666"/>
      <c r="AJ716" s="666"/>
      <c r="AK716" s="666"/>
      <c r="AL716" s="666"/>
      <c r="AM716" s="666"/>
      <c r="AN716" s="666"/>
      <c r="AO716" s="666"/>
      <c r="AP716" s="666"/>
      <c r="AQ716" s="666"/>
      <c r="AR716" s="666"/>
      <c r="AS716" s="666"/>
      <c r="AT716" s="666"/>
      <c r="AU716" s="666"/>
      <c r="AV716" s="666"/>
      <c r="AW716" s="666"/>
      <c r="AX716" s="667"/>
    </row>
    <row r="717" spans="1:50" ht="51"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2"/>
      <c r="AG717" s="665" t="s">
        <v>597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590</v>
      </c>
      <c r="AE719" s="669"/>
      <c r="AF719" s="669"/>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1"/>
      <c r="B720" s="652"/>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555</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t="s">
        <v>556</v>
      </c>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t="s">
        <v>599</v>
      </c>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t="s">
        <v>582</v>
      </c>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t="s">
        <v>600</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255.75" customHeight="1" x14ac:dyDescent="0.15">
      <c r="A726" s="622" t="s">
        <v>48</v>
      </c>
      <c r="B726" s="623"/>
      <c r="C726" s="445" t="s">
        <v>53</v>
      </c>
      <c r="D726" s="582"/>
      <c r="E726" s="582"/>
      <c r="F726" s="583"/>
      <c r="G726" s="798" t="s">
        <v>680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603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685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687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604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681</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481</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611</v>
      </c>
      <c r="F739" s="126"/>
      <c r="G739" s="126"/>
      <c r="H739" s="91" t="str">
        <f>IF(E739="", "", "(")</f>
        <v>(</v>
      </c>
      <c r="I739" s="106"/>
      <c r="J739" s="106"/>
      <c r="K739" s="91" t="str">
        <f>IF(OR(I739="　", I739=""), "", "-")</f>
        <v/>
      </c>
      <c r="L739" s="107">
        <v>249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663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675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612</v>
      </c>
      <c r="H781" s="451"/>
      <c r="I781" s="451"/>
      <c r="J781" s="451"/>
      <c r="K781" s="452"/>
      <c r="L781" s="453" t="s">
        <v>613</v>
      </c>
      <c r="M781" s="454"/>
      <c r="N781" s="454"/>
      <c r="O781" s="454"/>
      <c r="P781" s="454"/>
      <c r="Q781" s="454"/>
      <c r="R781" s="454"/>
      <c r="S781" s="454"/>
      <c r="T781" s="454"/>
      <c r="U781" s="454"/>
      <c r="V781" s="454"/>
      <c r="W781" s="454"/>
      <c r="X781" s="455"/>
      <c r="Y781" s="456">
        <v>26</v>
      </c>
      <c r="Z781" s="457"/>
      <c r="AA781" s="457"/>
      <c r="AB781" s="558"/>
      <c r="AC781" s="450" t="s">
        <v>626</v>
      </c>
      <c r="AD781" s="451"/>
      <c r="AE781" s="451"/>
      <c r="AF781" s="451"/>
      <c r="AG781" s="452"/>
      <c r="AH781" s="453" t="s">
        <v>624</v>
      </c>
      <c r="AI781" s="454"/>
      <c r="AJ781" s="454"/>
      <c r="AK781" s="454"/>
      <c r="AL781" s="454"/>
      <c r="AM781" s="454"/>
      <c r="AN781" s="454"/>
      <c r="AO781" s="454"/>
      <c r="AP781" s="454"/>
      <c r="AQ781" s="454"/>
      <c r="AR781" s="454"/>
      <c r="AS781" s="454"/>
      <c r="AT781" s="455"/>
      <c r="AU781" s="456">
        <v>10</v>
      </c>
      <c r="AV781" s="457"/>
      <c r="AW781" s="457"/>
      <c r="AX781" s="458"/>
    </row>
    <row r="782" spans="1:50" ht="24.75" customHeight="1" x14ac:dyDescent="0.15">
      <c r="A782" s="557"/>
      <c r="B782" s="764"/>
      <c r="C782" s="764"/>
      <c r="D782" s="764"/>
      <c r="E782" s="764"/>
      <c r="F782" s="765"/>
      <c r="G782" s="347" t="s">
        <v>621</v>
      </c>
      <c r="H782" s="348"/>
      <c r="I782" s="348"/>
      <c r="J782" s="348"/>
      <c r="K782" s="349"/>
      <c r="L782" s="400"/>
      <c r="M782" s="401"/>
      <c r="N782" s="401"/>
      <c r="O782" s="401"/>
      <c r="P782" s="401"/>
      <c r="Q782" s="401"/>
      <c r="R782" s="401"/>
      <c r="S782" s="401"/>
      <c r="T782" s="401"/>
      <c r="U782" s="401"/>
      <c r="V782" s="401"/>
      <c r="W782" s="401"/>
      <c r="X782" s="402"/>
      <c r="Y782" s="397">
        <v>13</v>
      </c>
      <c r="Z782" s="398"/>
      <c r="AA782" s="398"/>
      <c r="AB782" s="404"/>
      <c r="AC782" s="347" t="s">
        <v>612</v>
      </c>
      <c r="AD782" s="348"/>
      <c r="AE782" s="348"/>
      <c r="AF782" s="348"/>
      <c r="AG782" s="349"/>
      <c r="AH782" s="400"/>
      <c r="AI782" s="401"/>
      <c r="AJ782" s="401"/>
      <c r="AK782" s="401"/>
      <c r="AL782" s="401"/>
      <c r="AM782" s="401"/>
      <c r="AN782" s="401"/>
      <c r="AO782" s="401"/>
      <c r="AP782" s="401"/>
      <c r="AQ782" s="401"/>
      <c r="AR782" s="401"/>
      <c r="AS782" s="401"/>
      <c r="AT782" s="402"/>
      <c r="AU782" s="397">
        <v>8</v>
      </c>
      <c r="AV782" s="398"/>
      <c r="AW782" s="398"/>
      <c r="AX782" s="399"/>
    </row>
    <row r="783" spans="1:50" ht="24.75" customHeight="1" x14ac:dyDescent="0.15">
      <c r="A783" s="557"/>
      <c r="B783" s="764"/>
      <c r="C783" s="764"/>
      <c r="D783" s="764"/>
      <c r="E783" s="764"/>
      <c r="F783" s="765"/>
      <c r="G783" s="347" t="s">
        <v>617</v>
      </c>
      <c r="H783" s="348"/>
      <c r="I783" s="348"/>
      <c r="J783" s="348"/>
      <c r="K783" s="349"/>
      <c r="L783" s="400" t="s">
        <v>628</v>
      </c>
      <c r="M783" s="401"/>
      <c r="N783" s="401"/>
      <c r="O783" s="401"/>
      <c r="P783" s="401"/>
      <c r="Q783" s="401"/>
      <c r="R783" s="401"/>
      <c r="S783" s="401"/>
      <c r="T783" s="401"/>
      <c r="U783" s="401"/>
      <c r="V783" s="401"/>
      <c r="W783" s="401"/>
      <c r="X783" s="402"/>
      <c r="Y783" s="397">
        <v>12</v>
      </c>
      <c r="Z783" s="398"/>
      <c r="AA783" s="398"/>
      <c r="AB783" s="404"/>
      <c r="AC783" s="347" t="s">
        <v>622</v>
      </c>
      <c r="AD783" s="348"/>
      <c r="AE783" s="348"/>
      <c r="AF783" s="348"/>
      <c r="AG783" s="349"/>
      <c r="AH783" s="400" t="s">
        <v>623</v>
      </c>
      <c r="AI783" s="401"/>
      <c r="AJ783" s="401"/>
      <c r="AK783" s="401"/>
      <c r="AL783" s="401"/>
      <c r="AM783" s="401"/>
      <c r="AN783" s="401"/>
      <c r="AO783" s="401"/>
      <c r="AP783" s="401"/>
      <c r="AQ783" s="401"/>
      <c r="AR783" s="401"/>
      <c r="AS783" s="401"/>
      <c r="AT783" s="402"/>
      <c r="AU783" s="397">
        <v>4</v>
      </c>
      <c r="AV783" s="398"/>
      <c r="AW783" s="398"/>
      <c r="AX783" s="399"/>
    </row>
    <row r="784" spans="1:50" ht="24.75" customHeight="1" x14ac:dyDescent="0.15">
      <c r="A784" s="557"/>
      <c r="B784" s="764"/>
      <c r="C784" s="764"/>
      <c r="D784" s="764"/>
      <c r="E784" s="764"/>
      <c r="F784" s="765"/>
      <c r="G784" s="347" t="s">
        <v>616</v>
      </c>
      <c r="H784" s="348"/>
      <c r="I784" s="348"/>
      <c r="J784" s="348"/>
      <c r="K784" s="349"/>
      <c r="L784" s="400" t="s">
        <v>618</v>
      </c>
      <c r="M784" s="401"/>
      <c r="N784" s="401"/>
      <c r="O784" s="401"/>
      <c r="P784" s="401"/>
      <c r="Q784" s="401"/>
      <c r="R784" s="401"/>
      <c r="S784" s="401"/>
      <c r="T784" s="401"/>
      <c r="U784" s="401"/>
      <c r="V784" s="401"/>
      <c r="W784" s="401"/>
      <c r="X784" s="402"/>
      <c r="Y784" s="397">
        <v>5</v>
      </c>
      <c r="Z784" s="398"/>
      <c r="AA784" s="398"/>
      <c r="AB784" s="404"/>
      <c r="AC784" s="347" t="s">
        <v>620</v>
      </c>
      <c r="AD784" s="348"/>
      <c r="AE784" s="348"/>
      <c r="AF784" s="348"/>
      <c r="AG784" s="349"/>
      <c r="AH784" s="400"/>
      <c r="AI784" s="401"/>
      <c r="AJ784" s="401"/>
      <c r="AK784" s="401"/>
      <c r="AL784" s="401"/>
      <c r="AM784" s="401"/>
      <c r="AN784" s="401"/>
      <c r="AO784" s="401"/>
      <c r="AP784" s="401"/>
      <c r="AQ784" s="401"/>
      <c r="AR784" s="401"/>
      <c r="AS784" s="401"/>
      <c r="AT784" s="402"/>
      <c r="AU784" s="397">
        <v>3</v>
      </c>
      <c r="AV784" s="398"/>
      <c r="AW784" s="398"/>
      <c r="AX784" s="399"/>
    </row>
    <row r="785" spans="1:50" ht="24.75" customHeight="1" x14ac:dyDescent="0.15">
      <c r="A785" s="557"/>
      <c r="B785" s="764"/>
      <c r="C785" s="764"/>
      <c r="D785" s="764"/>
      <c r="E785" s="764"/>
      <c r="F785" s="765"/>
      <c r="G785" s="347" t="s">
        <v>614</v>
      </c>
      <c r="H785" s="348"/>
      <c r="I785" s="348"/>
      <c r="J785" s="348"/>
      <c r="K785" s="349"/>
      <c r="L785" s="400" t="s">
        <v>618</v>
      </c>
      <c r="M785" s="401"/>
      <c r="N785" s="401"/>
      <c r="O785" s="401"/>
      <c r="P785" s="401"/>
      <c r="Q785" s="401"/>
      <c r="R785" s="401"/>
      <c r="S785" s="401"/>
      <c r="T785" s="401"/>
      <c r="U785" s="401"/>
      <c r="V785" s="401"/>
      <c r="W785" s="401"/>
      <c r="X785" s="402"/>
      <c r="Y785" s="397">
        <v>3</v>
      </c>
      <c r="Z785" s="398"/>
      <c r="AA785" s="398"/>
      <c r="AB785" s="404"/>
      <c r="AC785" s="347" t="s">
        <v>625</v>
      </c>
      <c r="AD785" s="348"/>
      <c r="AE785" s="348"/>
      <c r="AF785" s="348"/>
      <c r="AG785" s="349"/>
      <c r="AH785" s="400"/>
      <c r="AI785" s="401"/>
      <c r="AJ785" s="401"/>
      <c r="AK785" s="401"/>
      <c r="AL785" s="401"/>
      <c r="AM785" s="401"/>
      <c r="AN785" s="401"/>
      <c r="AO785" s="401"/>
      <c r="AP785" s="401"/>
      <c r="AQ785" s="401"/>
      <c r="AR785" s="401"/>
      <c r="AS785" s="401"/>
      <c r="AT785" s="402"/>
      <c r="AU785" s="397">
        <v>2</v>
      </c>
      <c r="AV785" s="398"/>
      <c r="AW785" s="398"/>
      <c r="AX785" s="399"/>
    </row>
    <row r="786" spans="1:50" ht="24.75" customHeight="1" x14ac:dyDescent="0.15">
      <c r="A786" s="557"/>
      <c r="B786" s="764"/>
      <c r="C786" s="764"/>
      <c r="D786" s="764"/>
      <c r="E786" s="764"/>
      <c r="F786" s="765"/>
      <c r="G786" s="347" t="s">
        <v>615</v>
      </c>
      <c r="H786" s="348"/>
      <c r="I786" s="348"/>
      <c r="J786" s="348"/>
      <c r="K786" s="349"/>
      <c r="L786" s="400"/>
      <c r="M786" s="401"/>
      <c r="N786" s="401"/>
      <c r="O786" s="401"/>
      <c r="P786" s="401"/>
      <c r="Q786" s="401"/>
      <c r="R786" s="401"/>
      <c r="S786" s="401"/>
      <c r="T786" s="401"/>
      <c r="U786" s="401"/>
      <c r="V786" s="401"/>
      <c r="W786" s="401"/>
      <c r="X786" s="402"/>
      <c r="Y786" s="397">
        <v>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t="s">
        <v>627</v>
      </c>
      <c r="H787" s="348"/>
      <c r="I787" s="348"/>
      <c r="J787" s="348"/>
      <c r="K787" s="349"/>
      <c r="L787" s="400" t="s">
        <v>619</v>
      </c>
      <c r="M787" s="401"/>
      <c r="N787" s="401"/>
      <c r="O787" s="401"/>
      <c r="P787" s="401"/>
      <c r="Q787" s="401"/>
      <c r="R787" s="401"/>
      <c r="S787" s="401"/>
      <c r="T787" s="401"/>
      <c r="U787" s="401"/>
      <c r="V787" s="401"/>
      <c r="W787" s="401"/>
      <c r="X787" s="402"/>
      <c r="Y787" s="397">
        <v>0</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62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27</v>
      </c>
      <c r="AV791" s="414"/>
      <c r="AW791" s="414"/>
      <c r="AX791" s="416"/>
    </row>
    <row r="792" spans="1:50" ht="24.75" customHeight="1" x14ac:dyDescent="0.15">
      <c r="A792" s="557"/>
      <c r="B792" s="764"/>
      <c r="C792" s="764"/>
      <c r="D792" s="764"/>
      <c r="E792" s="764"/>
      <c r="F792" s="765"/>
      <c r="G792" s="441" t="s">
        <v>676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612</v>
      </c>
      <c r="H794" s="451"/>
      <c r="I794" s="451"/>
      <c r="J794" s="451"/>
      <c r="K794" s="452"/>
      <c r="L794" s="453"/>
      <c r="M794" s="454"/>
      <c r="N794" s="454"/>
      <c r="O794" s="454"/>
      <c r="P794" s="454"/>
      <c r="Q794" s="454"/>
      <c r="R794" s="454"/>
      <c r="S794" s="454"/>
      <c r="T794" s="454"/>
      <c r="U794" s="454"/>
      <c r="V794" s="454"/>
      <c r="W794" s="454"/>
      <c r="X794" s="455"/>
      <c r="Y794" s="456">
        <v>8</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7" t="s">
        <v>196</v>
      </c>
      <c r="H795" s="348"/>
      <c r="I795" s="348"/>
      <c r="J795" s="348"/>
      <c r="K795" s="349"/>
      <c r="L795" s="400" t="s">
        <v>656</v>
      </c>
      <c r="M795" s="401"/>
      <c r="N795" s="401"/>
      <c r="O795" s="401"/>
      <c r="P795" s="401"/>
      <c r="Q795" s="401"/>
      <c r="R795" s="401"/>
      <c r="S795" s="401"/>
      <c r="T795" s="401"/>
      <c r="U795" s="401"/>
      <c r="V795" s="401"/>
      <c r="W795" s="401"/>
      <c r="X795" s="402"/>
      <c r="Y795" s="397">
        <v>3</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4"/>
      <c r="C796" s="764"/>
      <c r="D796" s="764"/>
      <c r="E796" s="764"/>
      <c r="F796" s="765"/>
      <c r="G796" s="347" t="s">
        <v>657</v>
      </c>
      <c r="H796" s="348"/>
      <c r="I796" s="348"/>
      <c r="J796" s="348"/>
      <c r="K796" s="349"/>
      <c r="L796" s="400"/>
      <c r="M796" s="401"/>
      <c r="N796" s="401"/>
      <c r="O796" s="401"/>
      <c r="P796" s="401"/>
      <c r="Q796" s="401"/>
      <c r="R796" s="401"/>
      <c r="S796" s="401"/>
      <c r="T796" s="401"/>
      <c r="U796" s="401"/>
      <c r="V796" s="401"/>
      <c r="W796" s="401"/>
      <c r="X796" s="402"/>
      <c r="Y796" s="397">
        <v>3</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4"/>
      <c r="C797" s="764"/>
      <c r="D797" s="764"/>
      <c r="E797" s="764"/>
      <c r="F797" s="765"/>
      <c r="G797" s="347" t="s">
        <v>658</v>
      </c>
      <c r="H797" s="348"/>
      <c r="I797" s="348"/>
      <c r="J797" s="348"/>
      <c r="K797" s="349"/>
      <c r="L797" s="400"/>
      <c r="M797" s="401"/>
      <c r="N797" s="401"/>
      <c r="O797" s="401"/>
      <c r="P797" s="401"/>
      <c r="Q797" s="401"/>
      <c r="R797" s="401"/>
      <c r="S797" s="401"/>
      <c r="T797" s="401"/>
      <c r="U797" s="401"/>
      <c r="V797" s="401"/>
      <c r="W797" s="401"/>
      <c r="X797" s="402"/>
      <c r="Y797" s="397">
        <v>1</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15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629</v>
      </c>
      <c r="D837" s="417"/>
      <c r="E837" s="417"/>
      <c r="F837" s="417"/>
      <c r="G837" s="417"/>
      <c r="H837" s="417"/>
      <c r="I837" s="417"/>
      <c r="J837" s="418">
        <v>6050005005208</v>
      </c>
      <c r="K837" s="419"/>
      <c r="L837" s="419"/>
      <c r="M837" s="419"/>
      <c r="N837" s="419"/>
      <c r="O837" s="419"/>
      <c r="P837" s="315" t="s">
        <v>630</v>
      </c>
      <c r="Q837" s="316"/>
      <c r="R837" s="316"/>
      <c r="S837" s="316"/>
      <c r="T837" s="316"/>
      <c r="U837" s="316"/>
      <c r="V837" s="316"/>
      <c r="W837" s="316"/>
      <c r="X837" s="316"/>
      <c r="Y837" s="317">
        <v>62</v>
      </c>
      <c r="Z837" s="318"/>
      <c r="AA837" s="318"/>
      <c r="AB837" s="319"/>
      <c r="AC837" s="327" t="s">
        <v>519</v>
      </c>
      <c r="AD837" s="425"/>
      <c r="AE837" s="425"/>
      <c r="AF837" s="425"/>
      <c r="AG837" s="425"/>
      <c r="AH837" s="420">
        <v>1</v>
      </c>
      <c r="AI837" s="421"/>
      <c r="AJ837" s="421"/>
      <c r="AK837" s="421"/>
      <c r="AL837" s="324">
        <v>88.1</v>
      </c>
      <c r="AM837" s="325"/>
      <c r="AN837" s="325"/>
      <c r="AO837" s="326"/>
      <c r="AP837" s="429" t="s">
        <v>690</v>
      </c>
      <c r="AQ837" s="320"/>
      <c r="AR837" s="320"/>
      <c r="AS837" s="320"/>
      <c r="AT837" s="320"/>
      <c r="AU837" s="320"/>
      <c r="AV837" s="320"/>
      <c r="AW837" s="320"/>
      <c r="AX837" s="320"/>
    </row>
    <row r="838" spans="1:50" ht="44.65" customHeight="1" x14ac:dyDescent="0.15">
      <c r="A838" s="403">
        <v>2</v>
      </c>
      <c r="B838" s="403">
        <v>1</v>
      </c>
      <c r="C838" s="426" t="s">
        <v>683</v>
      </c>
      <c r="D838" s="417"/>
      <c r="E838" s="417"/>
      <c r="F838" s="417"/>
      <c r="G838" s="417"/>
      <c r="H838" s="417"/>
      <c r="I838" s="417"/>
      <c r="J838" s="418">
        <v>2021005002449</v>
      </c>
      <c r="K838" s="419"/>
      <c r="L838" s="419"/>
      <c r="M838" s="419"/>
      <c r="N838" s="419"/>
      <c r="O838" s="419"/>
      <c r="P838" s="315" t="s">
        <v>632</v>
      </c>
      <c r="Q838" s="316"/>
      <c r="R838" s="316"/>
      <c r="S838" s="316"/>
      <c r="T838" s="316"/>
      <c r="U838" s="316"/>
      <c r="V838" s="316"/>
      <c r="W838" s="316"/>
      <c r="X838" s="316"/>
      <c r="Y838" s="317">
        <v>38</v>
      </c>
      <c r="Z838" s="318"/>
      <c r="AA838" s="318"/>
      <c r="AB838" s="319"/>
      <c r="AC838" s="327" t="s">
        <v>518</v>
      </c>
      <c r="AD838" s="327"/>
      <c r="AE838" s="327"/>
      <c r="AF838" s="327"/>
      <c r="AG838" s="327"/>
      <c r="AH838" s="322">
        <v>1</v>
      </c>
      <c r="AI838" s="323"/>
      <c r="AJ838" s="323"/>
      <c r="AK838" s="323"/>
      <c r="AL838" s="324">
        <v>94.5</v>
      </c>
      <c r="AM838" s="325"/>
      <c r="AN838" s="325"/>
      <c r="AO838" s="326"/>
      <c r="AP838" s="429" t="s">
        <v>691</v>
      </c>
      <c r="AQ838" s="320"/>
      <c r="AR838" s="320"/>
      <c r="AS838" s="320"/>
      <c r="AT838" s="320"/>
      <c r="AU838" s="320"/>
      <c r="AV838" s="320"/>
      <c r="AW838" s="320"/>
      <c r="AX838" s="320"/>
    </row>
    <row r="839" spans="1:50" ht="48.4" customHeight="1" x14ac:dyDescent="0.15">
      <c r="A839" s="403">
        <v>3</v>
      </c>
      <c r="B839" s="403">
        <v>1</v>
      </c>
      <c r="C839" s="426" t="s">
        <v>633</v>
      </c>
      <c r="D839" s="417"/>
      <c r="E839" s="417"/>
      <c r="F839" s="417"/>
      <c r="G839" s="417"/>
      <c r="H839" s="417"/>
      <c r="I839" s="417"/>
      <c r="J839" s="418">
        <v>9010001027685</v>
      </c>
      <c r="K839" s="419"/>
      <c r="L839" s="419"/>
      <c r="M839" s="419"/>
      <c r="N839" s="419"/>
      <c r="O839" s="419"/>
      <c r="P839" s="315" t="s">
        <v>634</v>
      </c>
      <c r="Q839" s="316"/>
      <c r="R839" s="316"/>
      <c r="S839" s="316"/>
      <c r="T839" s="316"/>
      <c r="U839" s="316"/>
      <c r="V839" s="316"/>
      <c r="W839" s="316"/>
      <c r="X839" s="316"/>
      <c r="Y839" s="317">
        <v>22</v>
      </c>
      <c r="Z839" s="318"/>
      <c r="AA839" s="318"/>
      <c r="AB839" s="319"/>
      <c r="AC839" s="327" t="s">
        <v>519</v>
      </c>
      <c r="AD839" s="327"/>
      <c r="AE839" s="327"/>
      <c r="AF839" s="327"/>
      <c r="AG839" s="327"/>
      <c r="AH839" s="322">
        <v>1</v>
      </c>
      <c r="AI839" s="323"/>
      <c r="AJ839" s="323"/>
      <c r="AK839" s="323"/>
      <c r="AL839" s="324">
        <v>99.6</v>
      </c>
      <c r="AM839" s="325"/>
      <c r="AN839" s="325"/>
      <c r="AO839" s="326"/>
      <c r="AP839" s="429" t="s">
        <v>691</v>
      </c>
      <c r="AQ839" s="320"/>
      <c r="AR839" s="320"/>
      <c r="AS839" s="320"/>
      <c r="AT839" s="320"/>
      <c r="AU839" s="320"/>
      <c r="AV839" s="320"/>
      <c r="AW839" s="320"/>
      <c r="AX839" s="320"/>
    </row>
    <row r="840" spans="1:50" ht="40.15" customHeight="1" x14ac:dyDescent="0.15">
      <c r="A840" s="403">
        <v>4</v>
      </c>
      <c r="B840" s="403">
        <v>1</v>
      </c>
      <c r="C840" s="426" t="s">
        <v>629</v>
      </c>
      <c r="D840" s="417"/>
      <c r="E840" s="417"/>
      <c r="F840" s="417"/>
      <c r="G840" s="417"/>
      <c r="H840" s="417"/>
      <c r="I840" s="417"/>
      <c r="J840" s="418">
        <v>6050005005208</v>
      </c>
      <c r="K840" s="419"/>
      <c r="L840" s="419"/>
      <c r="M840" s="419"/>
      <c r="N840" s="419"/>
      <c r="O840" s="419"/>
      <c r="P840" s="315" t="s">
        <v>631</v>
      </c>
      <c r="Q840" s="316"/>
      <c r="R840" s="316"/>
      <c r="S840" s="316"/>
      <c r="T840" s="316"/>
      <c r="U840" s="316"/>
      <c r="V840" s="316"/>
      <c r="W840" s="316"/>
      <c r="X840" s="316"/>
      <c r="Y840" s="317">
        <v>20</v>
      </c>
      <c r="Z840" s="318"/>
      <c r="AA840" s="318"/>
      <c r="AB840" s="319"/>
      <c r="AC840" s="327" t="s">
        <v>519</v>
      </c>
      <c r="AD840" s="327"/>
      <c r="AE840" s="327"/>
      <c r="AF840" s="327"/>
      <c r="AG840" s="327"/>
      <c r="AH840" s="420">
        <v>1</v>
      </c>
      <c r="AI840" s="421"/>
      <c r="AJ840" s="421"/>
      <c r="AK840" s="421"/>
      <c r="AL840" s="324">
        <v>80.5</v>
      </c>
      <c r="AM840" s="325"/>
      <c r="AN840" s="325"/>
      <c r="AO840" s="326"/>
      <c r="AP840" s="429" t="s">
        <v>691</v>
      </c>
      <c r="AQ840" s="320"/>
      <c r="AR840" s="320"/>
      <c r="AS840" s="320"/>
      <c r="AT840" s="320"/>
      <c r="AU840" s="320"/>
      <c r="AV840" s="320"/>
      <c r="AW840" s="320"/>
      <c r="AX840" s="320"/>
    </row>
    <row r="841" spans="1:50" ht="30" customHeight="1" x14ac:dyDescent="0.15">
      <c r="A841" s="403">
        <v>5</v>
      </c>
      <c r="B841" s="403">
        <v>1</v>
      </c>
      <c r="C841" s="426" t="s">
        <v>635</v>
      </c>
      <c r="D841" s="417"/>
      <c r="E841" s="417"/>
      <c r="F841" s="417"/>
      <c r="G841" s="417"/>
      <c r="H841" s="417"/>
      <c r="I841" s="417"/>
      <c r="J841" s="418">
        <v>7010901005494</v>
      </c>
      <c r="K841" s="419"/>
      <c r="L841" s="419"/>
      <c r="M841" s="419"/>
      <c r="N841" s="419"/>
      <c r="O841" s="419"/>
      <c r="P841" s="315" t="s">
        <v>636</v>
      </c>
      <c r="Q841" s="316"/>
      <c r="R841" s="316"/>
      <c r="S841" s="316"/>
      <c r="T841" s="316"/>
      <c r="U841" s="316"/>
      <c r="V841" s="316"/>
      <c r="W841" s="316"/>
      <c r="X841" s="316"/>
      <c r="Y841" s="317">
        <v>10</v>
      </c>
      <c r="Z841" s="318"/>
      <c r="AA841" s="318"/>
      <c r="AB841" s="319"/>
      <c r="AC841" s="321" t="s">
        <v>519</v>
      </c>
      <c r="AD841" s="321"/>
      <c r="AE841" s="321"/>
      <c r="AF841" s="321"/>
      <c r="AG841" s="321"/>
      <c r="AH841" s="322">
        <v>1</v>
      </c>
      <c r="AI841" s="323"/>
      <c r="AJ841" s="323"/>
      <c r="AK841" s="323"/>
      <c r="AL841" s="324">
        <v>99.3</v>
      </c>
      <c r="AM841" s="325"/>
      <c r="AN841" s="325"/>
      <c r="AO841" s="326"/>
      <c r="AP841" s="429" t="s">
        <v>691</v>
      </c>
      <c r="AQ841" s="320"/>
      <c r="AR841" s="320"/>
      <c r="AS841" s="320"/>
      <c r="AT841" s="320"/>
      <c r="AU841" s="320"/>
      <c r="AV841" s="320"/>
      <c r="AW841" s="320"/>
      <c r="AX841" s="320"/>
    </row>
    <row r="842" spans="1:50" ht="30" customHeight="1" x14ac:dyDescent="0.15">
      <c r="A842" s="403">
        <v>6</v>
      </c>
      <c r="B842" s="403">
        <v>1</v>
      </c>
      <c r="C842" s="426" t="s">
        <v>635</v>
      </c>
      <c r="D842" s="417"/>
      <c r="E842" s="417"/>
      <c r="F842" s="417"/>
      <c r="G842" s="417"/>
      <c r="H842" s="417"/>
      <c r="I842" s="417"/>
      <c r="J842" s="418">
        <v>7010901005494</v>
      </c>
      <c r="K842" s="419"/>
      <c r="L842" s="419"/>
      <c r="M842" s="419"/>
      <c r="N842" s="419"/>
      <c r="O842" s="419"/>
      <c r="P842" s="315" t="s">
        <v>637</v>
      </c>
      <c r="Q842" s="316"/>
      <c r="R842" s="316"/>
      <c r="S842" s="316"/>
      <c r="T842" s="316"/>
      <c r="U842" s="316"/>
      <c r="V842" s="316"/>
      <c r="W842" s="316"/>
      <c r="X842" s="316"/>
      <c r="Y842" s="317">
        <v>6</v>
      </c>
      <c r="Z842" s="318"/>
      <c r="AA842" s="318"/>
      <c r="AB842" s="319"/>
      <c r="AC842" s="321" t="s">
        <v>519</v>
      </c>
      <c r="AD842" s="321"/>
      <c r="AE842" s="321"/>
      <c r="AF842" s="321"/>
      <c r="AG842" s="321"/>
      <c r="AH842" s="322">
        <v>2</v>
      </c>
      <c r="AI842" s="323"/>
      <c r="AJ842" s="323"/>
      <c r="AK842" s="323"/>
      <c r="AL842" s="324">
        <v>46.5</v>
      </c>
      <c r="AM842" s="325"/>
      <c r="AN842" s="325"/>
      <c r="AO842" s="326"/>
      <c r="AP842" s="429" t="s">
        <v>691</v>
      </c>
      <c r="AQ842" s="320"/>
      <c r="AR842" s="320"/>
      <c r="AS842" s="320"/>
      <c r="AT842" s="320"/>
      <c r="AU842" s="320"/>
      <c r="AV842" s="320"/>
      <c r="AW842" s="320"/>
      <c r="AX842" s="320"/>
    </row>
    <row r="843" spans="1:50" ht="30" customHeight="1" x14ac:dyDescent="0.15">
      <c r="A843" s="403">
        <v>7</v>
      </c>
      <c r="B843" s="403">
        <v>1</v>
      </c>
      <c r="C843" s="426" t="s">
        <v>695</v>
      </c>
      <c r="D843" s="417"/>
      <c r="E843" s="417"/>
      <c r="F843" s="417"/>
      <c r="G843" s="417"/>
      <c r="H843" s="417"/>
      <c r="I843" s="417"/>
      <c r="J843" s="418">
        <v>8010001092202</v>
      </c>
      <c r="K843" s="419"/>
      <c r="L843" s="419"/>
      <c r="M843" s="419"/>
      <c r="N843" s="419"/>
      <c r="O843" s="419"/>
      <c r="P843" s="315" t="s">
        <v>638</v>
      </c>
      <c r="Q843" s="316"/>
      <c r="R843" s="316"/>
      <c r="S843" s="316"/>
      <c r="T843" s="316"/>
      <c r="U843" s="316"/>
      <c r="V843" s="316"/>
      <c r="W843" s="316"/>
      <c r="X843" s="316"/>
      <c r="Y843" s="317">
        <v>1</v>
      </c>
      <c r="Z843" s="318"/>
      <c r="AA843" s="318"/>
      <c r="AB843" s="319"/>
      <c r="AC843" s="321" t="s">
        <v>524</v>
      </c>
      <c r="AD843" s="321"/>
      <c r="AE843" s="321"/>
      <c r="AF843" s="321"/>
      <c r="AG843" s="321"/>
      <c r="AH843" s="322" t="s">
        <v>639</v>
      </c>
      <c r="AI843" s="323"/>
      <c r="AJ843" s="323"/>
      <c r="AK843" s="323"/>
      <c r="AL843" s="324" t="s">
        <v>639</v>
      </c>
      <c r="AM843" s="325"/>
      <c r="AN843" s="325"/>
      <c r="AO843" s="326"/>
      <c r="AP843" s="320" t="s">
        <v>677</v>
      </c>
      <c r="AQ843" s="320"/>
      <c r="AR843" s="320"/>
      <c r="AS843" s="320"/>
      <c r="AT843" s="320"/>
      <c r="AU843" s="320"/>
      <c r="AV843" s="320"/>
      <c r="AW843" s="320"/>
      <c r="AX843" s="320"/>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5"/>
      <c r="Q844" s="316"/>
      <c r="R844" s="316"/>
      <c r="S844" s="316"/>
      <c r="T844" s="316"/>
      <c r="U844" s="316"/>
      <c r="V844" s="316"/>
      <c r="W844" s="316"/>
      <c r="X844" s="316"/>
      <c r="Y844" s="317"/>
      <c r="Z844" s="318"/>
      <c r="AA844" s="318"/>
      <c r="AB844" s="319"/>
      <c r="AC844" s="327"/>
      <c r="AD844" s="327"/>
      <c r="AE844" s="327"/>
      <c r="AF844" s="327"/>
      <c r="AG844" s="327"/>
      <c r="AH844" s="420"/>
      <c r="AI844" s="421"/>
      <c r="AJ844" s="421"/>
      <c r="AK844" s="421"/>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682</v>
      </c>
      <c r="D870" s="417"/>
      <c r="E870" s="417"/>
      <c r="F870" s="417"/>
      <c r="G870" s="417"/>
      <c r="H870" s="417"/>
      <c r="I870" s="417"/>
      <c r="J870" s="418">
        <v>9011005001123</v>
      </c>
      <c r="K870" s="419"/>
      <c r="L870" s="419"/>
      <c r="M870" s="419"/>
      <c r="N870" s="419"/>
      <c r="O870" s="419"/>
      <c r="P870" s="315" t="s">
        <v>640</v>
      </c>
      <c r="Q870" s="316"/>
      <c r="R870" s="316"/>
      <c r="S870" s="316"/>
      <c r="T870" s="316"/>
      <c r="U870" s="316"/>
      <c r="V870" s="316"/>
      <c r="W870" s="316"/>
      <c r="X870" s="316"/>
      <c r="Y870" s="317">
        <v>27</v>
      </c>
      <c r="Z870" s="318"/>
      <c r="AA870" s="318"/>
      <c r="AB870" s="319"/>
      <c r="AC870" s="327" t="s">
        <v>525</v>
      </c>
      <c r="AD870" s="425"/>
      <c r="AE870" s="425"/>
      <c r="AF870" s="425"/>
      <c r="AG870" s="425"/>
      <c r="AH870" s="420" t="s">
        <v>641</v>
      </c>
      <c r="AI870" s="421"/>
      <c r="AJ870" s="421"/>
      <c r="AK870" s="421"/>
      <c r="AL870" s="324" t="s">
        <v>642</v>
      </c>
      <c r="AM870" s="325"/>
      <c r="AN870" s="325"/>
      <c r="AO870" s="326"/>
      <c r="AP870" s="429" t="s">
        <v>691</v>
      </c>
      <c r="AQ870" s="320"/>
      <c r="AR870" s="320"/>
      <c r="AS870" s="320"/>
      <c r="AT870" s="320"/>
      <c r="AU870" s="320"/>
      <c r="AV870" s="320"/>
      <c r="AW870" s="320"/>
      <c r="AX870" s="320"/>
    </row>
    <row r="871" spans="1:50" ht="49.5" customHeight="1" x14ac:dyDescent="0.15">
      <c r="A871" s="403">
        <v>2</v>
      </c>
      <c r="B871" s="403">
        <v>1</v>
      </c>
      <c r="C871" s="426" t="s">
        <v>643</v>
      </c>
      <c r="D871" s="417"/>
      <c r="E871" s="417"/>
      <c r="F871" s="417"/>
      <c r="G871" s="417"/>
      <c r="H871" s="417"/>
      <c r="I871" s="417"/>
      <c r="J871" s="418">
        <v>9010005016577</v>
      </c>
      <c r="K871" s="419"/>
      <c r="L871" s="419"/>
      <c r="M871" s="419"/>
      <c r="N871" s="419"/>
      <c r="O871" s="419"/>
      <c r="P871" s="315" t="s">
        <v>644</v>
      </c>
      <c r="Q871" s="316"/>
      <c r="R871" s="316"/>
      <c r="S871" s="316"/>
      <c r="T871" s="316"/>
      <c r="U871" s="316"/>
      <c r="V871" s="316"/>
      <c r="W871" s="316"/>
      <c r="X871" s="316"/>
      <c r="Y871" s="317">
        <v>9</v>
      </c>
      <c r="Z871" s="318"/>
      <c r="AA871" s="318"/>
      <c r="AB871" s="319"/>
      <c r="AC871" s="327" t="s">
        <v>519</v>
      </c>
      <c r="AD871" s="327"/>
      <c r="AE871" s="327"/>
      <c r="AF871" s="327"/>
      <c r="AG871" s="327"/>
      <c r="AH871" s="420">
        <v>1</v>
      </c>
      <c r="AI871" s="421"/>
      <c r="AJ871" s="421"/>
      <c r="AK871" s="421"/>
      <c r="AL871" s="324">
        <v>89.4</v>
      </c>
      <c r="AM871" s="325"/>
      <c r="AN871" s="325"/>
      <c r="AO871" s="326"/>
      <c r="AP871" s="429" t="s">
        <v>691</v>
      </c>
      <c r="AQ871" s="320"/>
      <c r="AR871" s="320"/>
      <c r="AS871" s="320"/>
      <c r="AT871" s="320"/>
      <c r="AU871" s="320"/>
      <c r="AV871" s="320"/>
      <c r="AW871" s="320"/>
      <c r="AX871" s="320"/>
    </row>
    <row r="872" spans="1:50" ht="30" customHeight="1" x14ac:dyDescent="0.15">
      <c r="A872" s="403">
        <v>3</v>
      </c>
      <c r="B872" s="403">
        <v>1</v>
      </c>
      <c r="C872" s="426" t="s">
        <v>643</v>
      </c>
      <c r="D872" s="417"/>
      <c r="E872" s="417"/>
      <c r="F872" s="417"/>
      <c r="G872" s="417"/>
      <c r="H872" s="417"/>
      <c r="I872" s="417"/>
      <c r="J872" s="418">
        <v>9010005016577</v>
      </c>
      <c r="K872" s="419"/>
      <c r="L872" s="419"/>
      <c r="M872" s="419"/>
      <c r="N872" s="419"/>
      <c r="O872" s="419"/>
      <c r="P872" s="315" t="s">
        <v>645</v>
      </c>
      <c r="Q872" s="316"/>
      <c r="R872" s="316"/>
      <c r="S872" s="316"/>
      <c r="T872" s="316"/>
      <c r="U872" s="316"/>
      <c r="V872" s="316"/>
      <c r="W872" s="316"/>
      <c r="X872" s="316"/>
      <c r="Y872" s="317">
        <v>1</v>
      </c>
      <c r="Z872" s="318"/>
      <c r="AA872" s="318"/>
      <c r="AB872" s="319"/>
      <c r="AC872" s="327" t="s">
        <v>524</v>
      </c>
      <c r="AD872" s="327"/>
      <c r="AE872" s="327"/>
      <c r="AF872" s="327"/>
      <c r="AG872" s="327"/>
      <c r="AH872" s="322" t="s">
        <v>639</v>
      </c>
      <c r="AI872" s="323"/>
      <c r="AJ872" s="323"/>
      <c r="AK872" s="323"/>
      <c r="AL872" s="324" t="s">
        <v>639</v>
      </c>
      <c r="AM872" s="325"/>
      <c r="AN872" s="325"/>
      <c r="AO872" s="326"/>
      <c r="AP872" s="429" t="s">
        <v>692</v>
      </c>
      <c r="AQ872" s="320"/>
      <c r="AR872" s="320"/>
      <c r="AS872" s="320"/>
      <c r="AT872" s="320"/>
      <c r="AU872" s="320"/>
      <c r="AV872" s="320"/>
      <c r="AW872" s="320"/>
      <c r="AX872" s="320"/>
    </row>
    <row r="873" spans="1:50" ht="30" customHeight="1" x14ac:dyDescent="0.15">
      <c r="A873" s="403">
        <v>4</v>
      </c>
      <c r="B873" s="403">
        <v>1</v>
      </c>
      <c r="C873" s="426" t="s">
        <v>696</v>
      </c>
      <c r="D873" s="417"/>
      <c r="E873" s="417"/>
      <c r="F873" s="417"/>
      <c r="G873" s="417"/>
      <c r="H873" s="417"/>
      <c r="I873" s="417"/>
      <c r="J873" s="418">
        <v>2010001010788</v>
      </c>
      <c r="K873" s="419"/>
      <c r="L873" s="419"/>
      <c r="M873" s="419"/>
      <c r="N873" s="419"/>
      <c r="O873" s="419"/>
      <c r="P873" s="315" t="s">
        <v>647</v>
      </c>
      <c r="Q873" s="316"/>
      <c r="R873" s="316"/>
      <c r="S873" s="316"/>
      <c r="T873" s="316"/>
      <c r="U873" s="316"/>
      <c r="V873" s="316"/>
      <c r="W873" s="316"/>
      <c r="X873" s="316"/>
      <c r="Y873" s="317">
        <v>0</v>
      </c>
      <c r="Z873" s="318"/>
      <c r="AA873" s="318"/>
      <c r="AB873" s="319"/>
      <c r="AC873" s="327" t="s">
        <v>524</v>
      </c>
      <c r="AD873" s="327"/>
      <c r="AE873" s="327"/>
      <c r="AF873" s="327"/>
      <c r="AG873" s="327"/>
      <c r="AH873" s="322" t="s">
        <v>639</v>
      </c>
      <c r="AI873" s="323"/>
      <c r="AJ873" s="323"/>
      <c r="AK873" s="323"/>
      <c r="AL873" s="324" t="s">
        <v>639</v>
      </c>
      <c r="AM873" s="325"/>
      <c r="AN873" s="325"/>
      <c r="AO873" s="326"/>
      <c r="AP873" s="320" t="s">
        <v>689</v>
      </c>
      <c r="AQ873" s="320"/>
      <c r="AR873" s="320"/>
      <c r="AS873" s="320"/>
      <c r="AT873" s="320"/>
      <c r="AU873" s="320"/>
      <c r="AV873" s="320"/>
      <c r="AW873" s="320"/>
      <c r="AX873" s="320"/>
    </row>
    <row r="874" spans="1:50" ht="47.25" customHeight="1" x14ac:dyDescent="0.15">
      <c r="A874" s="403">
        <v>5</v>
      </c>
      <c r="B874" s="403">
        <v>1</v>
      </c>
      <c r="C874" s="426" t="s">
        <v>646</v>
      </c>
      <c r="D874" s="417"/>
      <c r="E874" s="417"/>
      <c r="F874" s="417"/>
      <c r="G874" s="417"/>
      <c r="H874" s="417"/>
      <c r="I874" s="417"/>
      <c r="J874" s="418">
        <v>6010001011147</v>
      </c>
      <c r="K874" s="419"/>
      <c r="L874" s="419"/>
      <c r="M874" s="419"/>
      <c r="N874" s="419"/>
      <c r="O874" s="419"/>
      <c r="P874" s="315" t="s">
        <v>648</v>
      </c>
      <c r="Q874" s="316"/>
      <c r="R874" s="316"/>
      <c r="S874" s="316"/>
      <c r="T874" s="316"/>
      <c r="U874" s="316"/>
      <c r="V874" s="316"/>
      <c r="W874" s="316"/>
      <c r="X874" s="316"/>
      <c r="Y874" s="317">
        <v>0</v>
      </c>
      <c r="Z874" s="318"/>
      <c r="AA874" s="318"/>
      <c r="AB874" s="319"/>
      <c r="AC874" s="321" t="s">
        <v>524</v>
      </c>
      <c r="AD874" s="321"/>
      <c r="AE874" s="321"/>
      <c r="AF874" s="321"/>
      <c r="AG874" s="321"/>
      <c r="AH874" s="322" t="s">
        <v>639</v>
      </c>
      <c r="AI874" s="323"/>
      <c r="AJ874" s="323"/>
      <c r="AK874" s="323"/>
      <c r="AL874" s="324" t="s">
        <v>639</v>
      </c>
      <c r="AM874" s="325"/>
      <c r="AN874" s="325"/>
      <c r="AO874" s="326"/>
      <c r="AP874" s="429" t="s">
        <v>693</v>
      </c>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659</v>
      </c>
      <c r="D903" s="417"/>
      <c r="E903" s="417"/>
      <c r="F903" s="417"/>
      <c r="G903" s="417"/>
      <c r="H903" s="417"/>
      <c r="I903" s="417"/>
      <c r="J903" s="418">
        <v>4010005015204</v>
      </c>
      <c r="K903" s="419"/>
      <c r="L903" s="419"/>
      <c r="M903" s="419"/>
      <c r="N903" s="419"/>
      <c r="O903" s="419"/>
      <c r="P903" s="315" t="s">
        <v>660</v>
      </c>
      <c r="Q903" s="316"/>
      <c r="R903" s="316"/>
      <c r="S903" s="316"/>
      <c r="T903" s="316"/>
      <c r="U903" s="316"/>
      <c r="V903" s="316"/>
      <c r="W903" s="316"/>
      <c r="X903" s="316"/>
      <c r="Y903" s="317">
        <v>15</v>
      </c>
      <c r="Z903" s="318"/>
      <c r="AA903" s="318"/>
      <c r="AB903" s="319"/>
      <c r="AC903" s="327" t="s">
        <v>519</v>
      </c>
      <c r="AD903" s="425"/>
      <c r="AE903" s="425"/>
      <c r="AF903" s="425"/>
      <c r="AG903" s="425"/>
      <c r="AH903" s="420">
        <v>1</v>
      </c>
      <c r="AI903" s="421"/>
      <c r="AJ903" s="421"/>
      <c r="AK903" s="421"/>
      <c r="AL903" s="324">
        <v>72.7</v>
      </c>
      <c r="AM903" s="325"/>
      <c r="AN903" s="325"/>
      <c r="AO903" s="326"/>
      <c r="AP903" s="429" t="s">
        <v>694</v>
      </c>
      <c r="AQ903" s="320"/>
      <c r="AR903" s="320"/>
      <c r="AS903" s="320"/>
      <c r="AT903" s="320"/>
      <c r="AU903" s="320"/>
      <c r="AV903" s="320"/>
      <c r="AW903" s="320"/>
      <c r="AX903" s="320"/>
    </row>
    <row r="904" spans="1:50" ht="30" customHeight="1" x14ac:dyDescent="0.15">
      <c r="A904" s="403">
        <v>2</v>
      </c>
      <c r="B904" s="403">
        <v>1</v>
      </c>
      <c r="C904" s="426" t="s">
        <v>649</v>
      </c>
      <c r="D904" s="417"/>
      <c r="E904" s="417"/>
      <c r="F904" s="417"/>
      <c r="G904" s="417"/>
      <c r="H904" s="417"/>
      <c r="I904" s="417"/>
      <c r="J904" s="418">
        <v>5130001021069</v>
      </c>
      <c r="K904" s="419"/>
      <c r="L904" s="419"/>
      <c r="M904" s="419"/>
      <c r="N904" s="419"/>
      <c r="O904" s="419"/>
      <c r="P904" s="315" t="s">
        <v>650</v>
      </c>
      <c r="Q904" s="316"/>
      <c r="R904" s="316"/>
      <c r="S904" s="316"/>
      <c r="T904" s="316"/>
      <c r="U904" s="316"/>
      <c r="V904" s="316"/>
      <c r="W904" s="316"/>
      <c r="X904" s="316"/>
      <c r="Y904" s="317">
        <v>13</v>
      </c>
      <c r="Z904" s="318"/>
      <c r="AA904" s="318"/>
      <c r="AB904" s="319"/>
      <c r="AC904" s="327" t="s">
        <v>519</v>
      </c>
      <c r="AD904" s="327"/>
      <c r="AE904" s="327"/>
      <c r="AF904" s="327"/>
      <c r="AG904" s="327"/>
      <c r="AH904" s="420">
        <v>6</v>
      </c>
      <c r="AI904" s="421"/>
      <c r="AJ904" s="421"/>
      <c r="AK904" s="421"/>
      <c r="AL904" s="324">
        <v>63.7</v>
      </c>
      <c r="AM904" s="325"/>
      <c r="AN904" s="325"/>
      <c r="AO904" s="326"/>
      <c r="AP904" s="429" t="s">
        <v>694</v>
      </c>
      <c r="AQ904" s="320"/>
      <c r="AR904" s="320"/>
      <c r="AS904" s="320"/>
      <c r="AT904" s="320"/>
      <c r="AU904" s="320"/>
      <c r="AV904" s="320"/>
      <c r="AW904" s="320"/>
      <c r="AX904" s="320"/>
    </row>
    <row r="905" spans="1:50" ht="30" customHeight="1" x14ac:dyDescent="0.15">
      <c r="A905" s="403">
        <v>3</v>
      </c>
      <c r="B905" s="403">
        <v>1</v>
      </c>
      <c r="C905" s="426" t="s">
        <v>651</v>
      </c>
      <c r="D905" s="417"/>
      <c r="E905" s="417"/>
      <c r="F905" s="417"/>
      <c r="G905" s="417"/>
      <c r="H905" s="417"/>
      <c r="I905" s="417"/>
      <c r="J905" s="418">
        <v>4013301013616</v>
      </c>
      <c r="K905" s="419"/>
      <c r="L905" s="419"/>
      <c r="M905" s="419"/>
      <c r="N905" s="419"/>
      <c r="O905" s="419"/>
      <c r="P905" s="315" t="s">
        <v>652</v>
      </c>
      <c r="Q905" s="316"/>
      <c r="R905" s="316"/>
      <c r="S905" s="316"/>
      <c r="T905" s="316"/>
      <c r="U905" s="316"/>
      <c r="V905" s="316"/>
      <c r="W905" s="316"/>
      <c r="X905" s="316"/>
      <c r="Y905" s="317">
        <v>7</v>
      </c>
      <c r="Z905" s="318"/>
      <c r="AA905" s="318"/>
      <c r="AB905" s="319"/>
      <c r="AC905" s="327" t="s">
        <v>519</v>
      </c>
      <c r="AD905" s="327"/>
      <c r="AE905" s="327"/>
      <c r="AF905" s="327"/>
      <c r="AG905" s="327"/>
      <c r="AH905" s="322">
        <v>2</v>
      </c>
      <c r="AI905" s="323"/>
      <c r="AJ905" s="323"/>
      <c r="AK905" s="323"/>
      <c r="AL905" s="324">
        <v>62.7</v>
      </c>
      <c r="AM905" s="325"/>
      <c r="AN905" s="325"/>
      <c r="AO905" s="326"/>
      <c r="AP905" s="429" t="s">
        <v>691</v>
      </c>
      <c r="AQ905" s="320"/>
      <c r="AR905" s="320"/>
      <c r="AS905" s="320"/>
      <c r="AT905" s="320"/>
      <c r="AU905" s="320"/>
      <c r="AV905" s="320"/>
      <c r="AW905" s="320"/>
      <c r="AX905" s="320"/>
    </row>
    <row r="906" spans="1:50" ht="43.15" customHeight="1" x14ac:dyDescent="0.15">
      <c r="A906" s="403">
        <v>4</v>
      </c>
      <c r="B906" s="403">
        <v>1</v>
      </c>
      <c r="C906" s="426" t="s">
        <v>653</v>
      </c>
      <c r="D906" s="417"/>
      <c r="E906" s="417"/>
      <c r="F906" s="417"/>
      <c r="G906" s="417"/>
      <c r="H906" s="417"/>
      <c r="I906" s="417"/>
      <c r="J906" s="418">
        <v>7013401000164</v>
      </c>
      <c r="K906" s="419"/>
      <c r="L906" s="419"/>
      <c r="M906" s="419"/>
      <c r="N906" s="419"/>
      <c r="O906" s="419"/>
      <c r="P906" s="315" t="s">
        <v>654</v>
      </c>
      <c r="Q906" s="316"/>
      <c r="R906" s="316"/>
      <c r="S906" s="316"/>
      <c r="T906" s="316"/>
      <c r="U906" s="316"/>
      <c r="V906" s="316"/>
      <c r="W906" s="316"/>
      <c r="X906" s="316"/>
      <c r="Y906" s="317">
        <v>1</v>
      </c>
      <c r="Z906" s="318"/>
      <c r="AA906" s="318"/>
      <c r="AB906" s="319"/>
      <c r="AC906" s="327" t="s">
        <v>524</v>
      </c>
      <c r="AD906" s="327"/>
      <c r="AE906" s="327"/>
      <c r="AF906" s="327"/>
      <c r="AG906" s="327"/>
      <c r="AH906" s="322" t="s">
        <v>639</v>
      </c>
      <c r="AI906" s="323"/>
      <c r="AJ906" s="323"/>
      <c r="AK906" s="323"/>
      <c r="AL906" s="324" t="s">
        <v>639</v>
      </c>
      <c r="AM906" s="325"/>
      <c r="AN906" s="325"/>
      <c r="AO906" s="326"/>
      <c r="AP906" s="429" t="s">
        <v>694</v>
      </c>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467</v>
      </c>
      <c r="AQ1101" s="428"/>
      <c r="AR1101" s="428"/>
      <c r="AS1101" s="428"/>
      <c r="AT1101" s="428"/>
      <c r="AU1101" s="428"/>
      <c r="AV1101" s="428"/>
      <c r="AW1101" s="428"/>
      <c r="AX1101" s="428"/>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customSheetViews>
    <customSheetView guid="{D5478D1E-4178-4241-96CE-C4A0DAD0595B}" showPageBreaks="1" fitToPage="1" printArea="1" hiddenRows="1" view="pageBreakPreview">
      <selection activeCell="R1" sqref="R1"/>
      <rowBreaks count="5" manualBreakCount="5">
        <brk id="36" max="49" man="1"/>
        <brk id="483" max="49" man="1"/>
        <brk id="725" max="49" man="1"/>
        <brk id="739" max="49" man="1"/>
        <brk id="831"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0791E04F-28ED-4C6E-B32B-CE9EF8EE08E2}" scale="75" showPageBreaks="1" fitToPage="1" printArea="1" hiddenRows="1" view="pageBreakPreview">
      <selection activeCell="AP1" sqref="AP1"/>
      <rowBreaks count="5" manualBreakCount="5">
        <brk id="36" max="49" man="1"/>
        <brk id="483" max="49" man="1"/>
        <brk id="725" max="49" man="1"/>
        <brk id="739" max="49" man="1"/>
        <brk id="831"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149F1852-C3DC-4BA0-801B-6A14C405DD1E}" scale="75" showPageBreaks="1" fitToPage="1" printArea="1" hiddenRows="1" view="pageBreakPreview" topLeftCell="M801">
      <selection activeCell="AP838" sqref="AP838:AX838"/>
      <rowBreaks count="5" manualBreakCount="5">
        <brk id="36" max="49" man="1"/>
        <brk id="483" max="49" man="1"/>
        <brk id="725" max="49" man="1"/>
        <brk id="739" max="49" man="1"/>
        <brk id="831" max="49" man="1"/>
      </rowBreaks>
      <pageMargins left="0.62992125984251968" right="0.39370078740157483" top="0.59055118110236227" bottom="0.39370078740157483" header="0.51181102362204722" footer="0.51181102362204722"/>
      <pageSetup paperSize="9" scale="69" fitToHeight="0" orientation="portrait" r:id="rId3"/>
      <headerFooter differentFirst="1" alignWithMargins="0"/>
    </customSheetView>
    <customSheetView guid="{BB995383-A656-489E-BD8E-993B576C52C2}" scale="75" showPageBreaks="1" fitToPage="1" printArea="1" hiddenRows="1" view="pageBreakPreview" topLeftCell="A834">
      <selection activeCell="Y867" sqref="Y867"/>
      <rowBreaks count="5" manualBreakCount="5">
        <brk id="36" max="49" man="1"/>
        <brk id="483" max="49" man="1"/>
        <brk id="725" max="49" man="1"/>
        <brk id="739" max="49" man="1"/>
        <brk id="831" max="49" man="1"/>
      </rowBreaks>
      <pageMargins left="0.62992125984251968" right="0.39370078740157483" top="0.59055118110236227" bottom="0.39370078740157483" header="0.51181102362204722" footer="0.51181102362204722"/>
      <pageSetup paperSize="9" scale="68" fitToHeight="0" orientation="portrait" r:id="rId4"/>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51">
      <formula>IF(RIGHT(TEXT(P14,"0.#"),1)=".",FALSE,TRUE)</formula>
    </cfRule>
    <cfRule type="expression" dxfId="2840" priority="14052">
      <formula>IF(RIGHT(TEXT(P14,"0.#"),1)=".",TRUE,FALSE)</formula>
    </cfRule>
  </conditionalFormatting>
  <conditionalFormatting sqref="AE32">
    <cfRule type="expression" dxfId="2839" priority="14041">
      <formula>IF(RIGHT(TEXT(AE32,"0.#"),1)=".",FALSE,TRUE)</formula>
    </cfRule>
    <cfRule type="expression" dxfId="2838" priority="14042">
      <formula>IF(RIGHT(TEXT(AE32,"0.#"),1)=".",TRUE,FALSE)</formula>
    </cfRule>
  </conditionalFormatting>
  <conditionalFormatting sqref="P18:AX18">
    <cfRule type="expression" dxfId="2837" priority="13927">
      <formula>IF(RIGHT(TEXT(P18,"0.#"),1)=".",FALSE,TRUE)</formula>
    </cfRule>
    <cfRule type="expression" dxfId="2836" priority="13928">
      <formula>IF(RIGHT(TEXT(P18,"0.#"),1)=".",TRUE,FALSE)</formula>
    </cfRule>
  </conditionalFormatting>
  <conditionalFormatting sqref="Y791">
    <cfRule type="expression" dxfId="2835" priority="13919">
      <formula>IF(RIGHT(TEXT(Y791,"0.#"),1)=".",FALSE,TRUE)</formula>
    </cfRule>
    <cfRule type="expression" dxfId="2834" priority="13920">
      <formula>IF(RIGHT(TEXT(Y791,"0.#"),1)=".",TRUE,FALSE)</formula>
    </cfRule>
  </conditionalFormatting>
  <conditionalFormatting sqref="Y822:Y829 Y820 Y809:Y816 Y807 Y794 Y802:Y803 Y796:Y798 Y800">
    <cfRule type="expression" dxfId="2833" priority="13701">
      <formula>IF(RIGHT(TEXT(Y794,"0.#"),1)=".",FALSE,TRUE)</formula>
    </cfRule>
    <cfRule type="expression" dxfId="2832" priority="13702">
      <formula>IF(RIGHT(TEXT(Y794,"0.#"),1)=".",TRUE,FALSE)</formula>
    </cfRule>
  </conditionalFormatting>
  <conditionalFormatting sqref="P16:AQ17 P15:AX15 P13:AX13">
    <cfRule type="expression" dxfId="2831" priority="13749">
      <formula>IF(RIGHT(TEXT(P13,"0.#"),1)=".",FALSE,TRUE)</formula>
    </cfRule>
    <cfRule type="expression" dxfId="2830" priority="13750">
      <formula>IF(RIGHT(TEXT(P13,"0.#"),1)=".",TRUE,FALSE)</formula>
    </cfRule>
  </conditionalFormatting>
  <conditionalFormatting sqref="P19:AJ19">
    <cfRule type="expression" dxfId="2829" priority="13747">
      <formula>IF(RIGHT(TEXT(P19,"0.#"),1)=".",FALSE,TRUE)</formula>
    </cfRule>
    <cfRule type="expression" dxfId="2828" priority="13748">
      <formula>IF(RIGHT(TEXT(P19,"0.#"),1)=".",TRUE,FALSE)</formula>
    </cfRule>
  </conditionalFormatting>
  <conditionalFormatting sqref="AE101 AQ101">
    <cfRule type="expression" dxfId="2827" priority="13739">
      <formula>IF(RIGHT(TEXT(AE101,"0.#"),1)=".",FALSE,TRUE)</formula>
    </cfRule>
    <cfRule type="expression" dxfId="2826" priority="13740">
      <formula>IF(RIGHT(TEXT(AE101,"0.#"),1)=".",TRUE,FALSE)</formula>
    </cfRule>
  </conditionalFormatting>
  <conditionalFormatting sqref="Y781 Y786:Y790">
    <cfRule type="expression" dxfId="2825" priority="13725">
      <formula>IF(RIGHT(TEXT(Y781,"0.#"),1)=".",FALSE,TRUE)</formula>
    </cfRule>
    <cfRule type="expression" dxfId="2824" priority="13726">
      <formula>IF(RIGHT(TEXT(Y781,"0.#"),1)=".",TRUE,FALSE)</formula>
    </cfRule>
  </conditionalFormatting>
  <conditionalFormatting sqref="AU782">
    <cfRule type="expression" dxfId="2823" priority="13723">
      <formula>IF(RIGHT(TEXT(AU782,"0.#"),1)=".",FALSE,TRUE)</formula>
    </cfRule>
    <cfRule type="expression" dxfId="2822" priority="13724">
      <formula>IF(RIGHT(TEXT(AU782,"0.#"),1)=".",TRUE,FALSE)</formula>
    </cfRule>
  </conditionalFormatting>
  <conditionalFormatting sqref="AU791">
    <cfRule type="expression" dxfId="2821" priority="13721">
      <formula>IF(RIGHT(TEXT(AU791,"0.#"),1)=".",FALSE,TRUE)</formula>
    </cfRule>
    <cfRule type="expression" dxfId="2820" priority="13722">
      <formula>IF(RIGHT(TEXT(AU791,"0.#"),1)=".",TRUE,FALSE)</formula>
    </cfRule>
  </conditionalFormatting>
  <conditionalFormatting sqref="AU784:AU787 AU781 AU789:AU790">
    <cfRule type="expression" dxfId="2819" priority="13719">
      <formula>IF(RIGHT(TEXT(AU781,"0.#"),1)=".",FALSE,TRUE)</formula>
    </cfRule>
    <cfRule type="expression" dxfId="2818" priority="13720">
      <formula>IF(RIGHT(TEXT(AU781,"0.#"),1)=".",TRUE,FALSE)</formula>
    </cfRule>
  </conditionalFormatting>
  <conditionalFormatting sqref="Y821 Y808 Y795">
    <cfRule type="expression" dxfId="2817" priority="13705">
      <formula>IF(RIGHT(TEXT(Y795,"0.#"),1)=".",FALSE,TRUE)</formula>
    </cfRule>
    <cfRule type="expression" dxfId="2816" priority="13706">
      <formula>IF(RIGHT(TEXT(Y795,"0.#"),1)=".",TRUE,FALSE)</formula>
    </cfRule>
  </conditionalFormatting>
  <conditionalFormatting sqref="Y830 Y817 Y804">
    <cfRule type="expression" dxfId="2815" priority="13703">
      <formula>IF(RIGHT(TEXT(Y804,"0.#"),1)=".",FALSE,TRUE)</formula>
    </cfRule>
    <cfRule type="expression" dxfId="2814" priority="13704">
      <formula>IF(RIGHT(TEXT(Y804,"0.#"),1)=".",TRUE,FALSE)</formula>
    </cfRule>
  </conditionalFormatting>
  <conditionalFormatting sqref="AU821 AU808 AU795">
    <cfRule type="expression" dxfId="2813" priority="13699">
      <formula>IF(RIGHT(TEXT(AU795,"0.#"),1)=".",FALSE,TRUE)</formula>
    </cfRule>
    <cfRule type="expression" dxfId="2812" priority="13700">
      <formula>IF(RIGHT(TEXT(AU795,"0.#"),1)=".",TRUE,FALSE)</formula>
    </cfRule>
  </conditionalFormatting>
  <conditionalFormatting sqref="AU830 AU817 AU804">
    <cfRule type="expression" dxfId="2811" priority="13697">
      <formula>IF(RIGHT(TEXT(AU804,"0.#"),1)=".",FALSE,TRUE)</formula>
    </cfRule>
    <cfRule type="expression" dxfId="2810" priority="13698">
      <formula>IF(RIGHT(TEXT(AU804,"0.#"),1)=".",TRUE,FALSE)</formula>
    </cfRule>
  </conditionalFormatting>
  <conditionalFormatting sqref="AU822:AU829 AU820 AU809:AU816 AU807 AU796:AU803 AU794">
    <cfRule type="expression" dxfId="2809" priority="13695">
      <formula>IF(RIGHT(TEXT(AU794,"0.#"),1)=".",FALSE,TRUE)</formula>
    </cfRule>
    <cfRule type="expression" dxfId="2808" priority="13696">
      <formula>IF(RIGHT(TEXT(AU794,"0.#"),1)=".",TRUE,FALSE)</formula>
    </cfRule>
  </conditionalFormatting>
  <conditionalFormatting sqref="AM87">
    <cfRule type="expression" dxfId="2807" priority="13349">
      <formula>IF(RIGHT(TEXT(AM87,"0.#"),1)=".",FALSE,TRUE)</formula>
    </cfRule>
    <cfRule type="expression" dxfId="2806" priority="13350">
      <formula>IF(RIGHT(TEXT(AM87,"0.#"),1)=".",TRUE,FALSE)</formula>
    </cfRule>
  </conditionalFormatting>
  <conditionalFormatting sqref="AE55">
    <cfRule type="expression" dxfId="2805" priority="13417">
      <formula>IF(RIGHT(TEXT(AE55,"0.#"),1)=".",FALSE,TRUE)</formula>
    </cfRule>
    <cfRule type="expression" dxfId="2804" priority="13418">
      <formula>IF(RIGHT(TEXT(AE55,"0.#"),1)=".",TRUE,FALSE)</formula>
    </cfRule>
  </conditionalFormatting>
  <conditionalFormatting sqref="AI55">
    <cfRule type="expression" dxfId="2803" priority="13415">
      <formula>IF(RIGHT(TEXT(AI55,"0.#"),1)=".",FALSE,TRUE)</formula>
    </cfRule>
    <cfRule type="expression" dxfId="2802" priority="13416">
      <formula>IF(RIGHT(TEXT(AI55,"0.#"),1)=".",TRUE,FALSE)</formula>
    </cfRule>
  </conditionalFormatting>
  <conditionalFormatting sqref="AM34">
    <cfRule type="expression" dxfId="2801" priority="13495">
      <formula>IF(RIGHT(TEXT(AM34,"0.#"),1)=".",FALSE,TRUE)</formula>
    </cfRule>
    <cfRule type="expression" dxfId="2800" priority="13496">
      <formula>IF(RIGHT(TEXT(AM34,"0.#"),1)=".",TRUE,FALSE)</formula>
    </cfRule>
  </conditionalFormatting>
  <conditionalFormatting sqref="AE33">
    <cfRule type="expression" dxfId="2799" priority="13509">
      <formula>IF(RIGHT(TEXT(AE33,"0.#"),1)=".",FALSE,TRUE)</formula>
    </cfRule>
    <cfRule type="expression" dxfId="2798" priority="13510">
      <formula>IF(RIGHT(TEXT(AE33,"0.#"),1)=".",TRUE,FALSE)</formula>
    </cfRule>
  </conditionalFormatting>
  <conditionalFormatting sqref="AE34">
    <cfRule type="expression" dxfId="2797" priority="13507">
      <formula>IF(RIGHT(TEXT(AE34,"0.#"),1)=".",FALSE,TRUE)</formula>
    </cfRule>
    <cfRule type="expression" dxfId="2796" priority="13508">
      <formula>IF(RIGHT(TEXT(AE34,"0.#"),1)=".",TRUE,FALSE)</formula>
    </cfRule>
  </conditionalFormatting>
  <conditionalFormatting sqref="AI34">
    <cfRule type="expression" dxfId="2795" priority="13505">
      <formula>IF(RIGHT(TEXT(AI34,"0.#"),1)=".",FALSE,TRUE)</formula>
    </cfRule>
    <cfRule type="expression" dxfId="2794" priority="13506">
      <formula>IF(RIGHT(TEXT(AI34,"0.#"),1)=".",TRUE,FALSE)</formula>
    </cfRule>
  </conditionalFormatting>
  <conditionalFormatting sqref="AI33">
    <cfRule type="expression" dxfId="2793" priority="13503">
      <formula>IF(RIGHT(TEXT(AI33,"0.#"),1)=".",FALSE,TRUE)</formula>
    </cfRule>
    <cfRule type="expression" dxfId="2792" priority="13504">
      <formula>IF(RIGHT(TEXT(AI33,"0.#"),1)=".",TRUE,FALSE)</formula>
    </cfRule>
  </conditionalFormatting>
  <conditionalFormatting sqref="AI32">
    <cfRule type="expression" dxfId="2791" priority="13501">
      <formula>IF(RIGHT(TEXT(AI32,"0.#"),1)=".",FALSE,TRUE)</formula>
    </cfRule>
    <cfRule type="expression" dxfId="2790" priority="13502">
      <formula>IF(RIGHT(TEXT(AI32,"0.#"),1)=".",TRUE,FALSE)</formula>
    </cfRule>
  </conditionalFormatting>
  <conditionalFormatting sqref="AM32">
    <cfRule type="expression" dxfId="2789" priority="13499">
      <formula>IF(RIGHT(TEXT(AM32,"0.#"),1)=".",FALSE,TRUE)</formula>
    </cfRule>
    <cfRule type="expression" dxfId="2788" priority="13500">
      <formula>IF(RIGHT(TEXT(AM32,"0.#"),1)=".",TRUE,FALSE)</formula>
    </cfRule>
  </conditionalFormatting>
  <conditionalFormatting sqref="AM33">
    <cfRule type="expression" dxfId="2787" priority="13497">
      <formula>IF(RIGHT(TEXT(AM33,"0.#"),1)=".",FALSE,TRUE)</formula>
    </cfRule>
    <cfRule type="expression" dxfId="2786" priority="13498">
      <formula>IF(RIGHT(TEXT(AM33,"0.#"),1)=".",TRUE,FALSE)</formula>
    </cfRule>
  </conditionalFormatting>
  <conditionalFormatting sqref="AQ32:AQ34">
    <cfRule type="expression" dxfId="2785" priority="13489">
      <formula>IF(RIGHT(TEXT(AQ32,"0.#"),1)=".",FALSE,TRUE)</formula>
    </cfRule>
    <cfRule type="expression" dxfId="2784" priority="13490">
      <formula>IF(RIGHT(TEXT(AQ32,"0.#"),1)=".",TRUE,FALSE)</formula>
    </cfRule>
  </conditionalFormatting>
  <conditionalFormatting sqref="AU32:AU34">
    <cfRule type="expression" dxfId="2783" priority="13487">
      <formula>IF(RIGHT(TEXT(AU32,"0.#"),1)=".",FALSE,TRUE)</formula>
    </cfRule>
    <cfRule type="expression" dxfId="2782" priority="13488">
      <formula>IF(RIGHT(TEXT(AU32,"0.#"),1)=".",TRUE,FALSE)</formula>
    </cfRule>
  </conditionalFormatting>
  <conditionalFormatting sqref="AE53">
    <cfRule type="expression" dxfId="2781" priority="13421">
      <formula>IF(RIGHT(TEXT(AE53,"0.#"),1)=".",FALSE,TRUE)</formula>
    </cfRule>
    <cfRule type="expression" dxfId="2780" priority="13422">
      <formula>IF(RIGHT(TEXT(AE53,"0.#"),1)=".",TRUE,FALSE)</formula>
    </cfRule>
  </conditionalFormatting>
  <conditionalFormatting sqref="AE54">
    <cfRule type="expression" dxfId="2779" priority="13419">
      <formula>IF(RIGHT(TEXT(AE54,"0.#"),1)=".",FALSE,TRUE)</formula>
    </cfRule>
    <cfRule type="expression" dxfId="2778" priority="13420">
      <formula>IF(RIGHT(TEXT(AE54,"0.#"),1)=".",TRUE,FALSE)</formula>
    </cfRule>
  </conditionalFormatting>
  <conditionalFormatting sqref="AI54">
    <cfRule type="expression" dxfId="2777" priority="13413">
      <formula>IF(RIGHT(TEXT(AI54,"0.#"),1)=".",FALSE,TRUE)</formula>
    </cfRule>
    <cfRule type="expression" dxfId="2776" priority="13414">
      <formula>IF(RIGHT(TEXT(AI54,"0.#"),1)=".",TRUE,FALSE)</formula>
    </cfRule>
  </conditionalFormatting>
  <conditionalFormatting sqref="AI53">
    <cfRule type="expression" dxfId="2775" priority="13411">
      <formula>IF(RIGHT(TEXT(AI53,"0.#"),1)=".",FALSE,TRUE)</formula>
    </cfRule>
    <cfRule type="expression" dxfId="2774" priority="13412">
      <formula>IF(RIGHT(TEXT(AI53,"0.#"),1)=".",TRUE,FALSE)</formula>
    </cfRule>
  </conditionalFormatting>
  <conditionalFormatting sqref="AM53">
    <cfRule type="expression" dxfId="2773" priority="13409">
      <formula>IF(RIGHT(TEXT(AM53,"0.#"),1)=".",FALSE,TRUE)</formula>
    </cfRule>
    <cfRule type="expression" dxfId="2772" priority="13410">
      <formula>IF(RIGHT(TEXT(AM53,"0.#"),1)=".",TRUE,FALSE)</formula>
    </cfRule>
  </conditionalFormatting>
  <conditionalFormatting sqref="AM54">
    <cfRule type="expression" dxfId="2771" priority="13407">
      <formula>IF(RIGHT(TEXT(AM54,"0.#"),1)=".",FALSE,TRUE)</formula>
    </cfRule>
    <cfRule type="expression" dxfId="2770" priority="13408">
      <formula>IF(RIGHT(TEXT(AM54,"0.#"),1)=".",TRUE,FALSE)</formula>
    </cfRule>
  </conditionalFormatting>
  <conditionalFormatting sqref="AM55">
    <cfRule type="expression" dxfId="2769" priority="13405">
      <formula>IF(RIGHT(TEXT(AM55,"0.#"),1)=".",FALSE,TRUE)</formula>
    </cfRule>
    <cfRule type="expression" dxfId="2768" priority="13406">
      <formula>IF(RIGHT(TEXT(AM55,"0.#"),1)=".",TRUE,FALSE)</formula>
    </cfRule>
  </conditionalFormatting>
  <conditionalFormatting sqref="AE60">
    <cfRule type="expression" dxfId="2767" priority="13391">
      <formula>IF(RIGHT(TEXT(AE60,"0.#"),1)=".",FALSE,TRUE)</formula>
    </cfRule>
    <cfRule type="expression" dxfId="2766" priority="13392">
      <formula>IF(RIGHT(TEXT(AE60,"0.#"),1)=".",TRUE,FALSE)</formula>
    </cfRule>
  </conditionalFormatting>
  <conditionalFormatting sqref="AE61">
    <cfRule type="expression" dxfId="2765" priority="13389">
      <formula>IF(RIGHT(TEXT(AE61,"0.#"),1)=".",FALSE,TRUE)</formula>
    </cfRule>
    <cfRule type="expression" dxfId="2764" priority="13390">
      <formula>IF(RIGHT(TEXT(AE61,"0.#"),1)=".",TRUE,FALSE)</formula>
    </cfRule>
  </conditionalFormatting>
  <conditionalFormatting sqref="AE62">
    <cfRule type="expression" dxfId="2763" priority="13387">
      <formula>IF(RIGHT(TEXT(AE62,"0.#"),1)=".",FALSE,TRUE)</formula>
    </cfRule>
    <cfRule type="expression" dxfId="2762" priority="13388">
      <formula>IF(RIGHT(TEXT(AE62,"0.#"),1)=".",TRUE,FALSE)</formula>
    </cfRule>
  </conditionalFormatting>
  <conditionalFormatting sqref="AI62">
    <cfRule type="expression" dxfId="2761" priority="13385">
      <formula>IF(RIGHT(TEXT(AI62,"0.#"),1)=".",FALSE,TRUE)</formula>
    </cfRule>
    <cfRule type="expression" dxfId="2760" priority="13386">
      <formula>IF(RIGHT(TEXT(AI62,"0.#"),1)=".",TRUE,FALSE)</formula>
    </cfRule>
  </conditionalFormatting>
  <conditionalFormatting sqref="AI61">
    <cfRule type="expression" dxfId="2759" priority="13383">
      <formula>IF(RIGHT(TEXT(AI61,"0.#"),1)=".",FALSE,TRUE)</formula>
    </cfRule>
    <cfRule type="expression" dxfId="2758" priority="13384">
      <formula>IF(RIGHT(TEXT(AI61,"0.#"),1)=".",TRUE,FALSE)</formula>
    </cfRule>
  </conditionalFormatting>
  <conditionalFormatting sqref="AI60">
    <cfRule type="expression" dxfId="2757" priority="13381">
      <formula>IF(RIGHT(TEXT(AI60,"0.#"),1)=".",FALSE,TRUE)</formula>
    </cfRule>
    <cfRule type="expression" dxfId="2756" priority="13382">
      <formula>IF(RIGHT(TEXT(AI60,"0.#"),1)=".",TRUE,FALSE)</formula>
    </cfRule>
  </conditionalFormatting>
  <conditionalFormatting sqref="AM60">
    <cfRule type="expression" dxfId="2755" priority="13379">
      <formula>IF(RIGHT(TEXT(AM60,"0.#"),1)=".",FALSE,TRUE)</formula>
    </cfRule>
    <cfRule type="expression" dxfId="2754" priority="13380">
      <formula>IF(RIGHT(TEXT(AM60,"0.#"),1)=".",TRUE,FALSE)</formula>
    </cfRule>
  </conditionalFormatting>
  <conditionalFormatting sqref="AM61">
    <cfRule type="expression" dxfId="2753" priority="13377">
      <formula>IF(RIGHT(TEXT(AM61,"0.#"),1)=".",FALSE,TRUE)</formula>
    </cfRule>
    <cfRule type="expression" dxfId="2752" priority="13378">
      <formula>IF(RIGHT(TEXT(AM61,"0.#"),1)=".",TRUE,FALSE)</formula>
    </cfRule>
  </conditionalFormatting>
  <conditionalFormatting sqref="AM62">
    <cfRule type="expression" dxfId="2751" priority="13375">
      <formula>IF(RIGHT(TEXT(AM62,"0.#"),1)=".",FALSE,TRUE)</formula>
    </cfRule>
    <cfRule type="expression" dxfId="2750" priority="13376">
      <formula>IF(RIGHT(TEXT(AM62,"0.#"),1)=".",TRUE,FALSE)</formula>
    </cfRule>
  </conditionalFormatting>
  <conditionalFormatting sqref="AE87">
    <cfRule type="expression" dxfId="2749" priority="13361">
      <formula>IF(RIGHT(TEXT(AE87,"0.#"),1)=".",FALSE,TRUE)</formula>
    </cfRule>
    <cfRule type="expression" dxfId="2748" priority="13362">
      <formula>IF(RIGHT(TEXT(AE87,"0.#"),1)=".",TRUE,FALSE)</formula>
    </cfRule>
  </conditionalFormatting>
  <conditionalFormatting sqref="AE88">
    <cfRule type="expression" dxfId="2747" priority="13359">
      <formula>IF(RIGHT(TEXT(AE88,"0.#"),1)=".",FALSE,TRUE)</formula>
    </cfRule>
    <cfRule type="expression" dxfId="2746" priority="13360">
      <formula>IF(RIGHT(TEXT(AE88,"0.#"),1)=".",TRUE,FALSE)</formula>
    </cfRule>
  </conditionalFormatting>
  <conditionalFormatting sqref="AE89">
    <cfRule type="expression" dxfId="2745" priority="13357">
      <formula>IF(RIGHT(TEXT(AE89,"0.#"),1)=".",FALSE,TRUE)</formula>
    </cfRule>
    <cfRule type="expression" dxfId="2744" priority="13358">
      <formula>IF(RIGHT(TEXT(AE89,"0.#"),1)=".",TRUE,FALSE)</formula>
    </cfRule>
  </conditionalFormatting>
  <conditionalFormatting sqref="AI89">
    <cfRule type="expression" dxfId="2743" priority="13355">
      <formula>IF(RIGHT(TEXT(AI89,"0.#"),1)=".",FALSE,TRUE)</formula>
    </cfRule>
    <cfRule type="expression" dxfId="2742" priority="13356">
      <formula>IF(RIGHT(TEXT(AI89,"0.#"),1)=".",TRUE,FALSE)</formula>
    </cfRule>
  </conditionalFormatting>
  <conditionalFormatting sqref="AI88">
    <cfRule type="expression" dxfId="2741" priority="13353">
      <formula>IF(RIGHT(TEXT(AI88,"0.#"),1)=".",FALSE,TRUE)</formula>
    </cfRule>
    <cfRule type="expression" dxfId="2740" priority="13354">
      <formula>IF(RIGHT(TEXT(AI88,"0.#"),1)=".",TRUE,FALSE)</formula>
    </cfRule>
  </conditionalFormatting>
  <conditionalFormatting sqref="AI87">
    <cfRule type="expression" dxfId="2739" priority="13351">
      <formula>IF(RIGHT(TEXT(AI87,"0.#"),1)=".",FALSE,TRUE)</formula>
    </cfRule>
    <cfRule type="expression" dxfId="2738" priority="13352">
      <formula>IF(RIGHT(TEXT(AI87,"0.#"),1)=".",TRUE,FALSE)</formula>
    </cfRule>
  </conditionalFormatting>
  <conditionalFormatting sqref="AM88">
    <cfRule type="expression" dxfId="2737" priority="13347">
      <formula>IF(RIGHT(TEXT(AM88,"0.#"),1)=".",FALSE,TRUE)</formula>
    </cfRule>
    <cfRule type="expression" dxfId="2736" priority="13348">
      <formula>IF(RIGHT(TEXT(AM88,"0.#"),1)=".",TRUE,FALSE)</formula>
    </cfRule>
  </conditionalFormatting>
  <conditionalFormatting sqref="AM89">
    <cfRule type="expression" dxfId="2735" priority="13345">
      <formula>IF(RIGHT(TEXT(AM89,"0.#"),1)=".",FALSE,TRUE)</formula>
    </cfRule>
    <cfRule type="expression" dxfId="2734" priority="13346">
      <formula>IF(RIGHT(TEXT(AM89,"0.#"),1)=".",TRUE,FALSE)</formula>
    </cfRule>
  </conditionalFormatting>
  <conditionalFormatting sqref="AE92">
    <cfRule type="expression" dxfId="2733" priority="13331">
      <formula>IF(RIGHT(TEXT(AE92,"0.#"),1)=".",FALSE,TRUE)</formula>
    </cfRule>
    <cfRule type="expression" dxfId="2732" priority="13332">
      <formula>IF(RIGHT(TEXT(AE92,"0.#"),1)=".",TRUE,FALSE)</formula>
    </cfRule>
  </conditionalFormatting>
  <conditionalFormatting sqref="AE93">
    <cfRule type="expression" dxfId="2731" priority="13329">
      <formula>IF(RIGHT(TEXT(AE93,"0.#"),1)=".",FALSE,TRUE)</formula>
    </cfRule>
    <cfRule type="expression" dxfId="2730" priority="13330">
      <formula>IF(RIGHT(TEXT(AE93,"0.#"),1)=".",TRUE,FALSE)</formula>
    </cfRule>
  </conditionalFormatting>
  <conditionalFormatting sqref="AE94">
    <cfRule type="expression" dxfId="2729" priority="13327">
      <formula>IF(RIGHT(TEXT(AE94,"0.#"),1)=".",FALSE,TRUE)</formula>
    </cfRule>
    <cfRule type="expression" dxfId="2728" priority="13328">
      <formula>IF(RIGHT(TEXT(AE94,"0.#"),1)=".",TRUE,FALSE)</formula>
    </cfRule>
  </conditionalFormatting>
  <conditionalFormatting sqref="AI94">
    <cfRule type="expression" dxfId="2727" priority="13325">
      <formula>IF(RIGHT(TEXT(AI94,"0.#"),1)=".",FALSE,TRUE)</formula>
    </cfRule>
    <cfRule type="expression" dxfId="2726" priority="13326">
      <formula>IF(RIGHT(TEXT(AI94,"0.#"),1)=".",TRUE,FALSE)</formula>
    </cfRule>
  </conditionalFormatting>
  <conditionalFormatting sqref="AI93">
    <cfRule type="expression" dxfId="2725" priority="13323">
      <formula>IF(RIGHT(TEXT(AI93,"0.#"),1)=".",FALSE,TRUE)</formula>
    </cfRule>
    <cfRule type="expression" dxfId="2724" priority="13324">
      <formula>IF(RIGHT(TEXT(AI93,"0.#"),1)=".",TRUE,FALSE)</formula>
    </cfRule>
  </conditionalFormatting>
  <conditionalFormatting sqref="AI92">
    <cfRule type="expression" dxfId="2723" priority="13321">
      <formula>IF(RIGHT(TEXT(AI92,"0.#"),1)=".",FALSE,TRUE)</formula>
    </cfRule>
    <cfRule type="expression" dxfId="2722" priority="13322">
      <formula>IF(RIGHT(TEXT(AI92,"0.#"),1)=".",TRUE,FALSE)</formula>
    </cfRule>
  </conditionalFormatting>
  <conditionalFormatting sqref="AM92">
    <cfRule type="expression" dxfId="2721" priority="13319">
      <formula>IF(RIGHT(TEXT(AM92,"0.#"),1)=".",FALSE,TRUE)</formula>
    </cfRule>
    <cfRule type="expression" dxfId="2720" priority="13320">
      <formula>IF(RIGHT(TEXT(AM92,"0.#"),1)=".",TRUE,FALSE)</formula>
    </cfRule>
  </conditionalFormatting>
  <conditionalFormatting sqref="AM93">
    <cfRule type="expression" dxfId="2719" priority="13317">
      <formula>IF(RIGHT(TEXT(AM93,"0.#"),1)=".",FALSE,TRUE)</formula>
    </cfRule>
    <cfRule type="expression" dxfId="2718" priority="13318">
      <formula>IF(RIGHT(TEXT(AM93,"0.#"),1)=".",TRUE,FALSE)</formula>
    </cfRule>
  </conditionalFormatting>
  <conditionalFormatting sqref="AM94">
    <cfRule type="expression" dxfId="2717" priority="13315">
      <formula>IF(RIGHT(TEXT(AM94,"0.#"),1)=".",FALSE,TRUE)</formula>
    </cfRule>
    <cfRule type="expression" dxfId="2716" priority="13316">
      <formula>IF(RIGHT(TEXT(AM94,"0.#"),1)=".",TRUE,FALSE)</formula>
    </cfRule>
  </conditionalFormatting>
  <conditionalFormatting sqref="AE97">
    <cfRule type="expression" dxfId="2715" priority="13301">
      <formula>IF(RIGHT(TEXT(AE97,"0.#"),1)=".",FALSE,TRUE)</formula>
    </cfRule>
    <cfRule type="expression" dxfId="2714" priority="13302">
      <formula>IF(RIGHT(TEXT(AE97,"0.#"),1)=".",TRUE,FALSE)</formula>
    </cfRule>
  </conditionalFormatting>
  <conditionalFormatting sqref="AE98">
    <cfRule type="expression" dxfId="2713" priority="13299">
      <formula>IF(RIGHT(TEXT(AE98,"0.#"),1)=".",FALSE,TRUE)</formula>
    </cfRule>
    <cfRule type="expression" dxfId="2712" priority="13300">
      <formula>IF(RIGHT(TEXT(AE98,"0.#"),1)=".",TRUE,FALSE)</formula>
    </cfRule>
  </conditionalFormatting>
  <conditionalFormatting sqref="AE99">
    <cfRule type="expression" dxfId="2711" priority="13297">
      <formula>IF(RIGHT(TEXT(AE99,"0.#"),1)=".",FALSE,TRUE)</formula>
    </cfRule>
    <cfRule type="expression" dxfId="2710" priority="13298">
      <formula>IF(RIGHT(TEXT(AE99,"0.#"),1)=".",TRUE,FALSE)</formula>
    </cfRule>
  </conditionalFormatting>
  <conditionalFormatting sqref="AI99">
    <cfRule type="expression" dxfId="2709" priority="13295">
      <formula>IF(RIGHT(TEXT(AI99,"0.#"),1)=".",FALSE,TRUE)</formula>
    </cfRule>
    <cfRule type="expression" dxfId="2708" priority="13296">
      <formula>IF(RIGHT(TEXT(AI99,"0.#"),1)=".",TRUE,FALSE)</formula>
    </cfRule>
  </conditionalFormatting>
  <conditionalFormatting sqref="AI98">
    <cfRule type="expression" dxfId="2707" priority="13293">
      <formula>IF(RIGHT(TEXT(AI98,"0.#"),1)=".",FALSE,TRUE)</formula>
    </cfRule>
    <cfRule type="expression" dxfId="2706" priority="13294">
      <formula>IF(RIGHT(TEXT(AI98,"0.#"),1)=".",TRUE,FALSE)</formula>
    </cfRule>
  </conditionalFormatting>
  <conditionalFormatting sqref="AI97">
    <cfRule type="expression" dxfId="2705" priority="13291">
      <formula>IF(RIGHT(TEXT(AI97,"0.#"),1)=".",FALSE,TRUE)</formula>
    </cfRule>
    <cfRule type="expression" dxfId="2704" priority="13292">
      <formula>IF(RIGHT(TEXT(AI97,"0.#"),1)=".",TRUE,FALSE)</formula>
    </cfRule>
  </conditionalFormatting>
  <conditionalFormatting sqref="AM97">
    <cfRule type="expression" dxfId="2703" priority="13289">
      <formula>IF(RIGHT(TEXT(AM97,"0.#"),1)=".",FALSE,TRUE)</formula>
    </cfRule>
    <cfRule type="expression" dxfId="2702" priority="13290">
      <formula>IF(RIGHT(TEXT(AM97,"0.#"),1)=".",TRUE,FALSE)</formula>
    </cfRule>
  </conditionalFormatting>
  <conditionalFormatting sqref="AM98">
    <cfRule type="expression" dxfId="2701" priority="13287">
      <formula>IF(RIGHT(TEXT(AM98,"0.#"),1)=".",FALSE,TRUE)</formula>
    </cfRule>
    <cfRule type="expression" dxfId="2700" priority="13288">
      <formula>IF(RIGHT(TEXT(AM98,"0.#"),1)=".",TRUE,FALSE)</formula>
    </cfRule>
  </conditionalFormatting>
  <conditionalFormatting sqref="AM99">
    <cfRule type="expression" dxfId="2699" priority="13285">
      <formula>IF(RIGHT(TEXT(AM99,"0.#"),1)=".",FALSE,TRUE)</formula>
    </cfRule>
    <cfRule type="expression" dxfId="2698" priority="13286">
      <formula>IF(RIGHT(TEXT(AM99,"0.#"),1)=".",TRUE,FALSE)</formula>
    </cfRule>
  </conditionalFormatting>
  <conditionalFormatting sqref="AI101">
    <cfRule type="expression" dxfId="2697" priority="13271">
      <formula>IF(RIGHT(TEXT(AI101,"0.#"),1)=".",FALSE,TRUE)</formula>
    </cfRule>
    <cfRule type="expression" dxfId="2696" priority="13272">
      <formula>IF(RIGHT(TEXT(AI101,"0.#"),1)=".",TRUE,FALSE)</formula>
    </cfRule>
  </conditionalFormatting>
  <conditionalFormatting sqref="AM101">
    <cfRule type="expression" dxfId="2695" priority="13269">
      <formula>IF(RIGHT(TEXT(AM101,"0.#"),1)=".",FALSE,TRUE)</formula>
    </cfRule>
    <cfRule type="expression" dxfId="2694" priority="13270">
      <formula>IF(RIGHT(TEXT(AM101,"0.#"),1)=".",TRUE,FALSE)</formula>
    </cfRule>
  </conditionalFormatting>
  <conditionalFormatting sqref="AE102">
    <cfRule type="expression" dxfId="2693" priority="13267">
      <formula>IF(RIGHT(TEXT(AE102,"0.#"),1)=".",FALSE,TRUE)</formula>
    </cfRule>
    <cfRule type="expression" dxfId="2692" priority="13268">
      <formula>IF(RIGHT(TEXT(AE102,"0.#"),1)=".",TRUE,FALSE)</formula>
    </cfRule>
  </conditionalFormatting>
  <conditionalFormatting sqref="AI102">
    <cfRule type="expression" dxfId="2691" priority="13265">
      <formula>IF(RIGHT(TEXT(AI102,"0.#"),1)=".",FALSE,TRUE)</formula>
    </cfRule>
    <cfRule type="expression" dxfId="2690" priority="13266">
      <formula>IF(RIGHT(TEXT(AI102,"0.#"),1)=".",TRUE,FALSE)</formula>
    </cfRule>
  </conditionalFormatting>
  <conditionalFormatting sqref="AM102">
    <cfRule type="expression" dxfId="2689" priority="13263">
      <formula>IF(RIGHT(TEXT(AM102,"0.#"),1)=".",FALSE,TRUE)</formula>
    </cfRule>
    <cfRule type="expression" dxfId="2688" priority="13264">
      <formula>IF(RIGHT(TEXT(AM102,"0.#"),1)=".",TRUE,FALSE)</formula>
    </cfRule>
  </conditionalFormatting>
  <conditionalFormatting sqref="AQ102">
    <cfRule type="expression" dxfId="2687" priority="13261">
      <formula>IF(RIGHT(TEXT(AQ102,"0.#"),1)=".",FALSE,TRUE)</formula>
    </cfRule>
    <cfRule type="expression" dxfId="2686" priority="13262">
      <formula>IF(RIGHT(TEXT(AQ102,"0.#"),1)=".",TRUE,FALSE)</formula>
    </cfRule>
  </conditionalFormatting>
  <conditionalFormatting sqref="AE104">
    <cfRule type="expression" dxfId="2685" priority="13259">
      <formula>IF(RIGHT(TEXT(AE104,"0.#"),1)=".",FALSE,TRUE)</formula>
    </cfRule>
    <cfRule type="expression" dxfId="2684" priority="13260">
      <formula>IF(RIGHT(TEXT(AE104,"0.#"),1)=".",TRUE,FALSE)</formula>
    </cfRule>
  </conditionalFormatting>
  <conditionalFormatting sqref="AI104">
    <cfRule type="expression" dxfId="2683" priority="13257">
      <formula>IF(RIGHT(TEXT(AI104,"0.#"),1)=".",FALSE,TRUE)</formula>
    </cfRule>
    <cfRule type="expression" dxfId="2682" priority="13258">
      <formula>IF(RIGHT(TEXT(AI104,"0.#"),1)=".",TRUE,FALSE)</formula>
    </cfRule>
  </conditionalFormatting>
  <conditionalFormatting sqref="AM104">
    <cfRule type="expression" dxfId="2681" priority="13255">
      <formula>IF(RIGHT(TEXT(AM104,"0.#"),1)=".",FALSE,TRUE)</formula>
    </cfRule>
    <cfRule type="expression" dxfId="2680" priority="13256">
      <formula>IF(RIGHT(TEXT(AM104,"0.#"),1)=".",TRUE,FALSE)</formula>
    </cfRule>
  </conditionalFormatting>
  <conditionalFormatting sqref="AE105">
    <cfRule type="expression" dxfId="2679" priority="13253">
      <formula>IF(RIGHT(TEXT(AE105,"0.#"),1)=".",FALSE,TRUE)</formula>
    </cfRule>
    <cfRule type="expression" dxfId="2678" priority="13254">
      <formula>IF(RIGHT(TEXT(AE105,"0.#"),1)=".",TRUE,FALSE)</formula>
    </cfRule>
  </conditionalFormatting>
  <conditionalFormatting sqref="AI105">
    <cfRule type="expression" dxfId="2677" priority="13251">
      <formula>IF(RIGHT(TEXT(AI105,"0.#"),1)=".",FALSE,TRUE)</formula>
    </cfRule>
    <cfRule type="expression" dxfId="2676" priority="13252">
      <formula>IF(RIGHT(TEXT(AI105,"0.#"),1)=".",TRUE,FALSE)</formula>
    </cfRule>
  </conditionalFormatting>
  <conditionalFormatting sqref="AM105">
    <cfRule type="expression" dxfId="2675" priority="13249">
      <formula>IF(RIGHT(TEXT(AM105,"0.#"),1)=".",FALSE,TRUE)</formula>
    </cfRule>
    <cfRule type="expression" dxfId="2674" priority="13250">
      <formula>IF(RIGHT(TEXT(AM105,"0.#"),1)=".",TRUE,FALSE)</formula>
    </cfRule>
  </conditionalFormatting>
  <conditionalFormatting sqref="AE107">
    <cfRule type="expression" dxfId="2673" priority="13245">
      <formula>IF(RIGHT(TEXT(AE107,"0.#"),1)=".",FALSE,TRUE)</formula>
    </cfRule>
    <cfRule type="expression" dxfId="2672" priority="13246">
      <formula>IF(RIGHT(TEXT(AE107,"0.#"),1)=".",TRUE,FALSE)</formula>
    </cfRule>
  </conditionalFormatting>
  <conditionalFormatting sqref="AI107">
    <cfRule type="expression" dxfId="2671" priority="13243">
      <formula>IF(RIGHT(TEXT(AI107,"0.#"),1)=".",FALSE,TRUE)</formula>
    </cfRule>
    <cfRule type="expression" dxfId="2670" priority="13244">
      <formula>IF(RIGHT(TEXT(AI107,"0.#"),1)=".",TRUE,FALSE)</formula>
    </cfRule>
  </conditionalFormatting>
  <conditionalFormatting sqref="AM107">
    <cfRule type="expression" dxfId="2669" priority="13241">
      <formula>IF(RIGHT(TEXT(AM107,"0.#"),1)=".",FALSE,TRUE)</formula>
    </cfRule>
    <cfRule type="expression" dxfId="2668" priority="13242">
      <formula>IF(RIGHT(TEXT(AM107,"0.#"),1)=".",TRUE,FALSE)</formula>
    </cfRule>
  </conditionalFormatting>
  <conditionalFormatting sqref="AE108">
    <cfRule type="expression" dxfId="2667" priority="13239">
      <formula>IF(RIGHT(TEXT(AE108,"0.#"),1)=".",FALSE,TRUE)</formula>
    </cfRule>
    <cfRule type="expression" dxfId="2666" priority="13240">
      <formula>IF(RIGHT(TEXT(AE108,"0.#"),1)=".",TRUE,FALSE)</formula>
    </cfRule>
  </conditionalFormatting>
  <conditionalFormatting sqref="AI108">
    <cfRule type="expression" dxfId="2665" priority="13237">
      <formula>IF(RIGHT(TEXT(AI108,"0.#"),1)=".",FALSE,TRUE)</formula>
    </cfRule>
    <cfRule type="expression" dxfId="2664" priority="13238">
      <formula>IF(RIGHT(TEXT(AI108,"0.#"),1)=".",TRUE,FALSE)</formula>
    </cfRule>
  </conditionalFormatting>
  <conditionalFormatting sqref="AM108">
    <cfRule type="expression" dxfId="2663" priority="13235">
      <formula>IF(RIGHT(TEXT(AM108,"0.#"),1)=".",FALSE,TRUE)</formula>
    </cfRule>
    <cfRule type="expression" dxfId="2662" priority="13236">
      <formula>IF(RIGHT(TEXT(AM108,"0.#"),1)=".",TRUE,FALSE)</formula>
    </cfRule>
  </conditionalFormatting>
  <conditionalFormatting sqref="AE110">
    <cfRule type="expression" dxfId="2661" priority="13231">
      <formula>IF(RIGHT(TEXT(AE110,"0.#"),1)=".",FALSE,TRUE)</formula>
    </cfRule>
    <cfRule type="expression" dxfId="2660" priority="13232">
      <formula>IF(RIGHT(TEXT(AE110,"0.#"),1)=".",TRUE,FALSE)</formula>
    </cfRule>
  </conditionalFormatting>
  <conditionalFormatting sqref="AI110">
    <cfRule type="expression" dxfId="2659" priority="13229">
      <formula>IF(RIGHT(TEXT(AI110,"0.#"),1)=".",FALSE,TRUE)</formula>
    </cfRule>
    <cfRule type="expression" dxfId="2658" priority="13230">
      <formula>IF(RIGHT(TEXT(AI110,"0.#"),1)=".",TRUE,FALSE)</formula>
    </cfRule>
  </conditionalFormatting>
  <conditionalFormatting sqref="AM110">
    <cfRule type="expression" dxfId="2657" priority="13227">
      <formula>IF(RIGHT(TEXT(AM110,"0.#"),1)=".",FALSE,TRUE)</formula>
    </cfRule>
    <cfRule type="expression" dxfId="2656" priority="13228">
      <formula>IF(RIGHT(TEXT(AM110,"0.#"),1)=".",TRUE,FALSE)</formula>
    </cfRule>
  </conditionalFormatting>
  <conditionalFormatting sqref="AE111">
    <cfRule type="expression" dxfId="2655" priority="13225">
      <formula>IF(RIGHT(TEXT(AE111,"0.#"),1)=".",FALSE,TRUE)</formula>
    </cfRule>
    <cfRule type="expression" dxfId="2654" priority="13226">
      <formula>IF(RIGHT(TEXT(AE111,"0.#"),1)=".",TRUE,FALSE)</formula>
    </cfRule>
  </conditionalFormatting>
  <conditionalFormatting sqref="AI111">
    <cfRule type="expression" dxfId="2653" priority="13223">
      <formula>IF(RIGHT(TEXT(AI111,"0.#"),1)=".",FALSE,TRUE)</formula>
    </cfRule>
    <cfRule type="expression" dxfId="2652" priority="13224">
      <formula>IF(RIGHT(TEXT(AI111,"0.#"),1)=".",TRUE,FALSE)</formula>
    </cfRule>
  </conditionalFormatting>
  <conditionalFormatting sqref="AM111">
    <cfRule type="expression" dxfId="2651" priority="13221">
      <formula>IF(RIGHT(TEXT(AM111,"0.#"),1)=".",FALSE,TRUE)</formula>
    </cfRule>
    <cfRule type="expression" dxfId="2650" priority="13222">
      <formula>IF(RIGHT(TEXT(AM111,"0.#"),1)=".",TRUE,FALSE)</formula>
    </cfRule>
  </conditionalFormatting>
  <conditionalFormatting sqref="AE113">
    <cfRule type="expression" dxfId="2649" priority="13217">
      <formula>IF(RIGHT(TEXT(AE113,"0.#"),1)=".",FALSE,TRUE)</formula>
    </cfRule>
    <cfRule type="expression" dxfId="2648" priority="13218">
      <formula>IF(RIGHT(TEXT(AE113,"0.#"),1)=".",TRUE,FALSE)</formula>
    </cfRule>
  </conditionalFormatting>
  <conditionalFormatting sqref="AI113">
    <cfRule type="expression" dxfId="2647" priority="13215">
      <formula>IF(RIGHT(TEXT(AI113,"0.#"),1)=".",FALSE,TRUE)</formula>
    </cfRule>
    <cfRule type="expression" dxfId="2646" priority="13216">
      <formula>IF(RIGHT(TEXT(AI113,"0.#"),1)=".",TRUE,FALSE)</formula>
    </cfRule>
  </conditionalFormatting>
  <conditionalFormatting sqref="AM113">
    <cfRule type="expression" dxfId="2645" priority="13213">
      <formula>IF(RIGHT(TEXT(AM113,"0.#"),1)=".",FALSE,TRUE)</formula>
    </cfRule>
    <cfRule type="expression" dxfId="2644" priority="13214">
      <formula>IF(RIGHT(TEXT(AM113,"0.#"),1)=".",TRUE,FALSE)</formula>
    </cfRule>
  </conditionalFormatting>
  <conditionalFormatting sqref="AE114">
    <cfRule type="expression" dxfId="2643" priority="13211">
      <formula>IF(RIGHT(TEXT(AE114,"0.#"),1)=".",FALSE,TRUE)</formula>
    </cfRule>
    <cfRule type="expression" dxfId="2642" priority="13212">
      <formula>IF(RIGHT(TEXT(AE114,"0.#"),1)=".",TRUE,FALSE)</formula>
    </cfRule>
  </conditionalFormatting>
  <conditionalFormatting sqref="AI114">
    <cfRule type="expression" dxfId="2641" priority="13209">
      <formula>IF(RIGHT(TEXT(AI114,"0.#"),1)=".",FALSE,TRUE)</formula>
    </cfRule>
    <cfRule type="expression" dxfId="2640" priority="13210">
      <formula>IF(RIGHT(TEXT(AI114,"0.#"),1)=".",TRUE,FALSE)</formula>
    </cfRule>
  </conditionalFormatting>
  <conditionalFormatting sqref="AM114">
    <cfRule type="expression" dxfId="2639" priority="13207">
      <formula>IF(RIGHT(TEXT(AM114,"0.#"),1)=".",FALSE,TRUE)</formula>
    </cfRule>
    <cfRule type="expression" dxfId="2638" priority="13208">
      <formula>IF(RIGHT(TEXT(AM114,"0.#"),1)=".",TRUE,FALSE)</formula>
    </cfRule>
  </conditionalFormatting>
  <conditionalFormatting sqref="AE116 AQ116">
    <cfRule type="expression" dxfId="2637" priority="13203">
      <formula>IF(RIGHT(TEXT(AE116,"0.#"),1)=".",FALSE,TRUE)</formula>
    </cfRule>
    <cfRule type="expression" dxfId="2636" priority="13204">
      <formula>IF(RIGHT(TEXT(AE116,"0.#"),1)=".",TRUE,FALSE)</formula>
    </cfRule>
  </conditionalFormatting>
  <conditionalFormatting sqref="AI116">
    <cfRule type="expression" dxfId="2635" priority="13201">
      <formula>IF(RIGHT(TEXT(AI116,"0.#"),1)=".",FALSE,TRUE)</formula>
    </cfRule>
    <cfRule type="expression" dxfId="2634" priority="13202">
      <formula>IF(RIGHT(TEXT(AI116,"0.#"),1)=".",TRUE,FALSE)</formula>
    </cfRule>
  </conditionalFormatting>
  <conditionalFormatting sqref="AM116">
    <cfRule type="expression" dxfId="2633" priority="13199">
      <formula>IF(RIGHT(TEXT(AM116,"0.#"),1)=".",FALSE,TRUE)</formula>
    </cfRule>
    <cfRule type="expression" dxfId="2632" priority="13200">
      <formula>IF(RIGHT(TEXT(AM116,"0.#"),1)=".",TRUE,FALSE)</formula>
    </cfRule>
  </conditionalFormatting>
  <conditionalFormatting sqref="AE117 AM117">
    <cfRule type="expression" dxfId="2631" priority="13197">
      <formula>IF(RIGHT(TEXT(AE117,"0.#"),1)=".",FALSE,TRUE)</formula>
    </cfRule>
    <cfRule type="expression" dxfId="2630" priority="13198">
      <formula>IF(RIGHT(TEXT(AE117,"0.#"),1)=".",TRUE,FALSE)</formula>
    </cfRule>
  </conditionalFormatting>
  <conditionalFormatting sqref="AI117">
    <cfRule type="expression" dxfId="2629" priority="13195">
      <formula>IF(RIGHT(TEXT(AI117,"0.#"),1)=".",FALSE,TRUE)</formula>
    </cfRule>
    <cfRule type="expression" dxfId="2628" priority="13196">
      <formula>IF(RIGHT(TEXT(AI117,"0.#"),1)=".",TRUE,FALSE)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E134:AE135 AI134:AI135 AM134:AM135 AQ134:AQ135 AU134:AU135">
    <cfRule type="expression" dxfId="2575" priority="13103">
      <formula>IF(RIGHT(TEXT(AE134,"0.#"),1)=".",FALSE,TRUE)</formula>
    </cfRule>
    <cfRule type="expression" dxfId="2574" priority="13104">
      <formula>IF(RIGHT(TEXT(AE134,"0.#"),1)=".",TRUE,FALSE)</formula>
    </cfRule>
  </conditionalFormatting>
  <conditionalFormatting sqref="AE433">
    <cfRule type="expression" dxfId="2573" priority="13073">
      <formula>IF(RIGHT(TEXT(AE433,"0.#"),1)=".",FALSE,TRUE)</formula>
    </cfRule>
    <cfRule type="expression" dxfId="2572" priority="13074">
      <formula>IF(RIGHT(TEXT(AE433,"0.#"),1)=".",TRUE,FALSE)</formula>
    </cfRule>
  </conditionalFormatting>
  <conditionalFormatting sqref="AM435">
    <cfRule type="expression" dxfId="2571" priority="13057">
      <formula>IF(RIGHT(TEXT(AM435,"0.#"),1)=".",FALSE,TRUE)</formula>
    </cfRule>
    <cfRule type="expression" dxfId="2570" priority="13058">
      <formula>IF(RIGHT(TEXT(AM435,"0.#"),1)=".",TRUE,FALSE)</formula>
    </cfRule>
  </conditionalFormatting>
  <conditionalFormatting sqref="AE434">
    <cfRule type="expression" dxfId="2569" priority="13071">
      <formula>IF(RIGHT(TEXT(AE434,"0.#"),1)=".",FALSE,TRUE)</formula>
    </cfRule>
    <cfRule type="expression" dxfId="2568" priority="13072">
      <formula>IF(RIGHT(TEXT(AE434,"0.#"),1)=".",TRUE,FALSE)</formula>
    </cfRule>
  </conditionalFormatting>
  <conditionalFormatting sqref="AE435">
    <cfRule type="expression" dxfId="2567" priority="13069">
      <formula>IF(RIGHT(TEXT(AE435,"0.#"),1)=".",FALSE,TRUE)</formula>
    </cfRule>
    <cfRule type="expression" dxfId="2566" priority="13070">
      <formula>IF(RIGHT(TEXT(AE435,"0.#"),1)=".",TRUE,FALSE)</formula>
    </cfRule>
  </conditionalFormatting>
  <conditionalFormatting sqref="AM433">
    <cfRule type="expression" dxfId="2565" priority="13061">
      <formula>IF(RIGHT(TEXT(AM433,"0.#"),1)=".",FALSE,TRUE)</formula>
    </cfRule>
    <cfRule type="expression" dxfId="2564" priority="13062">
      <formula>IF(RIGHT(TEXT(AM433,"0.#"),1)=".",TRUE,FALSE)</formula>
    </cfRule>
  </conditionalFormatting>
  <conditionalFormatting sqref="AM434">
    <cfRule type="expression" dxfId="2563" priority="13059">
      <formula>IF(RIGHT(TEXT(AM434,"0.#"),1)=".",FALSE,TRUE)</formula>
    </cfRule>
    <cfRule type="expression" dxfId="2562" priority="13060">
      <formula>IF(RIGHT(TEXT(AM434,"0.#"),1)=".",TRUE,FALSE)</formula>
    </cfRule>
  </conditionalFormatting>
  <conditionalFormatting sqref="AU433">
    <cfRule type="expression" dxfId="2561" priority="13049">
      <formula>IF(RIGHT(TEXT(AU433,"0.#"),1)=".",FALSE,TRUE)</formula>
    </cfRule>
    <cfRule type="expression" dxfId="2560" priority="13050">
      <formula>IF(RIGHT(TEXT(AU433,"0.#"),1)=".",TRUE,FALSE)</formula>
    </cfRule>
  </conditionalFormatting>
  <conditionalFormatting sqref="AU434">
    <cfRule type="expression" dxfId="2559" priority="13047">
      <formula>IF(RIGHT(TEXT(AU434,"0.#"),1)=".",FALSE,TRUE)</formula>
    </cfRule>
    <cfRule type="expression" dxfId="2558" priority="13048">
      <formula>IF(RIGHT(TEXT(AU434,"0.#"),1)=".",TRUE,FALSE)</formula>
    </cfRule>
  </conditionalFormatting>
  <conditionalFormatting sqref="AU435">
    <cfRule type="expression" dxfId="2557" priority="13045">
      <formula>IF(RIGHT(TEXT(AU435,"0.#"),1)=".",FALSE,TRUE)</formula>
    </cfRule>
    <cfRule type="expression" dxfId="2556" priority="13046">
      <formula>IF(RIGHT(TEXT(AU435,"0.#"),1)=".",TRUE,FALSE)</formula>
    </cfRule>
  </conditionalFormatting>
  <conditionalFormatting sqref="AI435">
    <cfRule type="expression" dxfId="2555" priority="12979">
      <formula>IF(RIGHT(TEXT(AI435,"0.#"),1)=".",FALSE,TRUE)</formula>
    </cfRule>
    <cfRule type="expression" dxfId="2554" priority="12980">
      <formula>IF(RIGHT(TEXT(AI435,"0.#"),1)=".",TRUE,FALSE)</formula>
    </cfRule>
  </conditionalFormatting>
  <conditionalFormatting sqref="AI433">
    <cfRule type="expression" dxfId="2553" priority="12983">
      <formula>IF(RIGHT(TEXT(AI433,"0.#"),1)=".",FALSE,TRUE)</formula>
    </cfRule>
    <cfRule type="expression" dxfId="2552" priority="12984">
      <formula>IF(RIGHT(TEXT(AI433,"0.#"),1)=".",TRUE,FALSE)</formula>
    </cfRule>
  </conditionalFormatting>
  <conditionalFormatting sqref="AI434">
    <cfRule type="expression" dxfId="2551" priority="12981">
      <formula>IF(RIGHT(TEXT(AI434,"0.#"),1)=".",FALSE,TRUE)</formula>
    </cfRule>
    <cfRule type="expression" dxfId="2550" priority="12982">
      <formula>IF(RIGHT(TEXT(AI434,"0.#"),1)=".",TRUE,FALSE)</formula>
    </cfRule>
  </conditionalFormatting>
  <conditionalFormatting sqref="AQ434">
    <cfRule type="expression" dxfId="2549" priority="12965">
      <formula>IF(RIGHT(TEXT(AQ434,"0.#"),1)=".",FALSE,TRUE)</formula>
    </cfRule>
    <cfRule type="expression" dxfId="2548" priority="12966">
      <formula>IF(RIGHT(TEXT(AQ434,"0.#"),1)=".",TRUE,FALSE)</formula>
    </cfRule>
  </conditionalFormatting>
  <conditionalFormatting sqref="AQ435">
    <cfRule type="expression" dxfId="2547" priority="12951">
      <formula>IF(RIGHT(TEXT(AQ435,"0.#"),1)=".",FALSE,TRUE)</formula>
    </cfRule>
    <cfRule type="expression" dxfId="2546" priority="12952">
      <formula>IF(RIGHT(TEXT(AQ435,"0.#"),1)=".",TRUE,FALSE)</formula>
    </cfRule>
  </conditionalFormatting>
  <conditionalFormatting sqref="AQ433">
    <cfRule type="expression" dxfId="2545" priority="12949">
      <formula>IF(RIGHT(TEXT(AQ433,"0.#"),1)=".",FALSE,TRUE)</formula>
    </cfRule>
    <cfRule type="expression" dxfId="2544" priority="12950">
      <formula>IF(RIGHT(TEXT(AQ433,"0.#"),1)=".",TRUE,FALSE)</formula>
    </cfRule>
  </conditionalFormatting>
  <conditionalFormatting sqref="AL841:AO843 AL845:AO866">
    <cfRule type="expression" dxfId="2543" priority="6673">
      <formula>IF(AND(AL841&gt;=0, RIGHT(TEXT(AL841,"0.#"),1)&lt;&gt;"."),TRUE,FALSE)</formula>
    </cfRule>
    <cfRule type="expression" dxfId="2542" priority="6674">
      <formula>IF(AND(AL841&gt;=0, RIGHT(TEXT(AL841,"0.#"),1)="."),TRUE,FALSE)</formula>
    </cfRule>
    <cfRule type="expression" dxfId="2541" priority="6675">
      <formula>IF(AND(AL841&lt;0, RIGHT(TEXT(AL841,"0.#"),1)&lt;&gt;"."),TRUE,FALSE)</formula>
    </cfRule>
    <cfRule type="expression" dxfId="2540" priority="6676">
      <formula>IF(AND(AL841&lt;0, RIGHT(TEXT(AL841,"0.#"),1)="."),TRUE,FALSE)</formula>
    </cfRule>
  </conditionalFormatting>
  <conditionalFormatting sqref="AQ53:AQ55">
    <cfRule type="expression" dxfId="2539" priority="4695">
      <formula>IF(RIGHT(TEXT(AQ53,"0.#"),1)=".",FALSE,TRUE)</formula>
    </cfRule>
    <cfRule type="expression" dxfId="2538" priority="4696">
      <formula>IF(RIGHT(TEXT(AQ53,"0.#"),1)=".",TRUE,FALSE)</formula>
    </cfRule>
  </conditionalFormatting>
  <conditionalFormatting sqref="AU53:AU55">
    <cfRule type="expression" dxfId="2537" priority="4693">
      <formula>IF(RIGHT(TEXT(AU53,"0.#"),1)=".",FALSE,TRUE)</formula>
    </cfRule>
    <cfRule type="expression" dxfId="2536" priority="4694">
      <formula>IF(RIGHT(TEXT(AU53,"0.#"),1)=".",TRUE,FALSE)</formula>
    </cfRule>
  </conditionalFormatting>
  <conditionalFormatting sqref="AQ60:AQ62">
    <cfRule type="expression" dxfId="2535" priority="4691">
      <formula>IF(RIGHT(TEXT(AQ60,"0.#"),1)=".",FALSE,TRUE)</formula>
    </cfRule>
    <cfRule type="expression" dxfId="2534" priority="4692">
      <formula>IF(RIGHT(TEXT(AQ60,"0.#"),1)=".",TRUE,FALSE)</formula>
    </cfRule>
  </conditionalFormatting>
  <conditionalFormatting sqref="AU60:AU62">
    <cfRule type="expression" dxfId="2533" priority="4689">
      <formula>IF(RIGHT(TEXT(AU60,"0.#"),1)=".",FALSE,TRUE)</formula>
    </cfRule>
    <cfRule type="expression" dxfId="2532" priority="4690">
      <formula>IF(RIGHT(TEXT(AU60,"0.#"),1)=".",TRUE,FALSE)</formula>
    </cfRule>
  </conditionalFormatting>
  <conditionalFormatting sqref="AQ75:AQ77">
    <cfRule type="expression" dxfId="2531" priority="4687">
      <formula>IF(RIGHT(TEXT(AQ75,"0.#"),1)=".",FALSE,TRUE)</formula>
    </cfRule>
    <cfRule type="expression" dxfId="2530" priority="4688">
      <formula>IF(RIGHT(TEXT(AQ75,"0.#"),1)=".",TRUE,FALSE)</formula>
    </cfRule>
  </conditionalFormatting>
  <conditionalFormatting sqref="AU75:AU77">
    <cfRule type="expression" dxfId="2529" priority="4685">
      <formula>IF(RIGHT(TEXT(AU75,"0.#"),1)=".",FALSE,TRUE)</formula>
    </cfRule>
    <cfRule type="expression" dxfId="2528" priority="4686">
      <formula>IF(RIGHT(TEXT(AU75,"0.#"),1)=".",TRUE,FALSE)</formula>
    </cfRule>
  </conditionalFormatting>
  <conditionalFormatting sqref="AQ87:AQ89">
    <cfRule type="expression" dxfId="2527" priority="4683">
      <formula>IF(RIGHT(TEXT(AQ87,"0.#"),1)=".",FALSE,TRUE)</formula>
    </cfRule>
    <cfRule type="expression" dxfId="2526" priority="4684">
      <formula>IF(RIGHT(TEXT(AQ87,"0.#"),1)=".",TRUE,FALSE)</formula>
    </cfRule>
  </conditionalFormatting>
  <conditionalFormatting sqref="AU87:AU89">
    <cfRule type="expression" dxfId="2525" priority="4681">
      <formula>IF(RIGHT(TEXT(AU87,"0.#"),1)=".",FALSE,TRUE)</formula>
    </cfRule>
    <cfRule type="expression" dxfId="2524" priority="4682">
      <formula>IF(RIGHT(TEXT(AU87,"0.#"),1)=".",TRUE,FALSE)</formula>
    </cfRule>
  </conditionalFormatting>
  <conditionalFormatting sqref="AQ92:AQ94">
    <cfRule type="expression" dxfId="2523" priority="4679">
      <formula>IF(RIGHT(TEXT(AQ92,"0.#"),1)=".",FALSE,TRUE)</formula>
    </cfRule>
    <cfRule type="expression" dxfId="2522" priority="4680">
      <formula>IF(RIGHT(TEXT(AQ92,"0.#"),1)=".",TRUE,FALSE)</formula>
    </cfRule>
  </conditionalFormatting>
  <conditionalFormatting sqref="AU92:AU94">
    <cfRule type="expression" dxfId="2521" priority="4677">
      <formula>IF(RIGHT(TEXT(AU92,"0.#"),1)=".",FALSE,TRUE)</formula>
    </cfRule>
    <cfRule type="expression" dxfId="2520" priority="4678">
      <formula>IF(RIGHT(TEXT(AU92,"0.#"),1)=".",TRUE,FALSE)</formula>
    </cfRule>
  </conditionalFormatting>
  <conditionalFormatting sqref="AQ97:AQ99">
    <cfRule type="expression" dxfId="2519" priority="4675">
      <formula>IF(RIGHT(TEXT(AQ97,"0.#"),1)=".",FALSE,TRUE)</formula>
    </cfRule>
    <cfRule type="expression" dxfId="2518" priority="4676">
      <formula>IF(RIGHT(TEXT(AQ97,"0.#"),1)=".",TRUE,FALSE)</formula>
    </cfRule>
  </conditionalFormatting>
  <conditionalFormatting sqref="AU97:AU99">
    <cfRule type="expression" dxfId="2517" priority="4673">
      <formula>IF(RIGHT(TEXT(AU97,"0.#"),1)=".",FALSE,TRUE)</formula>
    </cfRule>
    <cfRule type="expression" dxfId="2516" priority="4674">
      <formula>IF(RIGHT(TEXT(AU97,"0.#"),1)=".",TRUE,FALSE)</formula>
    </cfRule>
  </conditionalFormatting>
  <conditionalFormatting sqref="AE458">
    <cfRule type="expression" dxfId="2515" priority="4367">
      <formula>IF(RIGHT(TEXT(AE458,"0.#"),1)=".",FALSE,TRUE)</formula>
    </cfRule>
    <cfRule type="expression" dxfId="2514" priority="4368">
      <formula>IF(RIGHT(TEXT(AE458,"0.#"),1)=".",TRUE,FALSE)</formula>
    </cfRule>
  </conditionalFormatting>
  <conditionalFormatting sqref="AM460">
    <cfRule type="expression" dxfId="2513" priority="4357">
      <formula>IF(RIGHT(TEXT(AM460,"0.#"),1)=".",FALSE,TRUE)</formula>
    </cfRule>
    <cfRule type="expression" dxfId="2512" priority="4358">
      <formula>IF(RIGHT(TEXT(AM460,"0.#"),1)=".",TRUE,FALSE)</formula>
    </cfRule>
  </conditionalFormatting>
  <conditionalFormatting sqref="AE459">
    <cfRule type="expression" dxfId="2511" priority="4365">
      <formula>IF(RIGHT(TEXT(AE459,"0.#"),1)=".",FALSE,TRUE)</formula>
    </cfRule>
    <cfRule type="expression" dxfId="2510" priority="4366">
      <formula>IF(RIGHT(TEXT(AE459,"0.#"),1)=".",TRUE,FALSE)</formula>
    </cfRule>
  </conditionalFormatting>
  <conditionalFormatting sqref="AE460">
    <cfRule type="expression" dxfId="2509" priority="4363">
      <formula>IF(RIGHT(TEXT(AE460,"0.#"),1)=".",FALSE,TRUE)</formula>
    </cfRule>
    <cfRule type="expression" dxfId="2508" priority="4364">
      <formula>IF(RIGHT(TEXT(AE460,"0.#"),1)=".",TRUE,FALSE)</formula>
    </cfRule>
  </conditionalFormatting>
  <conditionalFormatting sqref="AM458">
    <cfRule type="expression" dxfId="2507" priority="4361">
      <formula>IF(RIGHT(TEXT(AM458,"0.#"),1)=".",FALSE,TRUE)</formula>
    </cfRule>
    <cfRule type="expression" dxfId="2506" priority="4362">
      <formula>IF(RIGHT(TEXT(AM458,"0.#"),1)=".",TRUE,FALSE)</formula>
    </cfRule>
  </conditionalFormatting>
  <conditionalFormatting sqref="AM459">
    <cfRule type="expression" dxfId="2505" priority="4359">
      <formula>IF(RIGHT(TEXT(AM459,"0.#"),1)=".",FALSE,TRUE)</formula>
    </cfRule>
    <cfRule type="expression" dxfId="2504" priority="4360">
      <formula>IF(RIGHT(TEXT(AM459,"0.#"),1)=".",TRUE,FALSE)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41:Y843 Y845:Y866">
    <cfRule type="expression" dxfId="2469" priority="3001">
      <formula>IF(RIGHT(TEXT(Y841,"0.#"),1)=".",FALSE,TRUE)</formula>
    </cfRule>
    <cfRule type="expression" dxfId="2468" priority="3002">
      <formula>IF(RIGHT(TEXT(Y841,"0.#"),1)=".",TRUE,FALSE)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7:AO837">
    <cfRule type="expression" dxfId="2425" priority="2859">
      <formula>IF(AND(AL837&gt;=0, RIGHT(TEXT(AL837,"0.#"),1)&lt;&gt;"."),TRUE,FALSE)</formula>
    </cfRule>
    <cfRule type="expression" dxfId="2424" priority="2860">
      <formula>IF(AND(AL837&gt;=0, RIGHT(TEXT(AL837,"0.#"),1)="."),TRUE,FALSE)</formula>
    </cfRule>
    <cfRule type="expression" dxfId="2423" priority="2861">
      <formula>IF(AND(AL837&lt;0, RIGHT(TEXT(AL837,"0.#"),1)&lt;&gt;"."),TRUE,FALSE)</formula>
    </cfRule>
    <cfRule type="expression" dxfId="2422" priority="2862">
      <formula>IF(AND(AL837&lt;0, RIGHT(TEXT(AL837,"0.#"),1)="."),TRUE,FALSE)</formula>
    </cfRule>
  </conditionalFormatting>
  <conditionalFormatting sqref="Y837">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0:Y871">
    <cfRule type="expression" dxfId="2101" priority="2111">
      <formula>IF(RIGHT(TEXT(Y870,"0.#"),1)=".",FALSE,TRUE)</formula>
    </cfRule>
    <cfRule type="expression" dxfId="2100" priority="2112">
      <formula>IF(RIGHT(TEXT(Y870,"0.#"),1)=".",TRUE,FALSE)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0:AO870">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Y801">
    <cfRule type="expression" dxfId="747" priority="49">
      <formula>IF(RIGHT(TEXT(Y801,"0.#"),1)=".",FALSE,TRUE)</formula>
    </cfRule>
    <cfRule type="expression" dxfId="746" priority="50">
      <formula>IF(RIGHT(TEXT(Y801,"0.#"),1)=".",TRUE,FALSE)</formula>
    </cfRule>
  </conditionalFormatting>
  <conditionalFormatting sqref="Y800">
    <cfRule type="expression" dxfId="745" priority="47">
      <formula>IF(RIGHT(TEXT(Y800,"0.#"),1)=".",FALSE,TRUE)</formula>
    </cfRule>
    <cfRule type="expression" dxfId="744" priority="48">
      <formula>IF(RIGHT(TEXT(Y800,"0.#"),1)=".",TRUE,FALSE)</formula>
    </cfRule>
  </conditionalFormatting>
  <conditionalFormatting sqref="Y799">
    <cfRule type="expression" dxfId="743" priority="45">
      <formula>IF(RIGHT(TEXT(Y799,"0.#"),1)=".",FALSE,TRUE)</formula>
    </cfRule>
    <cfRule type="expression" dxfId="742" priority="46">
      <formula>IF(RIGHT(TEXT(Y799,"0.#"),1)=".",TRUE,FALSE)</formula>
    </cfRule>
  </conditionalFormatting>
  <conditionalFormatting sqref="AU788">
    <cfRule type="expression" dxfId="741" priority="43">
      <formula>IF(RIGHT(TEXT(AU788,"0.#"),1)=".",FALSE,TRUE)</formula>
    </cfRule>
    <cfRule type="expression" dxfId="740" priority="44">
      <formula>IF(RIGHT(TEXT(AU788,"0.#"),1)=".",TRUE,FALSE)</formula>
    </cfRule>
  </conditionalFormatting>
  <conditionalFormatting sqref="AU783">
    <cfRule type="expression" dxfId="739" priority="41">
      <formula>IF(RIGHT(TEXT(AU783,"0.#"),1)=".",FALSE,TRUE)</formula>
    </cfRule>
    <cfRule type="expression" dxfId="738" priority="42">
      <formula>IF(RIGHT(TEXT(AU783,"0.#"),1)=".",TRUE,FALSE)</formula>
    </cfRule>
  </conditionalFormatting>
  <conditionalFormatting sqref="Y782">
    <cfRule type="expression" dxfId="737" priority="39">
      <formula>IF(RIGHT(TEXT(Y782,"0.#"),1)=".",FALSE,TRUE)</formula>
    </cfRule>
    <cfRule type="expression" dxfId="736" priority="40">
      <formula>IF(RIGHT(TEXT(Y782,"0.#"),1)=".",TRUE,FALSE)</formula>
    </cfRule>
  </conditionalFormatting>
  <conditionalFormatting sqref="Y783">
    <cfRule type="expression" dxfId="735" priority="37">
      <formula>IF(RIGHT(TEXT(Y783,"0.#"),1)=".",FALSE,TRUE)</formula>
    </cfRule>
    <cfRule type="expression" dxfId="734" priority="38">
      <formula>IF(RIGHT(TEXT(Y783,"0.#"),1)=".",TRUE,FALSE)</formula>
    </cfRule>
  </conditionalFormatting>
  <conditionalFormatting sqref="Y787">
    <cfRule type="expression" dxfId="733" priority="35">
      <formula>IF(RIGHT(TEXT(Y787,"0.#"),1)=".",FALSE,TRUE)</formula>
    </cfRule>
    <cfRule type="expression" dxfId="732" priority="36">
      <formula>IF(RIGHT(TEXT(Y787,"0.#"),1)=".",TRUE,FALSE)</formula>
    </cfRule>
  </conditionalFormatting>
  <conditionalFormatting sqref="Y784">
    <cfRule type="expression" dxfId="731" priority="33">
      <formula>IF(RIGHT(TEXT(Y784,"0.#"),1)=".",FALSE,TRUE)</formula>
    </cfRule>
    <cfRule type="expression" dxfId="730" priority="34">
      <formula>IF(RIGHT(TEXT(Y784,"0.#"),1)=".",TRUE,FALSE)</formula>
    </cfRule>
  </conditionalFormatting>
  <conditionalFormatting sqref="Y785">
    <cfRule type="expression" dxfId="729" priority="29">
      <formula>IF(RIGHT(TEXT(Y785,"0.#"),1)=".",FALSE,TRUE)</formula>
    </cfRule>
    <cfRule type="expression" dxfId="728" priority="30">
      <formula>IF(RIGHT(TEXT(Y785,"0.#"),1)=".",TRUE,FALSE)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0:AO840">
    <cfRule type="expression" dxfId="705" priority="3">
      <formula>IF(AND(AL840&gt;=0, RIGHT(TEXT(AL840,"0.#"),1)&lt;&gt;"."),TRUE,FALSE)</formula>
    </cfRule>
    <cfRule type="expression" dxfId="704" priority="4">
      <formula>IF(AND(AL840&gt;=0, RIGHT(TEXT(AL840,"0.#"),1)="."),TRUE,FALSE)</formula>
    </cfRule>
    <cfRule type="expression" dxfId="703" priority="5">
      <formula>IF(AND(AL840&lt;0, RIGHT(TEXT(AL840,"0.#"),1)&lt;&gt;"."),TRUE,FALSE)</formula>
    </cfRule>
    <cfRule type="expression" dxfId="702" priority="6">
      <formula>IF(AND(AL840&lt;0, RIGHT(TEXT(AL840,"0.#"),1)="."),TRUE,FALSE)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5"/>
  <headerFooter differentFirst="1" alignWithMargins="0"/>
  <rowBreaks count="5" manualBreakCount="5">
    <brk id="36" max="49" man="1"/>
    <brk id="483" max="49" man="1"/>
    <brk id="725" max="49" man="1"/>
    <brk id="739" max="49" man="1"/>
    <brk id="831" max="49" man="1"/>
  </rowBreaks>
  <ignoredErrors>
    <ignoredError sqref="K739 N739 P739 T739 W739 Z739 AB739 AF739 AI739 AL739 AN739" unlockedFormula="1"/>
  </ignoredErrors>
  <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D5478D1E-4178-4241-96CE-C4A0DAD0595B}" scale="115" hiddenColumns="1">
      <selection activeCell="A11" sqref="A11"/>
      <pageMargins left="0.7" right="0.7" top="0.75" bottom="0.75" header="0.3" footer="0.3"/>
      <pageSetup paperSize="9" orientation="portrait" r:id="rId1"/>
    </customSheetView>
    <customSheetView guid="{0791E04F-28ED-4C6E-B32B-CE9EF8EE08E2}" scale="115" hiddenColumns="1">
      <selection activeCell="A11" sqref="A11"/>
      <pageMargins left="0.7" right="0.7" top="0.75" bottom="0.75" header="0.3" footer="0.3"/>
      <pageSetup paperSize="9" orientation="portrait" r:id="rId2"/>
    </customSheetView>
    <customSheetView guid="{149F1852-C3DC-4BA0-801B-6A14C405DD1E}" scale="115" hiddenColumns="1">
      <selection activeCell="A11" sqref="A11"/>
      <pageMargins left="0.7" right="0.7" top="0.75" bottom="0.75" header="0.3" footer="0.3"/>
      <pageSetup paperSize="9" orientation="portrait" r:id="rId3"/>
    </customSheetView>
    <customSheetView guid="{BB995383-A656-489E-BD8E-993B576C52C2}" scale="115" hiddenColumns="1">
      <selection activeCell="A11" sqref="A11"/>
      <pageMargins left="0.7" right="0.7" top="0.75" bottom="0.75" header="0.3" footer="0.3"/>
      <pageSetup paperSize="9" orientation="portrait" r:id="rId4"/>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1" zoomScale="55" zoomScaleNormal="75" zoomScaleSheetLayoutView="55" zoomScalePageLayoutView="70" workbookViewId="0">
      <selection activeCell="A74" sqref="A7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471</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471</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471</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471</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471</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471</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471</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471</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471</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471</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customSheetViews>
    <customSheetView guid="{D5478D1E-4178-4241-96CE-C4A0DAD0595B}" scale="55" showPageBreaks="1" view="pageBreakPreview" topLeftCell="A51">
      <selection activeCell="A74" sqref="A74"/>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0791E04F-28ED-4C6E-B32B-CE9EF8EE08E2}" scale="55" showPageBreaks="1" view="pageBreakPreview" topLeftCell="A51">
      <selection activeCell="A74" sqref="A74"/>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 guid="{149F1852-C3DC-4BA0-801B-6A14C405DD1E}" scale="55" showPageBreaks="1" view="pageBreakPreview" topLeftCell="A51">
      <selection activeCell="A74" sqref="A74"/>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customSheetView>
    <customSheetView guid="{BB995383-A656-489E-BD8E-993B576C52C2}" scale="55" showPageBreaks="1" view="pageBreakPreview" topLeftCell="A51">
      <selection activeCell="A74" sqref="A74"/>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4"/>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5"/>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67" sqref="A26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D5478D1E-4178-4241-96CE-C4A0DAD0595B}" scale="60" showPageBreaks="1" view="pageBreakPreview">
      <selection activeCell="A267" sqref="A267"/>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0791E04F-28ED-4C6E-B32B-CE9EF8EE08E2}" scale="60" showPageBreaks="1" view="pageBreakPreview" topLeftCell="A249">
      <selection activeCell="A267" sqref="A267"/>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 guid="{149F1852-C3DC-4BA0-801B-6A14C405DD1E}" scale="60" showPageBreaks="1" view="pageBreakPreview" topLeftCell="A249">
      <selection activeCell="A267" sqref="A267"/>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customSheetView>
    <customSheetView guid="{BB995383-A656-489E-BD8E-993B576C52C2}" scale="60" showPageBreaks="1" view="pageBreakPreview">
      <selection activeCell="A267" sqref="A267"/>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4"/>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5"/>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133" sqref="A1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customSheetViews>
    <customSheetView guid="{D5478D1E-4178-4241-96CE-C4A0DAD0595B}" showPageBreaks="1" view="pageBreakPreview">
      <selection activeCell="A133" sqref="A13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0791E04F-28ED-4C6E-B32B-CE9EF8EE08E2}" showPageBreaks="1" view="pageBreakPreview" topLeftCell="A124">
      <selection activeCell="A133" sqref="A13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 guid="{149F1852-C3DC-4BA0-801B-6A14C405DD1E}" showPageBreaks="1" view="pageBreakPreview" topLeftCell="A124">
      <selection activeCell="A133" sqref="A13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customSheetView>
    <customSheetView guid="{BB995383-A656-489E-BD8E-993B576C52C2}" showPageBreaks="1" view="pageBreakPreview">
      <selection activeCell="A133" sqref="A13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4"/>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5"/>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2018-08-20T05:32:04Z</cp:lastPrinted>
  <dcterms:created xsi:type="dcterms:W3CDTF">2012-03-13T00:50:25Z</dcterms:created>
  <dcterms:modified xsi:type="dcterms:W3CDTF">2020-12-01T10:31:20Z</dcterms:modified>
</cp:coreProperties>
</file>