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自然環境局_国立公園課\01_課室共有\0108_予算要求\★H31予算要求\12　要求事務連絡\②　0823〆　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5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<sst xmlns="http://schemas.openxmlformats.org/spreadsheetml/2006/main" count="2896" uniqueCount="645">
  <si>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</si>
  <si>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</si>
  <si>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</si>
  <si>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</si>
  <si>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</si>
  <si>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</si>
  <si>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</si>
  <si>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</si>
  <si>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</si>
  <si>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</si>
  <si>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</si>
  <si>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</si>
  <si>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</si>
  <si>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</si>
  <si>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</si>
  <si>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</si>
  <si>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</si>
  <si>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</si>
  <si>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</si>
  <si>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</si>
  <si>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</si>
  <si>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</si>
  <si>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</si>
  <si>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</si>
  <si>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</si>
  <si>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</si>
  <si>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</si>
  <si>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</si>
  <si>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</si>
  <si>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</si>
  <si>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</si>
  <si>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</si>
  <si>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</si>
  <si>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</si>
  <si>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</si>
  <si>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</si>
  <si>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</si>
  <si>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</si>
  <si>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</si>
  <si>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</si>
  <si>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</si>
  <si>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</si>
  <si>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</si>
  <si>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</si>
  <si>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</si>
  <si>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</si>
  <si>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</si>
  <si>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</si>
  <si>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</si>
  <si>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</si>
  <si>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</si>
  <si>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</si>
  <si>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</si>
  <si>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</si>
  <si>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</si>
  <si>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</si>
  <si>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</si>
  <si>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</si>
  <si>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</si>
  <si>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</si>
  <si>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</si>
  <si>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</si>
  <si>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</si>
  <si>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</si>
  <si>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</si>
  <si>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</si>
  <si>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</si>
  <si>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</si>
  <si>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</si>
  <si>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</si>
  <si>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</si>
  <si>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</si>
  <si>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</si>
  <si>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</si>
  <si>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</si>
  <si>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</si>
  <si>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</si>
  <si>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</si>
  <si>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</si>
  <si>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</si>
  <si>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</si>
  <si>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</si>
  <si>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</si>
  <si>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</si>
  <si>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</si>
  <si>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</si>
  <si>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</si>
  <si>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</si>
  <si>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</si>
  <si>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</si>
  <si>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</si>
  <si>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</si>
  <si>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</si>
  <si>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</si>
  <si>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</si>
  <si>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</si>
  <si>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</si>
  <si>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</si>
  <si>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</si>
  <si>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</si>
  <si>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</si>
  <si>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</si>
  <si>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</si>
  <si>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</si>
  <si>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</si>
  <si>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</si>
  <si>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</si>
  <si>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</si>
  <si>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</si>
  <si>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</si>
  <si>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</si>
  <si>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</si>
  <si>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</si>
  <si>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</si>
  <si>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</si>
  <si>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</si>
  <si>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</si>
  <si>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</si>
  <si>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</si>
  <si>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</si>
  <si>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</si>
  <si>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</si>
  <si>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</si>
  <si>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</si>
  <si>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</si>
  <si>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</si>
  <si>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</si>
  <si>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</si>
  <si>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</si>
  <si>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</si>
  <si>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</si>
  <si>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</si>
  <si>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</si>
  <si>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</si>
  <si>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</si>
  <si>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</si>
  <si>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</si>
  <si>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</si>
  <si>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</si>
  <si>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</si>
  <si>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</si>
  <si>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</si>
  <si>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</si>
  <si>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</si>
  <si>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</si>
  <si>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</si>
  <si>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</si>
  <si>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</si>
  <si>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</si>
  <si>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</si>
  <si>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</si>
  <si>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</si>
  <si>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</si>
  <si>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</si>
  <si>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</si>
  <si>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</si>
  <si>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</si>
  <si>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</si>
  <si>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</si>
  <si>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</si>
  <si>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</si>
  <si>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</si>
  <si>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</si>
  <si>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</si>
  <si>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</si>
  <si>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</si>
  <si>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</si>
  <si>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</si>
  <si>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</si>
  <si>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</si>
  <si>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</si>
  <si>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</si>
  <si>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</si>
  <si>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</si>
  <si>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</si>
  <si>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</si>
  <si>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</si>
  <si>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</si>
  <si>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</si>
  <si>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</si>
  <si>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</si>
  <si>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</si>
  <si>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</si>
  <si>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</si>
  <si>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</si>
  <si>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</si>
  <si>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</si>
  <si>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</si>
  <si>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</si>
  <si>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</si>
  <si>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</si>
  <si>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</si>
  <si>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</si>
  <si>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</si>
  <si>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</si>
  <si>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</si>
  <si>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</si>
  <si>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</si>
  <si>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</si>
  <si>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</si>
  <si>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</si>
  <si>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</si>
  <si>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</si>
  <si>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</si>
  <si>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</si>
  <si>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</si>
  <si>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</si>
  <si>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</si>
  <si>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</si>
  <si>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</si>
  <si>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</si>
  <si>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</si>
  <si>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</si>
  <si>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</si>
  <si>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</si>
  <si>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</si>
  <si>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</si>
  <si>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</si>
  <si>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</si>
  <si>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</si>
  <si>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</si>
  <si>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</si>
  <si>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</si>
  <si>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</si>
  <si>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</si>
  <si>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</si>
  <si>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</si>
  <si>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</si>
  <si>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</si>
  <si>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</si>
  <si>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</si>
  <si>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</si>
  <si>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</si>
  <si>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</si>
  <si>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</si>
  <si>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</si>
  <si>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</si>
  <si>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</si>
  <si>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</si>
  <si>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</si>
  <si>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</si>
  <si>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</si>
  <si>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</si>
  <si>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</si>
  <si>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</si>
  <si>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</si>
  <si>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</si>
  <si>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</si>
  <si>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</si>
  <si>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</si>
  <si>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</si>
  <si>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</si>
  <si>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</si>
  <si>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</si>
  <si>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</si>
  <si>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</si>
  <si>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</si>
  <si>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</si>
  <si>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</si>
  <si>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</si>
  <si>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</si>
  <si>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</si>
  <si>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</si>
  <si>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</si>
  <si>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</si>
  <si>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</si>
  <si>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</si>
  <si>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</si>
  <si>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</si>
  <si>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</si>
  <si>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</si>
  <si>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</si>
  <si>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</si>
  <si>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</si>
  <si>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</si>
  <si>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</si>
  <si>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</si>
  <si>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</si>
  <si>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</si>
  <si>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</si>
  <si>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</si>
  <si>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</si>
  <si>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</si>
  <si>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</si>
  <si>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</si>
  <si>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</si>
  <si>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</si>
  <si>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</si>
  <si>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</si>
  <si>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</si>
  <si>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</si>
  <si>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</si>
  <si>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</si>
  <si>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</si>
  <si>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</si>
  <si>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</si>
  <si>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</si>
  <si>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</si>
  <si>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</si>
  <si>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</si>
  <si>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</si>
  <si>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</si>
  <si>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</si>
  <si>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</si>
  <si>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</si>
  <si>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</si>
  <si>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</si>
  <si>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</si>
  <si>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</si>
  <si>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</si>
  <si>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</si>
  <si>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</si>
  <si>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</si>
  <si>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</si>
  <si>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</si>
  <si>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</si>
  <si>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</si>
  <si>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</si>
  <si>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</si>
  <si>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</si>
  <si>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</si>
  <si>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</si>
  <si>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</si>
  <si>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</si>
  <si>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</si>
  <si>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</si>
  <si>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</si>
  <si>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</si>
  <si>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</si>
  <si>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</si>
  <si>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</si>
  <si>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</si>
  <si>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</si>
  <si>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</si>
  <si>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</si>
  <si>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</si>
  <si>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</si>
  <si>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</si>
  <si>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</si>
  <si>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</si>
  <si>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</si>
  <si>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</si>
  <si>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</si>
  <si>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</si>
  <si>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</si>
  <si>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</si>
  <si>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</si>
  <si>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</si>
  <si>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</si>
  <si>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</si>
  <si>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</si>
  <si>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</si>
  <si>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</si>
  <si>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</si>
  <si>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</si>
  <si>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</si>
  <si>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</si>
  <si>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</si>
  <si>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</si>
  <si>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</si>
  <si>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</si>
  <si>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</si>
  <si>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</si>
  <si>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</si>
  <si>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</si>
  <si>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</si>
  <si>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</si>
  <si>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</si>
  <si>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</si>
  <si>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</si>
  <si>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</si>
  <si>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</si>
  <si>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</si>
  <si>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</si>
  <si>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</si>
  <si>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</si>
  <si>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</si>
  <si>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</si>
  <si>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</si>
  <si>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</si>
  <si>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</si>
  <si>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</si>
  <si>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</si>
  <si>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</si>
  <si>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</si>
  <si>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</si>
  <si>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</si>
  <si>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</si>
  <si>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</si>
  <si>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</si>
  <si>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</si>
  <si>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</si>
  <si>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</si>
  <si>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</si>
  <si>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</si>
  <si>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</si>
  <si>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</si>
  <si>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</si>
  <si>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</si>
  <si>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</si>
  <si>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</si>
  <si>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</si>
  <si>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</si>
  <si>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</si>
  <si>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</si>
  <si>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</si>
  <si>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</si>
  <si>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</si>
  <si>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</si>
  <si>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</si>
  <si>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</si>
  <si>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</si>
  <si>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</si>
  <si>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</si>
  <si>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</si>
  <si>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</si>
  <si>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</si>
  <si>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</si>
  <si>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</si>
  <si>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</si>
  <si>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</si>
  <si>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</si>
  <si>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</si>
  <si>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</si>
  <si>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</si>
  <si>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</si>
  <si>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</si>
  <si>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</si>
  <si>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</si>
  <si>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</si>
  <si>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</si>
  <si>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</si>
  <si>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</si>
  <si>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</si>
  <si>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</si>
  <si>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</si>
  <si>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</si>
  <si>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</si>
  <si>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</si>
  <si>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</si>
  <si>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</si>
  <si>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</si>
  <si>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</si>
  <si>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</si>
  <si>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</si>
  <si>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</si>
  <si>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</si>
  <si>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</si>
  <si>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</si>
  <si>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</si>
  <si>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</si>
  <si>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</si>
  <si>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</si>
  <si>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</si>
  <si>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</si>
  <si>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</si>
  <si>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</si>
  <si>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</si>
  <si>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</si>
  <si>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</si>
  <si>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</si>
  <si>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</si>
  <si>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</si>
  <si>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</si>
  <si>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</si>
  <si>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</si>
  <si>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</si>
  <si>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</si>
  <si>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</si>
  <si>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</si>
  <si>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</si>
  <si>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</si>
  <si>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</si>
  <si>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</si>
  <si>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</si>
  <si>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</si>
  <si>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</si>
  <si>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</si>
  <si>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</si>
  <si>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</si>
  <si>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</si>
  <si>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</si>
  <si>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</si>
  <si>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</si>
  <si>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</si>
  <si>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</si>
  <si>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</si>
  <si>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</si>
  <si>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</si>
  <si>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</si>
  <si>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</si>
  <si>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</si>
  <si>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</si>
  <si>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</si>
  <si>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</si>
  <si>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</si>
  <si>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</si>
  <si>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</si>
  <si>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</si>
  <si>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</si>
  <si>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</si>
  <si>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</si>
  <si>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</si>
  <si>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</si>
  <si>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</si>
  <si>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</si>
  <si>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</si>
  <si>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</si>
  <si>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</si>
  <si>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</si>
  <si>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</si>
  <si>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</si>
  <si>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</si>
  <si>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</si>
  <si>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</si>
  <si>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</si>
  <si>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</si>
  <si>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</si>
  <si>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</si>
  <si>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</si>
  <si>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</si>
  <si>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</si>
  <si>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</si>
  <si>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</si>
  <si>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</si>
  <si>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</si>
  <si>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</si>
  <si>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</si>
  <si>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</si>
  <si>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</si>
  <si>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</si>
  <si>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</si>
  <si>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</si>
  <si>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</si>
  <si>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</si>
  <si>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</si>
  <si>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</si>
  <si>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</si>
  <si>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</si>
  <si>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</si>
  <si>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</si>
  <si>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</si>
  <si>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</si>
  <si>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</si>
  <si>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</si>
  <si>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</si>
  <si>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</si>
  <si>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</si>
  <si>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自然環境局</t>
    <phoneticPr fontId="5"/>
  </si>
  <si>
    <t>国立公園課</t>
    <phoneticPr fontId="5"/>
  </si>
  <si>
    <t>○</t>
  </si>
  <si>
    <t>　－</t>
    <phoneticPr fontId="5"/>
  </si>
  <si>
    <t>・生物多様性国家戦略2012
・山岳環境保全対策支援事業費補助金交付要綱
・山岳環境保全対策支援事業実施要領</t>
    <rPh sb="1" eb="3">
      <t>セイブツ</t>
    </rPh>
    <rPh sb="3" eb="6">
      <t>タヨウセイ</t>
    </rPh>
    <rPh sb="6" eb="8">
      <t>コッカ</t>
    </rPh>
    <rPh sb="8" eb="10">
      <t>センリャク</t>
    </rPh>
    <rPh sb="16" eb="18">
      <t>サンガク</t>
    </rPh>
    <rPh sb="18" eb="20">
      <t>カンキョウ</t>
    </rPh>
    <rPh sb="20" eb="22">
      <t>ホゼン</t>
    </rPh>
    <rPh sb="22" eb="24">
      <t>タイサク</t>
    </rPh>
    <rPh sb="24" eb="26">
      <t>シエン</t>
    </rPh>
    <rPh sb="26" eb="29">
      <t>ジギョウヒ</t>
    </rPh>
    <rPh sb="29" eb="32">
      <t>ホジョキン</t>
    </rPh>
    <rPh sb="32" eb="34">
      <t>コウフ</t>
    </rPh>
    <rPh sb="34" eb="36">
      <t>ヨウコウ</t>
    </rPh>
    <rPh sb="38" eb="40">
      <t>サンガク</t>
    </rPh>
    <rPh sb="40" eb="42">
      <t>カンキョウ</t>
    </rPh>
    <rPh sb="42" eb="44">
      <t>ホゼン</t>
    </rPh>
    <rPh sb="44" eb="46">
      <t>タイサク</t>
    </rPh>
    <rPh sb="46" eb="48">
      <t>シエン</t>
    </rPh>
    <rPh sb="48" eb="50">
      <t>ジギョウ</t>
    </rPh>
    <rPh sb="50" eb="52">
      <t>ジッシ</t>
    </rPh>
    <rPh sb="52" eb="54">
      <t>ヨウリョウ</t>
    </rPh>
    <phoneticPr fontId="5"/>
  </si>
  <si>
    <t>　公衆トイレとしても利用できる山小屋トイレ等の整備を行うとともに、国立公園等の山岳地域の優れた景観の保持及び自然環境の保全と適正利用を推進する。</t>
    <rPh sb="1" eb="3">
      <t>コウシュウ</t>
    </rPh>
    <rPh sb="10" eb="12">
      <t>リヨウ</t>
    </rPh>
    <rPh sb="15" eb="18">
      <t>ヤマゴヤ</t>
    </rPh>
    <rPh sb="21" eb="22">
      <t>トウ</t>
    </rPh>
    <rPh sb="23" eb="25">
      <t>セイビ</t>
    </rPh>
    <rPh sb="26" eb="27">
      <t>オコナ</t>
    </rPh>
    <rPh sb="33" eb="35">
      <t>コクリツ</t>
    </rPh>
    <rPh sb="35" eb="37">
      <t>コウエン</t>
    </rPh>
    <rPh sb="37" eb="38">
      <t>トウ</t>
    </rPh>
    <rPh sb="39" eb="41">
      <t>サンガク</t>
    </rPh>
    <rPh sb="41" eb="43">
      <t>チイキ</t>
    </rPh>
    <rPh sb="44" eb="45">
      <t>スグ</t>
    </rPh>
    <rPh sb="47" eb="49">
      <t>ケイカン</t>
    </rPh>
    <rPh sb="50" eb="52">
      <t>ホジ</t>
    </rPh>
    <rPh sb="52" eb="53">
      <t>オヨ</t>
    </rPh>
    <rPh sb="54" eb="56">
      <t>シゼン</t>
    </rPh>
    <rPh sb="56" eb="58">
      <t>カンキョウ</t>
    </rPh>
    <rPh sb="59" eb="61">
      <t>ホゼン</t>
    </rPh>
    <rPh sb="62" eb="64">
      <t>テキセイ</t>
    </rPh>
    <rPh sb="64" eb="66">
      <t>リヨウ</t>
    </rPh>
    <rPh sb="67" eb="69">
      <t>スイシン</t>
    </rPh>
    <phoneticPr fontId="5"/>
  </si>
  <si>
    <t>　　自然公園内において、中高年や女性登山者、訪日外国人旅行者など利用者層の多様化や自然環境保全等に対応する登山道やトイレ、山小屋等の施設の維持管理・整備・利用の水準や方針を取りまとめ、具体的な取組を推進する。
　また、山岳自然環境の保全や、中高年、女性登山者、訪日外国旅行者の利用増加環境に配慮したし尿処理施設が整備されていない山小屋等トイレを、公衆トイレとして活用できるよう環境配慮型トイレに整備する場合に、国は原則としてその事業経費の1/2を補助する。</t>
    <phoneticPr fontId="5"/>
  </si>
  <si>
    <t>-</t>
    <phoneticPr fontId="5"/>
  </si>
  <si>
    <t>-</t>
    <phoneticPr fontId="5"/>
  </si>
  <si>
    <t>環境保全施設整備費補助金</t>
    <rPh sb="0" eb="2">
      <t>カンキョウ</t>
    </rPh>
    <rPh sb="2" eb="4">
      <t>ホゼン</t>
    </rPh>
    <rPh sb="4" eb="6">
      <t>シセツ</t>
    </rPh>
    <rPh sb="6" eb="9">
      <t>セイビヒ</t>
    </rPh>
    <rPh sb="9" eb="12">
      <t>ホジョキン</t>
    </rPh>
    <phoneticPr fontId="5"/>
  </si>
  <si>
    <t>環境保全調査費</t>
    <rPh sb="0" eb="2">
      <t>カンキョウ</t>
    </rPh>
    <rPh sb="2" eb="4">
      <t>ホゼン</t>
    </rPh>
    <rPh sb="4" eb="7">
      <t>チョウサヒ</t>
    </rPh>
    <phoneticPr fontId="5"/>
  </si>
  <si>
    <t>累積箇所数</t>
    <rPh sb="0" eb="2">
      <t>ルイセキ</t>
    </rPh>
    <rPh sb="2" eb="4">
      <t>カショ</t>
    </rPh>
    <rPh sb="4" eb="5">
      <t>スウ</t>
    </rPh>
    <phoneticPr fontId="5"/>
  </si>
  <si>
    <t>累計箇所数</t>
    <rPh sb="0" eb="2">
      <t>ルイケイ</t>
    </rPh>
    <rPh sb="2" eb="4">
      <t>カショ</t>
    </rPh>
    <rPh sb="4" eb="5">
      <t>スウ</t>
    </rPh>
    <phoneticPr fontId="5"/>
  </si>
  <si>
    <t>平成３２年度までに環境配慮型トイレを導入した施設数を、約１００箇所とする。</t>
    <phoneticPr fontId="5"/>
  </si>
  <si>
    <t>山小屋事業者等が導入した施設の件数</t>
    <phoneticPr fontId="5"/>
  </si>
  <si>
    <t>国立・国定公園内の整備が必要とされている山小屋の件数</t>
    <phoneticPr fontId="5"/>
  </si>
  <si>
    <t>山岳環境保全のためのし尿処理施設等への補助件数</t>
    <phoneticPr fontId="5"/>
  </si>
  <si>
    <t>件数</t>
    <rPh sb="0" eb="2">
      <t>ケンスウ</t>
    </rPh>
    <phoneticPr fontId="5"/>
  </si>
  <si>
    <t>執行額／補助件数
（事業実施箇所の立地条件等によって、コストは大きく異なる。）　　　　　　　　　　　　　　</t>
    <rPh sb="0" eb="2">
      <t>シッコウ</t>
    </rPh>
    <rPh sb="2" eb="3">
      <t>ガク</t>
    </rPh>
    <rPh sb="4" eb="6">
      <t>ホジョ</t>
    </rPh>
    <rPh sb="6" eb="8">
      <t>ケンスウ</t>
    </rPh>
    <rPh sb="10" eb="12">
      <t>ジギョウ</t>
    </rPh>
    <rPh sb="12" eb="14">
      <t>ジッシ</t>
    </rPh>
    <rPh sb="14" eb="16">
      <t>カショ</t>
    </rPh>
    <rPh sb="17" eb="19">
      <t>リッチ</t>
    </rPh>
    <rPh sb="19" eb="21">
      <t>ジョウケン</t>
    </rPh>
    <rPh sb="21" eb="22">
      <t>トウ</t>
    </rPh>
    <rPh sb="31" eb="32">
      <t>オオ</t>
    </rPh>
    <rPh sb="34" eb="35">
      <t>コト</t>
    </rPh>
    <phoneticPr fontId="5"/>
  </si>
  <si>
    <t>百万円</t>
    <rPh sb="0" eb="2">
      <t>ヒャクマン</t>
    </rPh>
    <rPh sb="2" eb="3">
      <t>エン</t>
    </rPh>
    <phoneticPr fontId="5"/>
  </si>
  <si>
    <t>　執行額　/補助件数</t>
    <rPh sb="1" eb="3">
      <t>シッコウ</t>
    </rPh>
    <rPh sb="3" eb="4">
      <t>ガク</t>
    </rPh>
    <rPh sb="6" eb="10">
      <t>ホジョケンスウ</t>
    </rPh>
    <phoneticPr fontId="5"/>
  </si>
  <si>
    <t>65/4</t>
    <phoneticPr fontId="5"/>
  </si>
  <si>
    <t>29/1</t>
    <phoneticPr fontId="5"/>
  </si>
  <si>
    <t>59/4</t>
    <phoneticPr fontId="5"/>
  </si>
  <si>
    <t>－</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</si>
  <si>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</si>
  <si>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生物多様性の保全に係る各種取組の状況</t>
    <phoneticPr fontId="5"/>
  </si>
  <si>
    <t>生物多様性の保全のための必要な取組の推進</t>
    <rPh sb="0" eb="2">
      <t>セイブツ</t>
    </rPh>
    <rPh sb="2" eb="5">
      <t>タヨウセイ</t>
    </rPh>
    <rPh sb="6" eb="8">
      <t>ホゼン</t>
    </rPh>
    <rPh sb="12" eb="14">
      <t>ヒツヨウ</t>
    </rPh>
    <rPh sb="15" eb="17">
      <t>トリクミ</t>
    </rPh>
    <rPh sb="18" eb="20">
      <t>スイシン</t>
    </rPh>
    <phoneticPr fontId="5"/>
  </si>
  <si>
    <t>里地里山等の地域の特性に応じた保全を図るとともに、過去に損なわれた自然の再生、生物多様性保全の先進的・効果的な取組の支援を行うなど、生物多様性の保全のための必要な取組を推進することにより、生物多様性の保全と自然との共生の推進に資するため。</t>
    <rPh sb="0" eb="2">
      <t>サトチ</t>
    </rPh>
    <rPh sb="2" eb="4">
      <t>サトヤマ</t>
    </rPh>
    <rPh sb="4" eb="5">
      <t>トウ</t>
    </rPh>
    <rPh sb="6" eb="8">
      <t>チイキ</t>
    </rPh>
    <rPh sb="9" eb="11">
      <t>トクセイ</t>
    </rPh>
    <rPh sb="12" eb="13">
      <t>オウ</t>
    </rPh>
    <rPh sb="15" eb="17">
      <t>ホゼン</t>
    </rPh>
    <rPh sb="18" eb="19">
      <t>ハカ</t>
    </rPh>
    <rPh sb="25" eb="27">
      <t>カコ</t>
    </rPh>
    <rPh sb="28" eb="29">
      <t>ソコ</t>
    </rPh>
    <rPh sb="33" eb="35">
      <t>シゼン</t>
    </rPh>
    <rPh sb="36" eb="38">
      <t>サイセイ</t>
    </rPh>
    <rPh sb="39" eb="41">
      <t>セイブツ</t>
    </rPh>
    <rPh sb="41" eb="44">
      <t>タヨウセイ</t>
    </rPh>
    <rPh sb="44" eb="46">
      <t>ホゼン</t>
    </rPh>
    <rPh sb="47" eb="50">
      <t>センシンテキ</t>
    </rPh>
    <rPh sb="51" eb="54">
      <t>コウカテキ</t>
    </rPh>
    <rPh sb="55" eb="57">
      <t>トリクミ</t>
    </rPh>
    <rPh sb="58" eb="60">
      <t>シエン</t>
    </rPh>
    <rPh sb="61" eb="62">
      <t>オコナ</t>
    </rPh>
    <rPh sb="66" eb="68">
      <t>セイブツ</t>
    </rPh>
    <rPh sb="68" eb="71">
      <t>タヨウセイ</t>
    </rPh>
    <rPh sb="72" eb="74">
      <t>ホゼン</t>
    </rPh>
    <rPh sb="78" eb="80">
      <t>ヒツヨウ</t>
    </rPh>
    <rPh sb="81" eb="83">
      <t>トリクミ</t>
    </rPh>
    <rPh sb="84" eb="86">
      <t>スイシン</t>
    </rPh>
    <rPh sb="94" eb="96">
      <t>セイブツ</t>
    </rPh>
    <rPh sb="96" eb="99">
      <t>タヨウセイ</t>
    </rPh>
    <rPh sb="100" eb="102">
      <t>ホゼン</t>
    </rPh>
    <rPh sb="103" eb="105">
      <t>シゼン</t>
    </rPh>
    <rPh sb="107" eb="109">
      <t>キョウセイ</t>
    </rPh>
    <rPh sb="110" eb="112">
      <t>スイシン</t>
    </rPh>
    <rPh sb="113" eb="114">
      <t>シ</t>
    </rPh>
    <phoneticPr fontId="5"/>
  </si>
  <si>
    <t>朽化した山岳トイレ等を整備することにより、国立公園等の優れた景観の保持及び山岳環境の保全や、適正利用を図っている。</t>
    <rPh sb="9" eb="10">
      <t>トウ</t>
    </rPh>
    <rPh sb="30" eb="32">
      <t>ケイカン</t>
    </rPh>
    <rPh sb="33" eb="35">
      <t>ホジ</t>
    </rPh>
    <rPh sb="35" eb="36">
      <t>オヨ</t>
    </rPh>
    <phoneticPr fontId="5"/>
  </si>
  <si>
    <t>当該事業を通じ、国立公園等をより魅力あるものとするとともに、山岳地域の優れた景観の保持及び自然環境の保全と適正利用に寄与する。</t>
    <rPh sb="38" eb="40">
      <t>ケイカン</t>
    </rPh>
    <rPh sb="41" eb="43">
      <t>ホジ</t>
    </rPh>
    <rPh sb="43" eb="44">
      <t>オヨ</t>
    </rPh>
    <phoneticPr fontId="5"/>
  </si>
  <si>
    <t>無</t>
  </si>
  <si>
    <t>‐</t>
  </si>
  <si>
    <t>△</t>
  </si>
  <si>
    <t>自然公園の優れた自然環境を維持するためのもので有り、登山利用も増加しているなかで、地理的条件の著しく不利な場所においてトイレの整備を行うことからニーズが高い。</t>
    <phoneticPr fontId="5"/>
  </si>
  <si>
    <t>自然公園内の一般車道で到達できない等の条件が著しく不利な場所において、山小屋等のトイレを一般登山者へ開放するなどにより公共性も高く、国の補助金で整備する必要がある。</t>
    <phoneticPr fontId="5"/>
  </si>
  <si>
    <t>山岳環境の保全等を推進するために必要な設備であり優先度が高い。</t>
    <phoneticPr fontId="5"/>
  </si>
  <si>
    <t>受益者負担の原則に鑑み、維持管理及び本事業で整備した場合の再整備は受益者負担によるものとなっている。</t>
    <phoneticPr fontId="5"/>
  </si>
  <si>
    <t>地理条件の不利な場所において必要最小限の整備を行っており、妥当である。</t>
    <phoneticPr fontId="5"/>
  </si>
  <si>
    <t>審査を行い、真に必要な経費に対して補助を行っている。</t>
    <phoneticPr fontId="5"/>
  </si>
  <si>
    <t>地理的条件の不利な場所において必要最小限の整備を行っており、し尿処理施設等も環境配慮型のものを採用するなど工夫されている。</t>
    <phoneticPr fontId="5"/>
  </si>
  <si>
    <t>今後、小規模山小屋事業者の整備箇所数の増加が予想されることから、補助件数を増やし、成果目標に見合うよう努めていく。</t>
    <phoneticPr fontId="5"/>
  </si>
  <si>
    <t>地理的条件が著しく不利な場所において、登山利用者等の増加に伴いし尿、排水、廃棄物の増加に対応するためのものであり効果的な手段・方法で実施している。</t>
    <phoneticPr fontId="5"/>
  </si>
  <si>
    <t>今後、小規模山小屋事業者の整備箇所数の増加が予想されることから、補助件数を増やし、活動実績を当初見込みに近づけるよう努める。</t>
    <phoneticPr fontId="5"/>
  </si>
  <si>
    <t>増加する登山者に十分に活用されている。</t>
    <phoneticPr fontId="5"/>
  </si>
  <si>
    <t>山岳環境保全対策支援事業の事業採択に当たっては、自然公園内の民間山小屋のトイレが公衆トイレとしての役割を果たすものに対象を限定し、受益者負担の明確化、山域ごとに設けた地域協議会における山岳環境保全と登山利用に係る議論の実施、第三者委員会による手続きの透明化を図るとともに、支出先及び使途については、「山岳環境保全対策支援事業費補助金交付要綱」や「山岳環境保全対策支援事業実施要領」に基づき、補助金の金額の確定時に領収書等の提出を求める等適切に把握を行った。また、山岳環境保全対策推進事業では、自然公園の施設等の管理水準を検討するため、利用レベルと自然保護レベルからゾーニングを行うなど山岳環境保全のためのガイドラインの検討を行っており、引き続き国の責任において事業を進めていくことが必要である。</t>
    <phoneticPr fontId="5"/>
  </si>
  <si>
    <t>自然公園の利用者等から山小屋トイレを整備する要望が多いことから、本事業の実施が自然公園の優れた自然環境の保全と適正利用につながっていることを山小屋事業者に周知し、より環境保全意識を向上させることによって、環境配慮型排水・し尿処理施設等の公衆トイレの整備を図る。</t>
    <phoneticPr fontId="5"/>
  </si>
  <si>
    <t>－</t>
    <phoneticPr fontId="5"/>
  </si>
  <si>
    <t>新25追加-007</t>
    <rPh sb="0" eb="1">
      <t>シン</t>
    </rPh>
    <rPh sb="3" eb="5">
      <t>ツイカ</t>
    </rPh>
    <phoneticPr fontId="5"/>
  </si>
  <si>
    <t>214</t>
    <phoneticPr fontId="5"/>
  </si>
  <si>
    <t>217</t>
    <phoneticPr fontId="5"/>
  </si>
  <si>
    <t>204</t>
    <phoneticPr fontId="5"/>
  </si>
  <si>
    <t>新25-026</t>
    <rPh sb="0" eb="1">
      <t>シン</t>
    </rPh>
    <phoneticPr fontId="5"/>
  </si>
  <si>
    <t>一般財団法人自然公園財団</t>
    <phoneticPr fontId="5"/>
  </si>
  <si>
    <t>山岳環境保全対策審査委員会運営補助業務</t>
    <phoneticPr fontId="5"/>
  </si>
  <si>
    <t>補助金等交付</t>
  </si>
  <si>
    <t>工事費</t>
    <phoneticPr fontId="5"/>
  </si>
  <si>
    <t>A.(一財)自然公園財団</t>
    <phoneticPr fontId="5"/>
  </si>
  <si>
    <t>　</t>
    <phoneticPr fontId="5"/>
  </si>
  <si>
    <t>C.有限会社　長蔵小屋</t>
    <phoneticPr fontId="5"/>
  </si>
  <si>
    <t>工事費</t>
    <phoneticPr fontId="5"/>
  </si>
  <si>
    <t>工事費</t>
    <phoneticPr fontId="5"/>
  </si>
  <si>
    <t>水晶小屋のトイレ改修工事</t>
    <phoneticPr fontId="5"/>
  </si>
  <si>
    <t>水晶小屋のトイレ改修工事</t>
    <phoneticPr fontId="5"/>
  </si>
  <si>
    <t>D.有限会社　本沢温泉</t>
    <phoneticPr fontId="5"/>
  </si>
  <si>
    <t>有限会社　本沢温泉</t>
    <phoneticPr fontId="5"/>
  </si>
  <si>
    <t>有限会社　長蔵小屋</t>
    <phoneticPr fontId="5"/>
  </si>
  <si>
    <t>-</t>
    <phoneticPr fontId="5"/>
  </si>
  <si>
    <t>-</t>
    <phoneticPr fontId="5"/>
  </si>
  <si>
    <t>B.三俣山荘株式会社　</t>
    <phoneticPr fontId="5"/>
  </si>
  <si>
    <t>三俣山荘株式会社　</t>
    <phoneticPr fontId="5"/>
  </si>
  <si>
    <t>沼尻公衆トイレ改修工事</t>
    <phoneticPr fontId="5"/>
  </si>
  <si>
    <t>沼尻公衆トイレ改修工事</t>
    <phoneticPr fontId="5"/>
  </si>
  <si>
    <t>山びこ荘のトイレ改修工事</t>
    <rPh sb="0" eb="1">
      <t>ヤマ</t>
    </rPh>
    <rPh sb="3" eb="4">
      <t>ショウ</t>
    </rPh>
    <phoneticPr fontId="5"/>
  </si>
  <si>
    <t>山びこ荘のトイレ改修工事</t>
    <phoneticPr fontId="5"/>
  </si>
  <si>
    <t>雑役務費</t>
    <rPh sb="0" eb="1">
      <t>ザツ</t>
    </rPh>
    <rPh sb="1" eb="4">
      <t>エキムヒ</t>
    </rPh>
    <phoneticPr fontId="5"/>
  </si>
  <si>
    <t>山岳慣用保全対策支援委員会の開催</t>
    <rPh sb="0" eb="2">
      <t>サンガク</t>
    </rPh>
    <rPh sb="2" eb="4">
      <t>カンヨウ</t>
    </rPh>
    <rPh sb="4" eb="6">
      <t>ホゼン</t>
    </rPh>
    <rPh sb="6" eb="8">
      <t>タイサク</t>
    </rPh>
    <rPh sb="8" eb="10">
      <t>シエン</t>
    </rPh>
    <rPh sb="10" eb="13">
      <t>イインカイ</t>
    </rPh>
    <rPh sb="14" eb="16">
      <t>カイサイ</t>
    </rPh>
    <phoneticPr fontId="5"/>
  </si>
  <si>
    <t>山岳環境保全対策事業</t>
    <phoneticPr fontId="5"/>
  </si>
  <si>
    <t>-</t>
  </si>
  <si>
    <t>-</t>
    <phoneticPr fontId="5"/>
  </si>
  <si>
    <t>-</t>
    <phoneticPr fontId="5"/>
  </si>
  <si>
    <t>-</t>
    <phoneticPr fontId="5"/>
  </si>
  <si>
    <t>-</t>
    <phoneticPr fontId="5"/>
  </si>
  <si>
    <t>-</t>
    <phoneticPr fontId="5"/>
  </si>
  <si>
    <t>-</t>
    <phoneticPr fontId="5"/>
  </si>
  <si>
    <t>-</t>
    <phoneticPr fontId="5"/>
  </si>
  <si>
    <t>外部の有識者で構成される山岳環境保全対策審査委員会において、コスト面も踏まえた評価を実施し、適切に支出先を選定している。</t>
    <rPh sb="0" eb="2">
      <t>ガイブ</t>
    </rPh>
    <rPh sb="3" eb="6">
      <t>ユウシキシャ</t>
    </rPh>
    <rPh sb="7" eb="9">
      <t>コウセイ</t>
    </rPh>
    <rPh sb="33" eb="34">
      <t>メン</t>
    </rPh>
    <rPh sb="35" eb="36">
      <t>フ</t>
    </rPh>
    <rPh sb="39" eb="41">
      <t>ヒョウカ</t>
    </rPh>
    <rPh sb="42" eb="44">
      <t>ジッシ</t>
    </rPh>
    <rPh sb="46" eb="48">
      <t>テキセツ</t>
    </rPh>
    <phoneticPr fontId="5"/>
  </si>
  <si>
    <t>-</t>
    <phoneticPr fontId="5"/>
  </si>
  <si>
    <t>64/4</t>
    <phoneticPr fontId="5"/>
  </si>
  <si>
    <t>外部有識者点検対象外</t>
    <phoneticPr fontId="5"/>
  </si>
  <si>
    <t>山小屋トイレ等の整備を行い、山岳地域の自然保全を推進するため、事業の効率性等を検討した上で、都道府県等の関係機関との連携強化を図りつつ、計画的な実施に努めること。また適切な予算執行に努めること。</t>
    <phoneticPr fontId="5"/>
  </si>
  <si>
    <t>課長　中尾 文子</t>
    <rPh sb="3" eb="5">
      <t>ナカオ</t>
    </rPh>
    <rPh sb="6" eb="8">
      <t>フミコ</t>
    </rPh>
    <phoneticPr fontId="5"/>
  </si>
  <si>
    <t>-</t>
    <phoneticPr fontId="5"/>
  </si>
  <si>
    <t>推進チームの所見を踏まえ、都道府県等と連携し、効果的な実施及び適正な予算の執行に努める。</t>
    <rPh sb="23" eb="26">
      <t>コウカテキ</t>
    </rPh>
    <rPh sb="27" eb="29">
      <t>ジッシ</t>
    </rPh>
    <rPh sb="29" eb="30">
      <t>オヨ</t>
    </rPh>
    <rPh sb="31" eb="33">
      <t>テキセイ</t>
    </rPh>
    <rPh sb="34" eb="36">
      <t>ヨサン</t>
    </rPh>
    <rPh sb="37" eb="39">
      <t>シッコウ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</si>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</sst>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9071</xdr:colOff>
      <xdr:row>742</xdr:row>
      <xdr:rowOff>27214</xdr:rowOff>
    </xdr:from>
    <xdr:to>
      <xdr:col>14</xdr:col>
      <xdr:colOff>69103</xdr:colOff>
      <xdr:row>743</xdr:row>
      <xdr:rowOff>279462</xdr:rowOff>
    </xdr:to>
    <xdr:sp macro="" textlink="">
      <xdr:nvSpPr>
        <xdr:cNvPr id="2" name="正方形/長方形 1"/>
        <xdr:cNvSpPr/>
      </xdr:nvSpPr>
      <xdr:spPr>
        <a:xfrm>
          <a:off x="1494971" y="39684552"/>
          <a:ext cx="1174457" cy="60943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p>
        <a:p>
          <a:pPr algn="ctr"/>
          <a:r>
            <a:rPr kumimoji="1" lang="ja-JP" altLang="en-US" sz="1100"/>
            <a:t>６４百万円</a:t>
          </a:r>
        </a:p>
      </xdr:txBody>
    </xdr:sp>
    <xdr:clientData/>
  </xdr:twoCellAnchor>
  <xdr:twoCellAnchor>
    <xdr:from>
      <xdr:col>17</xdr:col>
      <xdr:colOff>63501</xdr:colOff>
      <xdr:row>742</xdr:row>
      <xdr:rowOff>208642</xdr:rowOff>
    </xdr:from>
    <xdr:to>
      <xdr:col>29</xdr:col>
      <xdr:colOff>172357</xdr:colOff>
      <xdr:row>742</xdr:row>
      <xdr:rowOff>242260</xdr:rowOff>
    </xdr:to>
    <xdr:cxnSp macro="">
      <xdr:nvCxnSpPr>
        <xdr:cNvPr id="3" name="直線コネクタ 2"/>
        <xdr:cNvCxnSpPr/>
      </xdr:nvCxnSpPr>
      <xdr:spPr>
        <a:xfrm>
          <a:off x="3221039" y="39865980"/>
          <a:ext cx="2337706" cy="3361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27215</xdr:colOff>
      <xdr:row>742</xdr:row>
      <xdr:rowOff>183696</xdr:rowOff>
    </xdr:from>
    <xdr:to>
      <xdr:col>17</xdr:col>
      <xdr:colOff>74838</xdr:colOff>
      <xdr:row>751</xdr:row>
      <xdr:rowOff>353785</xdr:rowOff>
    </xdr:to>
    <xdr:cxnSp macro="">
      <xdr:nvCxnSpPr>
        <xdr:cNvPr id="4" name="直線コネクタ 3"/>
        <xdr:cNvCxnSpPr/>
      </xdr:nvCxnSpPr>
      <xdr:spPr>
        <a:xfrm>
          <a:off x="3150055" y="234750429"/>
          <a:ext cx="47623" cy="34017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63499</xdr:colOff>
      <xdr:row>743</xdr:row>
      <xdr:rowOff>0</xdr:rowOff>
    </xdr:from>
    <xdr:to>
      <xdr:col>17</xdr:col>
      <xdr:colOff>27213</xdr:colOff>
      <xdr:row>743</xdr:row>
      <xdr:rowOff>9072</xdr:rowOff>
    </xdr:to>
    <xdr:cxnSp macro="">
      <xdr:nvCxnSpPr>
        <xdr:cNvPr id="5" name="直線コネクタ 4"/>
        <xdr:cNvCxnSpPr/>
      </xdr:nvCxnSpPr>
      <xdr:spPr>
        <a:xfrm flipV="1">
          <a:off x="2663824" y="40014525"/>
          <a:ext cx="520927" cy="907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47626</xdr:colOff>
      <xdr:row>746</xdr:row>
      <xdr:rowOff>2267</xdr:rowOff>
    </xdr:from>
    <xdr:to>
      <xdr:col>30</xdr:col>
      <xdr:colOff>0</xdr:colOff>
      <xdr:row>746</xdr:row>
      <xdr:rowOff>17742</xdr:rowOff>
    </xdr:to>
    <xdr:cxnSp macro="">
      <xdr:nvCxnSpPr>
        <xdr:cNvPr id="6" name="直線コネクタ 5"/>
        <xdr:cNvCxnSpPr/>
      </xdr:nvCxnSpPr>
      <xdr:spPr>
        <a:xfrm>
          <a:off x="3170466" y="236004553"/>
          <a:ext cx="2340427" cy="15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136073</xdr:colOff>
      <xdr:row>741</xdr:row>
      <xdr:rowOff>317500</xdr:rowOff>
    </xdr:from>
    <xdr:to>
      <xdr:col>30</xdr:col>
      <xdr:colOff>90715</xdr:colOff>
      <xdr:row>743</xdr:row>
      <xdr:rowOff>184791</xdr:rowOff>
    </xdr:to>
    <xdr:sp macro="" textlink="">
      <xdr:nvSpPr>
        <xdr:cNvPr id="7" name="正方形/長方形 6"/>
        <xdr:cNvSpPr/>
      </xdr:nvSpPr>
      <xdr:spPr>
        <a:xfrm>
          <a:off x="3850823" y="39617650"/>
          <a:ext cx="1812017" cy="58166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en-US" altLang="ja-JP" sz="1100"/>
            <a:t>A</a:t>
          </a:r>
          <a:r>
            <a:rPr kumimoji="1" lang="ja-JP" altLang="en-US" sz="1100"/>
            <a:t>．</a:t>
          </a:r>
          <a:r>
            <a:rPr kumimoji="1" lang="en-US" altLang="ja-JP" sz="1100"/>
            <a:t>(</a:t>
          </a:r>
          <a:r>
            <a:rPr kumimoji="1" lang="ja-JP" altLang="en-US" sz="1100"/>
            <a:t>一財</a:t>
          </a:r>
          <a:r>
            <a:rPr kumimoji="1" lang="en-US" altLang="ja-JP" sz="1100"/>
            <a:t>)</a:t>
          </a:r>
          <a:r>
            <a:rPr kumimoji="1" lang="ja-JP" altLang="en-US" sz="1100"/>
            <a:t>自然公園財団</a:t>
          </a:r>
        </a:p>
        <a:p>
          <a:pPr algn="ctr"/>
          <a:r>
            <a:rPr kumimoji="1" lang="ja-JP" altLang="en-US" sz="1100"/>
            <a:t>３．９百万円</a:t>
          </a:r>
        </a:p>
      </xdr:txBody>
    </xdr:sp>
    <xdr:clientData/>
  </xdr:twoCellAnchor>
  <xdr:twoCellAnchor>
    <xdr:from>
      <xdr:col>21</xdr:col>
      <xdr:colOff>9072</xdr:colOff>
      <xdr:row>745</xdr:row>
      <xdr:rowOff>90715</xdr:rowOff>
    </xdr:from>
    <xdr:to>
      <xdr:col>30</xdr:col>
      <xdr:colOff>65330</xdr:colOff>
      <xdr:row>747</xdr:row>
      <xdr:rowOff>68036</xdr:rowOff>
    </xdr:to>
    <xdr:sp macro="" textlink="">
      <xdr:nvSpPr>
        <xdr:cNvPr id="8" name="正方形/長方形 7"/>
        <xdr:cNvSpPr/>
      </xdr:nvSpPr>
      <xdr:spPr>
        <a:xfrm>
          <a:off x="3866698" y="235732412"/>
          <a:ext cx="1709525" cy="69169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r>
            <a:rPr kumimoji="1" lang="en-US" altLang="ja-JP" sz="1100"/>
            <a:t>B</a:t>
          </a:r>
          <a:r>
            <a:rPr kumimoji="1" lang="ja-JP" altLang="en-US" sz="1100"/>
            <a:t>．</a:t>
          </a:r>
          <a:r>
            <a:rPr lang="ja-JP" altLang="ja-JP" sz="1100">
              <a:solidFill>
                <a:schemeClr val="dk1"/>
              </a:solidFill>
              <a:effectLst/>
              <a:latin typeface="+mn-lt"/>
              <a:ea typeface="+mn-ea"/>
              <a:cs typeface="+mn-cs"/>
            </a:rPr>
            <a:t>三俣山荘株式会社　</a:t>
          </a:r>
        </a:p>
        <a:p>
          <a:r>
            <a:rPr lang="ja-JP" altLang="en-US" sz="1100">
              <a:solidFill>
                <a:schemeClr val="dk1"/>
              </a:solidFill>
              <a:effectLst/>
              <a:latin typeface="+mn-lt"/>
              <a:ea typeface="+mn-ea"/>
              <a:cs typeface="+mn-cs"/>
            </a:rPr>
            <a:t>　　　　　</a:t>
          </a:r>
          <a:r>
            <a:rPr kumimoji="1" lang="ja-JP" altLang="en-US" sz="1100"/>
            <a:t>２５百万円</a:t>
          </a:r>
          <a:endParaRPr kumimoji="1" lang="en-US" altLang="ja-JP" sz="1100"/>
        </a:p>
      </xdr:txBody>
    </xdr:sp>
    <xdr:clientData/>
  </xdr:twoCellAnchor>
  <xdr:twoCellAnchor>
    <xdr:from>
      <xdr:col>34</xdr:col>
      <xdr:colOff>45357</xdr:colOff>
      <xdr:row>741</xdr:row>
      <xdr:rowOff>263071</xdr:rowOff>
    </xdr:from>
    <xdr:to>
      <xdr:col>44</xdr:col>
      <xdr:colOff>163526</xdr:colOff>
      <xdr:row>743</xdr:row>
      <xdr:rowOff>139887</xdr:rowOff>
    </xdr:to>
    <xdr:sp macro="" textlink="">
      <xdr:nvSpPr>
        <xdr:cNvPr id="9" name="大かっこ 8"/>
        <xdr:cNvSpPr/>
      </xdr:nvSpPr>
      <xdr:spPr>
        <a:xfrm>
          <a:off x="6360432" y="39563221"/>
          <a:ext cx="1975544" cy="5911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b="0"/>
            <a:t>山岳環境</a:t>
          </a:r>
          <a:r>
            <a:rPr lang="ja-JP" altLang="en-US"/>
            <a:t>保全対策審査委員会運営補助業務を実施。</a:t>
          </a:r>
        </a:p>
      </xdr:txBody>
    </xdr:sp>
    <xdr:clientData/>
  </xdr:twoCellAnchor>
  <xdr:twoCellAnchor>
    <xdr:from>
      <xdr:col>34</xdr:col>
      <xdr:colOff>45358</xdr:colOff>
      <xdr:row>745</xdr:row>
      <xdr:rowOff>45356</xdr:rowOff>
    </xdr:from>
    <xdr:to>
      <xdr:col>44</xdr:col>
      <xdr:colOff>163527</xdr:colOff>
      <xdr:row>746</xdr:row>
      <xdr:rowOff>275958</xdr:rowOff>
    </xdr:to>
    <xdr:sp macro="" textlink="">
      <xdr:nvSpPr>
        <xdr:cNvPr id="10" name="大かっこ 9"/>
        <xdr:cNvSpPr/>
      </xdr:nvSpPr>
      <xdr:spPr>
        <a:xfrm>
          <a:off x="6360433" y="40769494"/>
          <a:ext cx="1975544" cy="5877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水晶小屋トイレ改修工事（中部山岳国立公園）。</a:t>
          </a:r>
        </a:p>
      </xdr:txBody>
    </xdr:sp>
    <xdr:clientData/>
  </xdr:twoCellAnchor>
  <xdr:twoCellAnchor>
    <xdr:from>
      <xdr:col>20</xdr:col>
      <xdr:colOff>154215</xdr:colOff>
      <xdr:row>741</xdr:row>
      <xdr:rowOff>54429</xdr:rowOff>
    </xdr:from>
    <xdr:to>
      <xdr:col>30</xdr:col>
      <xdr:colOff>29044</xdr:colOff>
      <xdr:row>741</xdr:row>
      <xdr:rowOff>290286</xdr:rowOff>
    </xdr:to>
    <xdr:sp macro="" textlink="">
      <xdr:nvSpPr>
        <xdr:cNvPr id="11" name="正方形/長方形 10"/>
        <xdr:cNvSpPr/>
      </xdr:nvSpPr>
      <xdr:spPr>
        <a:xfrm>
          <a:off x="3868965" y="39354579"/>
          <a:ext cx="1732204" cy="23585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請負・随意契約</a:t>
          </a:r>
          <a:r>
            <a:rPr kumimoji="1" lang="en-US" altLang="ja-JP" sz="1100"/>
            <a:t>(</a:t>
          </a:r>
          <a:r>
            <a:rPr kumimoji="1" lang="ja-JP" altLang="en-US" sz="1100"/>
            <a:t>少額</a:t>
          </a:r>
          <a:r>
            <a:rPr kumimoji="1" lang="en-US" altLang="ja-JP" sz="1100"/>
            <a:t>)】</a:t>
          </a:r>
        </a:p>
        <a:p>
          <a:pPr algn="ctr"/>
          <a:endParaRPr kumimoji="1" lang="ja-JP" altLang="en-US" sz="1100"/>
        </a:p>
      </xdr:txBody>
    </xdr:sp>
    <xdr:clientData/>
  </xdr:twoCellAnchor>
  <xdr:twoCellAnchor>
    <xdr:from>
      <xdr:col>20</xdr:col>
      <xdr:colOff>117929</xdr:colOff>
      <xdr:row>744</xdr:row>
      <xdr:rowOff>99788</xdr:rowOff>
    </xdr:from>
    <xdr:to>
      <xdr:col>29</xdr:col>
      <xdr:colOff>174186</xdr:colOff>
      <xdr:row>745</xdr:row>
      <xdr:rowOff>27216</xdr:rowOff>
    </xdr:to>
    <xdr:sp macro="" textlink="">
      <xdr:nvSpPr>
        <xdr:cNvPr id="12" name="正方形/長方形 11"/>
        <xdr:cNvSpPr/>
      </xdr:nvSpPr>
      <xdr:spPr>
        <a:xfrm>
          <a:off x="3832679" y="40466738"/>
          <a:ext cx="1727895" cy="284616"/>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p>
        <a:p>
          <a:pPr algn="ctr"/>
          <a:endParaRPr kumimoji="1" lang="ja-JP" altLang="en-US" sz="1100"/>
        </a:p>
      </xdr:txBody>
    </xdr:sp>
    <xdr:clientData/>
  </xdr:twoCellAnchor>
  <xdr:twoCellAnchor>
    <xdr:from>
      <xdr:col>17</xdr:col>
      <xdr:colOff>61233</xdr:colOff>
      <xdr:row>752</xdr:row>
      <xdr:rowOff>-1</xdr:rowOff>
    </xdr:from>
    <xdr:to>
      <xdr:col>30</xdr:col>
      <xdr:colOff>13607</xdr:colOff>
      <xdr:row>752</xdr:row>
      <xdr:rowOff>15474</xdr:rowOff>
    </xdr:to>
    <xdr:cxnSp macro="">
      <xdr:nvCxnSpPr>
        <xdr:cNvPr id="14" name="直線コネクタ 13"/>
        <xdr:cNvCxnSpPr/>
      </xdr:nvCxnSpPr>
      <xdr:spPr>
        <a:xfrm>
          <a:off x="3184073" y="238159018"/>
          <a:ext cx="2340427" cy="15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74839</xdr:colOff>
      <xdr:row>749</xdr:row>
      <xdr:rowOff>6803</xdr:rowOff>
    </xdr:from>
    <xdr:to>
      <xdr:col>21</xdr:col>
      <xdr:colOff>81643</xdr:colOff>
      <xdr:row>749</xdr:row>
      <xdr:rowOff>6803</xdr:rowOff>
    </xdr:to>
    <xdr:cxnSp macro="">
      <xdr:nvCxnSpPr>
        <xdr:cNvPr id="15" name="直線コネクタ 14"/>
        <xdr:cNvCxnSpPr/>
      </xdr:nvCxnSpPr>
      <xdr:spPr>
        <a:xfrm>
          <a:off x="3197679" y="237084053"/>
          <a:ext cx="74159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27213</xdr:colOff>
      <xdr:row>748</xdr:row>
      <xdr:rowOff>32659</xdr:rowOff>
    </xdr:from>
    <xdr:to>
      <xdr:col>31</xdr:col>
      <xdr:colOff>54429</xdr:colOff>
      <xdr:row>750</xdr:row>
      <xdr:rowOff>27215</xdr:rowOff>
    </xdr:to>
    <xdr:sp macro="" textlink="">
      <xdr:nvSpPr>
        <xdr:cNvPr id="16" name="正方形/長方形 15"/>
        <xdr:cNvSpPr/>
      </xdr:nvSpPr>
      <xdr:spPr>
        <a:xfrm>
          <a:off x="3684813" y="41354830"/>
          <a:ext cx="1768930" cy="71301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r>
            <a:rPr kumimoji="1" lang="en-US" altLang="ja-JP" sz="1100"/>
            <a:t>C</a:t>
          </a:r>
          <a:r>
            <a:rPr kumimoji="1" lang="ja-JP" altLang="en-US" sz="1100"/>
            <a:t>．</a:t>
          </a:r>
          <a:r>
            <a:rPr lang="ja-JP" altLang="ja-JP" sz="1100">
              <a:solidFill>
                <a:schemeClr val="dk1"/>
              </a:solidFill>
              <a:effectLst/>
              <a:latin typeface="+mn-lt"/>
              <a:ea typeface="+mn-ea"/>
              <a:cs typeface="+mn-cs"/>
            </a:rPr>
            <a:t>有限会社　長蔵小屋</a:t>
          </a:r>
        </a:p>
        <a:p>
          <a:pPr algn="ctr"/>
          <a:r>
            <a:rPr kumimoji="1" lang="ja-JP" altLang="en-US" sz="1100"/>
            <a:t>３３百万円</a:t>
          </a:r>
          <a:endParaRPr kumimoji="1" lang="en-US" altLang="ja-JP" sz="1100"/>
        </a:p>
      </xdr:txBody>
    </xdr:sp>
    <xdr:clientData/>
  </xdr:twoCellAnchor>
  <xdr:twoCellAnchor>
    <xdr:from>
      <xdr:col>21</xdr:col>
      <xdr:colOff>20410</xdr:colOff>
      <xdr:row>751</xdr:row>
      <xdr:rowOff>1</xdr:rowOff>
    </xdr:from>
    <xdr:to>
      <xdr:col>31</xdr:col>
      <xdr:colOff>141515</xdr:colOff>
      <xdr:row>753</xdr:row>
      <xdr:rowOff>20411</xdr:rowOff>
    </xdr:to>
    <xdr:sp macro="" textlink="">
      <xdr:nvSpPr>
        <xdr:cNvPr id="18" name="正方形/長方形 17"/>
        <xdr:cNvSpPr/>
      </xdr:nvSpPr>
      <xdr:spPr>
        <a:xfrm>
          <a:off x="3678010" y="42399858"/>
          <a:ext cx="1862819" cy="72798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kumimoji="1" lang="en-US" altLang="ja-JP" sz="1100"/>
            <a:t>D</a:t>
          </a:r>
          <a:r>
            <a:rPr kumimoji="1" lang="ja-JP" altLang="en-US" sz="1100"/>
            <a:t>．</a:t>
          </a:r>
          <a:r>
            <a:rPr lang="ja-JP" altLang="ja-JP" sz="1100">
              <a:solidFill>
                <a:schemeClr val="dk1"/>
              </a:solidFill>
              <a:effectLst/>
              <a:latin typeface="+mn-lt"/>
              <a:ea typeface="+mn-ea"/>
              <a:cs typeface="+mn-cs"/>
            </a:rPr>
            <a:t>有限会社　本沢温泉</a:t>
          </a:r>
        </a:p>
        <a:p>
          <a:pPr algn="ctr"/>
          <a:r>
            <a:rPr kumimoji="1" lang="ja-JP" altLang="en-US" sz="1100"/>
            <a:t>２．２百万円</a:t>
          </a:r>
          <a:endParaRPr kumimoji="1" lang="en-US" altLang="ja-JP" sz="1100"/>
        </a:p>
      </xdr:txBody>
    </xdr:sp>
    <xdr:clientData/>
  </xdr:twoCellAnchor>
  <xdr:twoCellAnchor>
    <xdr:from>
      <xdr:col>34</xdr:col>
      <xdr:colOff>54429</xdr:colOff>
      <xdr:row>748</xdr:row>
      <xdr:rowOff>54428</xdr:rowOff>
    </xdr:from>
    <xdr:to>
      <xdr:col>44</xdr:col>
      <xdr:colOff>172598</xdr:colOff>
      <xdr:row>749</xdr:row>
      <xdr:rowOff>285030</xdr:rowOff>
    </xdr:to>
    <xdr:sp macro="" textlink="">
      <xdr:nvSpPr>
        <xdr:cNvPr id="19" name="大かっこ 18"/>
        <xdr:cNvSpPr/>
      </xdr:nvSpPr>
      <xdr:spPr>
        <a:xfrm>
          <a:off x="6300108" y="236771089"/>
          <a:ext cx="1955133" cy="5911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沼尻公衆トイレ改修工事（尾瀬国立公園）。</a:t>
          </a:r>
        </a:p>
      </xdr:txBody>
    </xdr:sp>
    <xdr:clientData/>
  </xdr:twoCellAnchor>
  <xdr:twoCellAnchor>
    <xdr:from>
      <xdr:col>34</xdr:col>
      <xdr:colOff>61233</xdr:colOff>
      <xdr:row>751</xdr:row>
      <xdr:rowOff>95250</xdr:rowOff>
    </xdr:from>
    <xdr:to>
      <xdr:col>44</xdr:col>
      <xdr:colOff>179402</xdr:colOff>
      <xdr:row>752</xdr:row>
      <xdr:rowOff>325851</xdr:rowOff>
    </xdr:to>
    <xdr:sp macro="" textlink="">
      <xdr:nvSpPr>
        <xdr:cNvPr id="20" name="大かっこ 19"/>
        <xdr:cNvSpPr/>
      </xdr:nvSpPr>
      <xdr:spPr>
        <a:xfrm>
          <a:off x="6306912" y="237893679"/>
          <a:ext cx="1955133" cy="5911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山びこ荘トイレ改修工事（八ケ岳中信高原国定公園）。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66"/>
  <sheetViews>
    <sheetView tabSelected="1" view="pageBreakPreview" topLeftCell="A21" zoomScale="60" zoomScaleNormal="75" zoomScalePageLayoutView="85" workbookViewId="0">
      <selection activeCell="G35" sqref="G35:AX36"/>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7">
        <v>216</v>
      </c>
      <c r="AT2" s="217"/>
      <c r="AU2" s="217"/>
      <c r="AV2" s="52" t="str">
        <f>IF(AW2="", "", "-")</f>
        <v/>
      </c>
      <c r="AW2" s="394"/>
      <c r="AX2" s="394"/>
    </row>
    <row r="3" spans="1:50" ht="21" customHeight="1" thickBot="1" x14ac:dyDescent="0.25">
      <c r="A3" s="522" t="s">
        <v>532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547</v>
      </c>
      <c r="AK3" s="524"/>
      <c r="AL3" s="524"/>
      <c r="AM3" s="524"/>
      <c r="AN3" s="524"/>
      <c r="AO3" s="524"/>
      <c r="AP3" s="524"/>
      <c r="AQ3" s="524"/>
      <c r="AR3" s="524"/>
      <c r="AS3" s="524"/>
      <c r="AT3" s="524"/>
      <c r="AU3" s="524"/>
      <c r="AV3" s="524"/>
      <c r="AW3" s="524"/>
      <c r="AX3" s="24" t="s">
        <v>65</v>
      </c>
    </row>
    <row r="4" spans="1:50" ht="24.75" customHeight="1" x14ac:dyDescent="0.2">
      <c r="A4" s="722" t="s">
        <v>25</v>
      </c>
      <c r="B4" s="723"/>
      <c r="C4" s="723"/>
      <c r="D4" s="723"/>
      <c r="E4" s="723"/>
      <c r="F4" s="723"/>
      <c r="G4" s="698" t="s">
        <v>625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7" t="s">
        <v>69</v>
      </c>
      <c r="H5" s="558"/>
      <c r="I5" s="558"/>
      <c r="J5" s="558"/>
      <c r="K5" s="558"/>
      <c r="L5" s="558"/>
      <c r="M5" s="559" t="s">
        <v>66</v>
      </c>
      <c r="N5" s="560"/>
      <c r="O5" s="560"/>
      <c r="P5" s="560"/>
      <c r="Q5" s="560"/>
      <c r="R5" s="561"/>
      <c r="S5" s="562" t="s">
        <v>83</v>
      </c>
      <c r="T5" s="558"/>
      <c r="U5" s="558"/>
      <c r="V5" s="558"/>
      <c r="W5" s="558"/>
      <c r="X5" s="563"/>
      <c r="Y5" s="714" t="s">
        <v>3</v>
      </c>
      <c r="Z5" s="715"/>
      <c r="AA5" s="715"/>
      <c r="AB5" s="715"/>
      <c r="AC5" s="715"/>
      <c r="AD5" s="716"/>
      <c r="AE5" s="717" t="s">
        <v>549</v>
      </c>
      <c r="AF5" s="717"/>
      <c r="AG5" s="717"/>
      <c r="AH5" s="717"/>
      <c r="AI5" s="717"/>
      <c r="AJ5" s="717"/>
      <c r="AK5" s="717"/>
      <c r="AL5" s="717"/>
      <c r="AM5" s="717"/>
      <c r="AN5" s="717"/>
      <c r="AO5" s="717"/>
      <c r="AP5" s="718"/>
      <c r="AQ5" s="719" t="s">
        <v>639</v>
      </c>
      <c r="AR5" s="720"/>
      <c r="AS5" s="720"/>
      <c r="AT5" s="720"/>
      <c r="AU5" s="720"/>
      <c r="AV5" s="720"/>
      <c r="AW5" s="720"/>
      <c r="AX5" s="721"/>
    </row>
    <row r="6" spans="1:50" ht="39" customHeight="1" x14ac:dyDescent="0.2">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75" customHeight="1" x14ac:dyDescent="0.2">
      <c r="A7" s="829" t="s">
        <v>22</v>
      </c>
      <c r="B7" s="830"/>
      <c r="C7" s="830"/>
      <c r="D7" s="830"/>
      <c r="E7" s="830"/>
      <c r="F7" s="831"/>
      <c r="G7" s="832" t="s">
        <v>551</v>
      </c>
      <c r="H7" s="833"/>
      <c r="I7" s="833"/>
      <c r="J7" s="833"/>
      <c r="K7" s="833"/>
      <c r="L7" s="833"/>
      <c r="M7" s="833"/>
      <c r="N7" s="833"/>
      <c r="O7" s="833"/>
      <c r="P7" s="833"/>
      <c r="Q7" s="833"/>
      <c r="R7" s="833"/>
      <c r="S7" s="833"/>
      <c r="T7" s="833"/>
      <c r="U7" s="833"/>
      <c r="V7" s="833"/>
      <c r="W7" s="833"/>
      <c r="X7" s="834"/>
      <c r="Y7" s="392" t="s">
        <v>545</v>
      </c>
      <c r="Z7" s="293"/>
      <c r="AA7" s="293"/>
      <c r="AB7" s="293"/>
      <c r="AC7" s="293"/>
      <c r="AD7" s="393"/>
      <c r="AE7" s="380" t="s">
        <v>552</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2">
      <c r="A8" s="829" t="s">
        <v>389</v>
      </c>
      <c r="B8" s="830"/>
      <c r="C8" s="830"/>
      <c r="D8" s="830"/>
      <c r="E8" s="830"/>
      <c r="F8" s="831"/>
      <c r="G8" s="220" t="str">
        <f>入力規則等!A26</f>
        <v>観光立国、国土強靱化施策</v>
      </c>
      <c r="H8" s="221"/>
      <c r="I8" s="221"/>
      <c r="J8" s="221"/>
      <c r="K8" s="221"/>
      <c r="L8" s="221"/>
      <c r="M8" s="221"/>
      <c r="N8" s="221"/>
      <c r="O8" s="221"/>
      <c r="P8" s="221"/>
      <c r="Q8" s="221"/>
      <c r="R8" s="221"/>
      <c r="S8" s="221"/>
      <c r="T8" s="221"/>
      <c r="U8" s="221"/>
      <c r="V8" s="221"/>
      <c r="W8" s="221"/>
      <c r="X8" s="222"/>
      <c r="Y8" s="568" t="s">
        <v>390</v>
      </c>
      <c r="Z8" s="569"/>
      <c r="AA8" s="569"/>
      <c r="AB8" s="569"/>
      <c r="AC8" s="569"/>
      <c r="AD8" s="570"/>
      <c r="AE8" s="737"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8"/>
    </row>
    <row r="9" spans="1:50" ht="58.75" customHeight="1" x14ac:dyDescent="0.2">
      <c r="A9" s="142" t="s">
        <v>23</v>
      </c>
      <c r="B9" s="143"/>
      <c r="C9" s="143"/>
      <c r="D9" s="143"/>
      <c r="E9" s="143"/>
      <c r="F9" s="143"/>
      <c r="G9" s="571" t="s">
        <v>553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2">
      <c r="A10" s="739" t="s">
        <v>30</v>
      </c>
      <c r="B10" s="740"/>
      <c r="C10" s="740"/>
      <c r="D10" s="740"/>
      <c r="E10" s="740"/>
      <c r="F10" s="740"/>
      <c r="G10" s="672" t="s">
        <v>554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6" t="s">
        <v>24</v>
      </c>
      <c r="B12" s="137"/>
      <c r="C12" s="137"/>
      <c r="D12" s="137"/>
      <c r="E12" s="137"/>
      <c r="F12" s="138"/>
      <c r="G12" s="678"/>
      <c r="H12" s="679"/>
      <c r="I12" s="679"/>
      <c r="J12" s="679"/>
      <c r="K12" s="679"/>
      <c r="L12" s="679"/>
      <c r="M12" s="679"/>
      <c r="N12" s="679"/>
      <c r="O12" s="679"/>
      <c r="P12" s="300" t="s">
        <v>357</v>
      </c>
      <c r="Q12" s="295"/>
      <c r="R12" s="295"/>
      <c r="S12" s="295"/>
      <c r="T12" s="295"/>
      <c r="U12" s="295"/>
      <c r="V12" s="296"/>
      <c r="W12" s="300" t="s">
        <v>363</v>
      </c>
      <c r="X12" s="295"/>
      <c r="Y12" s="295"/>
      <c r="Z12" s="295"/>
      <c r="AA12" s="295"/>
      <c r="AB12" s="295"/>
      <c r="AC12" s="296"/>
      <c r="AD12" s="300" t="s">
        <v>470</v>
      </c>
      <c r="AE12" s="295"/>
      <c r="AF12" s="295"/>
      <c r="AG12" s="295"/>
      <c r="AH12" s="295"/>
      <c r="AI12" s="295"/>
      <c r="AJ12" s="296"/>
      <c r="AK12" s="300" t="s">
        <v>533</v>
      </c>
      <c r="AL12" s="295"/>
      <c r="AM12" s="295"/>
      <c r="AN12" s="295"/>
      <c r="AO12" s="295"/>
      <c r="AP12" s="295"/>
      <c r="AQ12" s="296"/>
      <c r="AR12" s="300" t="s">
        <v>534</v>
      </c>
      <c r="AS12" s="295"/>
      <c r="AT12" s="295"/>
      <c r="AU12" s="295"/>
      <c r="AV12" s="295"/>
      <c r="AW12" s="295"/>
      <c r="AX12" s="741"/>
    </row>
    <row r="13" spans="1:50" ht="21" customHeight="1" x14ac:dyDescent="0.2">
      <c r="A13" s="139"/>
      <c r="B13" s="140"/>
      <c r="C13" s="140"/>
      <c r="D13" s="140"/>
      <c r="E13" s="140"/>
      <c r="F13" s="141"/>
      <c r="G13" s="742" t="s">
        <v>6</v>
      </c>
      <c r="H13" s="743"/>
      <c r="I13" s="635" t="s">
        <v>7</v>
      </c>
      <c r="J13" s="636"/>
      <c r="K13" s="636"/>
      <c r="L13" s="636"/>
      <c r="M13" s="636"/>
      <c r="N13" s="636"/>
      <c r="O13" s="637"/>
      <c r="P13" s="97">
        <v>106</v>
      </c>
      <c r="Q13" s="98"/>
      <c r="R13" s="98"/>
      <c r="S13" s="98"/>
      <c r="T13" s="98"/>
      <c r="U13" s="98"/>
      <c r="V13" s="99"/>
      <c r="W13" s="97">
        <v>106</v>
      </c>
      <c r="X13" s="98"/>
      <c r="Y13" s="98"/>
      <c r="Z13" s="98"/>
      <c r="AA13" s="98"/>
      <c r="AB13" s="98"/>
      <c r="AC13" s="99"/>
      <c r="AD13" s="97">
        <v>87</v>
      </c>
      <c r="AE13" s="98"/>
      <c r="AF13" s="98"/>
      <c r="AG13" s="98"/>
      <c r="AH13" s="98"/>
      <c r="AI13" s="98"/>
      <c r="AJ13" s="99"/>
      <c r="AK13" s="97">
        <v>60</v>
      </c>
      <c r="AL13" s="98"/>
      <c r="AM13" s="98"/>
      <c r="AN13" s="98"/>
      <c r="AO13" s="98"/>
      <c r="AP13" s="98"/>
      <c r="AQ13" s="99"/>
      <c r="AR13" s="94">
        <v>60</v>
      </c>
      <c r="AS13" s="95"/>
      <c r="AT13" s="95"/>
      <c r="AU13" s="95"/>
      <c r="AV13" s="95"/>
      <c r="AW13" s="95"/>
      <c r="AX13" s="391"/>
    </row>
    <row r="14" spans="1:50" ht="21" customHeight="1" x14ac:dyDescent="0.2">
      <c r="A14" s="139"/>
      <c r="B14" s="140"/>
      <c r="C14" s="140"/>
      <c r="D14" s="140"/>
      <c r="E14" s="140"/>
      <c r="F14" s="141"/>
      <c r="G14" s="744"/>
      <c r="H14" s="745"/>
      <c r="I14" s="574" t="s">
        <v>8</v>
      </c>
      <c r="J14" s="629"/>
      <c r="K14" s="629"/>
      <c r="L14" s="629"/>
      <c r="M14" s="629"/>
      <c r="N14" s="629"/>
      <c r="O14" s="630"/>
      <c r="P14" s="97">
        <v>-85</v>
      </c>
      <c r="Q14" s="98"/>
      <c r="R14" s="98"/>
      <c r="S14" s="98"/>
      <c r="T14" s="98"/>
      <c r="U14" s="98"/>
      <c r="V14" s="99"/>
      <c r="W14" s="97">
        <v>-74</v>
      </c>
      <c r="X14" s="98"/>
      <c r="Y14" s="98"/>
      <c r="Z14" s="98"/>
      <c r="AA14" s="98"/>
      <c r="AB14" s="98"/>
      <c r="AC14" s="99"/>
      <c r="AD14" s="97" t="s">
        <v>556</v>
      </c>
      <c r="AE14" s="98"/>
      <c r="AF14" s="98"/>
      <c r="AG14" s="98"/>
      <c r="AH14" s="98"/>
      <c r="AI14" s="98"/>
      <c r="AJ14" s="99"/>
      <c r="AK14" s="97" t="s">
        <v>555</v>
      </c>
      <c r="AL14" s="98"/>
      <c r="AM14" s="98"/>
      <c r="AN14" s="98"/>
      <c r="AO14" s="98"/>
      <c r="AP14" s="98"/>
      <c r="AQ14" s="99"/>
      <c r="AR14" s="662"/>
      <c r="AS14" s="662"/>
      <c r="AT14" s="662"/>
      <c r="AU14" s="662"/>
      <c r="AV14" s="662"/>
      <c r="AW14" s="662"/>
      <c r="AX14" s="663"/>
    </row>
    <row r="15" spans="1:50" ht="21" customHeight="1" x14ac:dyDescent="0.2">
      <c r="A15" s="139"/>
      <c r="B15" s="140"/>
      <c r="C15" s="140"/>
      <c r="D15" s="140"/>
      <c r="E15" s="140"/>
      <c r="F15" s="141"/>
      <c r="G15" s="744"/>
      <c r="H15" s="745"/>
      <c r="I15" s="574" t="s">
        <v>51</v>
      </c>
      <c r="J15" s="575"/>
      <c r="K15" s="575"/>
      <c r="L15" s="575"/>
      <c r="M15" s="575"/>
      <c r="N15" s="575"/>
      <c r="O15" s="576"/>
      <c r="P15" s="97">
        <v>46</v>
      </c>
      <c r="Q15" s="98"/>
      <c r="R15" s="98"/>
      <c r="S15" s="98"/>
      <c r="T15" s="98"/>
      <c r="U15" s="98"/>
      <c r="V15" s="99"/>
      <c r="W15" s="97" t="s">
        <v>555</v>
      </c>
      <c r="X15" s="98"/>
      <c r="Y15" s="98"/>
      <c r="Z15" s="98"/>
      <c r="AA15" s="98"/>
      <c r="AB15" s="98"/>
      <c r="AC15" s="99"/>
      <c r="AD15" s="97" t="s">
        <v>556</v>
      </c>
      <c r="AE15" s="98"/>
      <c r="AF15" s="98"/>
      <c r="AG15" s="98"/>
      <c r="AH15" s="98"/>
      <c r="AI15" s="98"/>
      <c r="AJ15" s="99"/>
      <c r="AK15" s="97" t="s">
        <v>555</v>
      </c>
      <c r="AL15" s="98"/>
      <c r="AM15" s="98"/>
      <c r="AN15" s="98"/>
      <c r="AO15" s="98"/>
      <c r="AP15" s="98"/>
      <c r="AQ15" s="99"/>
      <c r="AR15" s="97" t="s">
        <v>640</v>
      </c>
      <c r="AS15" s="98"/>
      <c r="AT15" s="98"/>
      <c r="AU15" s="98"/>
      <c r="AV15" s="98"/>
      <c r="AW15" s="98"/>
      <c r="AX15" s="628"/>
    </row>
    <row r="16" spans="1:50" ht="21" customHeight="1" x14ac:dyDescent="0.2">
      <c r="A16" s="139"/>
      <c r="B16" s="140"/>
      <c r="C16" s="140"/>
      <c r="D16" s="140"/>
      <c r="E16" s="140"/>
      <c r="F16" s="141"/>
      <c r="G16" s="744"/>
      <c r="H16" s="745"/>
      <c r="I16" s="574" t="s">
        <v>52</v>
      </c>
      <c r="J16" s="575"/>
      <c r="K16" s="575"/>
      <c r="L16" s="575"/>
      <c r="M16" s="575"/>
      <c r="N16" s="575"/>
      <c r="O16" s="576"/>
      <c r="P16" s="97" t="s">
        <v>555</v>
      </c>
      <c r="Q16" s="98"/>
      <c r="R16" s="98"/>
      <c r="S16" s="98"/>
      <c r="T16" s="98"/>
      <c r="U16" s="98"/>
      <c r="V16" s="99"/>
      <c r="W16" s="97" t="s">
        <v>555</v>
      </c>
      <c r="X16" s="98"/>
      <c r="Y16" s="98"/>
      <c r="Z16" s="98"/>
      <c r="AA16" s="98"/>
      <c r="AB16" s="98"/>
      <c r="AC16" s="99"/>
      <c r="AD16" s="97" t="s">
        <v>556</v>
      </c>
      <c r="AE16" s="98"/>
      <c r="AF16" s="98"/>
      <c r="AG16" s="98"/>
      <c r="AH16" s="98"/>
      <c r="AI16" s="98"/>
      <c r="AJ16" s="99"/>
      <c r="AK16" s="97" t="s">
        <v>555</v>
      </c>
      <c r="AL16" s="98"/>
      <c r="AM16" s="98"/>
      <c r="AN16" s="98"/>
      <c r="AO16" s="98"/>
      <c r="AP16" s="98"/>
      <c r="AQ16" s="99"/>
      <c r="AR16" s="675"/>
      <c r="AS16" s="676"/>
      <c r="AT16" s="676"/>
      <c r="AU16" s="676"/>
      <c r="AV16" s="676"/>
      <c r="AW16" s="676"/>
      <c r="AX16" s="677"/>
    </row>
    <row r="17" spans="1:50" ht="24.75" customHeight="1" x14ac:dyDescent="0.2">
      <c r="A17" s="139"/>
      <c r="B17" s="140"/>
      <c r="C17" s="140"/>
      <c r="D17" s="140"/>
      <c r="E17" s="140"/>
      <c r="F17" s="141"/>
      <c r="G17" s="744"/>
      <c r="H17" s="745"/>
      <c r="I17" s="574" t="s">
        <v>50</v>
      </c>
      <c r="J17" s="629"/>
      <c r="K17" s="629"/>
      <c r="L17" s="629"/>
      <c r="M17" s="629"/>
      <c r="N17" s="629"/>
      <c r="O17" s="630"/>
      <c r="P17" s="97" t="s">
        <v>556</v>
      </c>
      <c r="Q17" s="98"/>
      <c r="R17" s="98"/>
      <c r="S17" s="98"/>
      <c r="T17" s="98"/>
      <c r="U17" s="98"/>
      <c r="V17" s="99"/>
      <c r="W17" s="97" t="s">
        <v>555</v>
      </c>
      <c r="X17" s="98"/>
      <c r="Y17" s="98"/>
      <c r="Z17" s="98"/>
      <c r="AA17" s="98"/>
      <c r="AB17" s="98"/>
      <c r="AC17" s="99"/>
      <c r="AD17" s="97" t="s">
        <v>556</v>
      </c>
      <c r="AE17" s="98"/>
      <c r="AF17" s="98"/>
      <c r="AG17" s="98"/>
      <c r="AH17" s="98"/>
      <c r="AI17" s="98"/>
      <c r="AJ17" s="99"/>
      <c r="AK17" s="97" t="s">
        <v>556</v>
      </c>
      <c r="AL17" s="98"/>
      <c r="AM17" s="98"/>
      <c r="AN17" s="98"/>
      <c r="AO17" s="98"/>
      <c r="AP17" s="98"/>
      <c r="AQ17" s="99"/>
      <c r="AR17" s="389"/>
      <c r="AS17" s="389"/>
      <c r="AT17" s="389"/>
      <c r="AU17" s="389"/>
      <c r="AV17" s="389"/>
      <c r="AW17" s="389"/>
      <c r="AX17" s="390"/>
    </row>
    <row r="18" spans="1:50" ht="24.75" customHeight="1" x14ac:dyDescent="0.2">
      <c r="A18" s="139"/>
      <c r="B18" s="140"/>
      <c r="C18" s="140"/>
      <c r="D18" s="140"/>
      <c r="E18" s="140"/>
      <c r="F18" s="141"/>
      <c r="G18" s="746"/>
      <c r="H18" s="747"/>
      <c r="I18" s="734" t="s">
        <v>20</v>
      </c>
      <c r="J18" s="735"/>
      <c r="K18" s="735"/>
      <c r="L18" s="735"/>
      <c r="M18" s="735"/>
      <c r="N18" s="735"/>
      <c r="O18" s="736"/>
      <c r="P18" s="103">
        <f>SUM(P13:V17)</f>
        <v>67</v>
      </c>
      <c r="Q18" s="104"/>
      <c r="R18" s="104"/>
      <c r="S18" s="104"/>
      <c r="T18" s="104"/>
      <c r="U18" s="104"/>
      <c r="V18" s="105"/>
      <c r="W18" s="103">
        <f>SUM(W13:AC17)</f>
        <v>32</v>
      </c>
      <c r="X18" s="104"/>
      <c r="Y18" s="104"/>
      <c r="Z18" s="104"/>
      <c r="AA18" s="104"/>
      <c r="AB18" s="104"/>
      <c r="AC18" s="105"/>
      <c r="AD18" s="103">
        <f>SUM(AD13:AJ17)</f>
        <v>87</v>
      </c>
      <c r="AE18" s="104"/>
      <c r="AF18" s="104"/>
      <c r="AG18" s="104"/>
      <c r="AH18" s="104"/>
      <c r="AI18" s="104"/>
      <c r="AJ18" s="105"/>
      <c r="AK18" s="103">
        <f>SUM(AK13:AQ17)</f>
        <v>60</v>
      </c>
      <c r="AL18" s="104"/>
      <c r="AM18" s="104"/>
      <c r="AN18" s="104"/>
      <c r="AO18" s="104"/>
      <c r="AP18" s="104"/>
      <c r="AQ18" s="105"/>
      <c r="AR18" s="103">
        <f>SUM(AR13:AX17)</f>
        <v>60</v>
      </c>
      <c r="AS18" s="104"/>
      <c r="AT18" s="104"/>
      <c r="AU18" s="104"/>
      <c r="AV18" s="104"/>
      <c r="AW18" s="104"/>
      <c r="AX18" s="536"/>
    </row>
    <row r="19" spans="1:50" ht="24.75" customHeight="1" x14ac:dyDescent="0.2">
      <c r="A19" s="139"/>
      <c r="B19" s="140"/>
      <c r="C19" s="140"/>
      <c r="D19" s="140"/>
      <c r="E19" s="140"/>
      <c r="F19" s="141"/>
      <c r="G19" s="534" t="s">
        <v>9</v>
      </c>
      <c r="H19" s="535"/>
      <c r="I19" s="535"/>
      <c r="J19" s="535"/>
      <c r="K19" s="535"/>
      <c r="L19" s="535"/>
      <c r="M19" s="535"/>
      <c r="N19" s="535"/>
      <c r="O19" s="535"/>
      <c r="P19" s="97">
        <v>65</v>
      </c>
      <c r="Q19" s="98"/>
      <c r="R19" s="98"/>
      <c r="S19" s="98"/>
      <c r="T19" s="98"/>
      <c r="U19" s="98"/>
      <c r="V19" s="99"/>
      <c r="W19" s="97">
        <v>29</v>
      </c>
      <c r="X19" s="98"/>
      <c r="Y19" s="98"/>
      <c r="Z19" s="98"/>
      <c r="AA19" s="98"/>
      <c r="AB19" s="98"/>
      <c r="AC19" s="99"/>
      <c r="AD19" s="97">
        <v>64</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2">
      <c r="A20" s="139"/>
      <c r="B20" s="140"/>
      <c r="C20" s="140"/>
      <c r="D20" s="140"/>
      <c r="E20" s="140"/>
      <c r="F20" s="141"/>
      <c r="G20" s="534" t="s">
        <v>10</v>
      </c>
      <c r="H20" s="535"/>
      <c r="I20" s="535"/>
      <c r="J20" s="535"/>
      <c r="K20" s="535"/>
      <c r="L20" s="535"/>
      <c r="M20" s="535"/>
      <c r="N20" s="535"/>
      <c r="O20" s="535"/>
      <c r="P20" s="538">
        <f>IF(P18=0, "-", SUM(P19)/P18)</f>
        <v>0.97014925373134331</v>
      </c>
      <c r="Q20" s="538"/>
      <c r="R20" s="538"/>
      <c r="S20" s="538"/>
      <c r="T20" s="538"/>
      <c r="U20" s="538"/>
      <c r="V20" s="538"/>
      <c r="W20" s="538">
        <f t="shared" ref="W20" si="0">IF(W18=0, "-", SUM(W19)/W18)</f>
        <v>0.90625</v>
      </c>
      <c r="X20" s="538"/>
      <c r="Y20" s="538"/>
      <c r="Z20" s="538"/>
      <c r="AA20" s="538"/>
      <c r="AB20" s="538"/>
      <c r="AC20" s="538"/>
      <c r="AD20" s="538">
        <f t="shared" ref="AD20" si="1">IF(AD18=0, "-", SUM(AD19)/AD18)</f>
        <v>0.73563218390804597</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2">
      <c r="A21" s="142"/>
      <c r="B21" s="143"/>
      <c r="C21" s="143"/>
      <c r="D21" s="143"/>
      <c r="E21" s="143"/>
      <c r="F21" s="144"/>
      <c r="G21" s="929" t="s">
        <v>495</v>
      </c>
      <c r="H21" s="930"/>
      <c r="I21" s="930"/>
      <c r="J21" s="930"/>
      <c r="K21" s="930"/>
      <c r="L21" s="930"/>
      <c r="M21" s="930"/>
      <c r="N21" s="930"/>
      <c r="O21" s="930"/>
      <c r="P21" s="538">
        <f>IF(P19=0, "-", SUM(P19)/SUM(P13,P14))</f>
        <v>3.0952380952380953</v>
      </c>
      <c r="Q21" s="538"/>
      <c r="R21" s="538"/>
      <c r="S21" s="538"/>
      <c r="T21" s="538"/>
      <c r="U21" s="538"/>
      <c r="V21" s="538"/>
      <c r="W21" s="538">
        <f t="shared" ref="W21" si="2">IF(W19=0, "-", SUM(W19)/SUM(W13,W14))</f>
        <v>0.90625</v>
      </c>
      <c r="X21" s="538"/>
      <c r="Y21" s="538"/>
      <c r="Z21" s="538"/>
      <c r="AA21" s="538"/>
      <c r="AB21" s="538"/>
      <c r="AC21" s="538"/>
      <c r="AD21" s="538">
        <f t="shared" ref="AD21" si="3">IF(AD19=0, "-", SUM(AD19)/SUM(AD13,AD14))</f>
        <v>0.73563218390804597</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2">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9.5" customHeight="1" x14ac:dyDescent="0.2">
      <c r="A23" s="198"/>
      <c r="B23" s="199"/>
      <c r="C23" s="199"/>
      <c r="D23" s="199"/>
      <c r="E23" s="199"/>
      <c r="F23" s="200"/>
      <c r="G23" s="183" t="s">
        <v>557</v>
      </c>
      <c r="H23" s="184"/>
      <c r="I23" s="184"/>
      <c r="J23" s="184"/>
      <c r="K23" s="184"/>
      <c r="L23" s="184"/>
      <c r="M23" s="184"/>
      <c r="N23" s="184"/>
      <c r="O23" s="185"/>
      <c r="P23" s="94">
        <v>59</v>
      </c>
      <c r="Q23" s="95"/>
      <c r="R23" s="95"/>
      <c r="S23" s="95"/>
      <c r="T23" s="95"/>
      <c r="U23" s="95"/>
      <c r="V23" s="96"/>
      <c r="W23" s="94">
        <v>54</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t="s">
        <v>558</v>
      </c>
      <c r="H24" s="187"/>
      <c r="I24" s="187"/>
      <c r="J24" s="187"/>
      <c r="K24" s="187"/>
      <c r="L24" s="187"/>
      <c r="M24" s="187"/>
      <c r="N24" s="187"/>
      <c r="O24" s="188"/>
      <c r="P24" s="97">
        <v>1</v>
      </c>
      <c r="Q24" s="98"/>
      <c r="R24" s="98"/>
      <c r="S24" s="98"/>
      <c r="T24" s="98"/>
      <c r="U24" s="98"/>
      <c r="V24" s="99"/>
      <c r="W24" s="97">
        <v>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473</v>
      </c>
      <c r="H29" s="193"/>
      <c r="I29" s="193"/>
      <c r="J29" s="193"/>
      <c r="K29" s="193"/>
      <c r="L29" s="193"/>
      <c r="M29" s="193"/>
      <c r="N29" s="193"/>
      <c r="O29" s="194"/>
      <c r="P29" s="224">
        <f>AK13</f>
        <v>60</v>
      </c>
      <c r="Q29" s="225"/>
      <c r="R29" s="225"/>
      <c r="S29" s="225"/>
      <c r="T29" s="225"/>
      <c r="U29" s="225"/>
      <c r="V29" s="226"/>
      <c r="W29" s="224">
        <f>AR13</f>
        <v>60</v>
      </c>
      <c r="X29" s="225"/>
      <c r="Y29" s="225"/>
      <c r="Z29" s="225"/>
      <c r="AA29" s="225"/>
      <c r="AB29" s="225"/>
      <c r="AC29" s="226"/>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8" t="s">
        <v>489</v>
      </c>
      <c r="B30" s="509"/>
      <c r="C30" s="509"/>
      <c r="D30" s="509"/>
      <c r="E30" s="509"/>
      <c r="F30" s="510"/>
      <c r="G30" s="647" t="s">
        <v>265</v>
      </c>
      <c r="H30" s="387"/>
      <c r="I30" s="387"/>
      <c r="J30" s="387"/>
      <c r="K30" s="387"/>
      <c r="L30" s="387"/>
      <c r="M30" s="387"/>
      <c r="N30" s="387"/>
      <c r="O30" s="578"/>
      <c r="P30" s="577" t="s">
        <v>59</v>
      </c>
      <c r="Q30" s="387"/>
      <c r="R30" s="387"/>
      <c r="S30" s="387"/>
      <c r="T30" s="387"/>
      <c r="U30" s="387"/>
      <c r="V30" s="387"/>
      <c r="W30" s="387"/>
      <c r="X30" s="578"/>
      <c r="Y30" s="464"/>
      <c r="Z30" s="465"/>
      <c r="AA30" s="466"/>
      <c r="AB30" s="383" t="s">
        <v>11</v>
      </c>
      <c r="AC30" s="384"/>
      <c r="AD30" s="385"/>
      <c r="AE30" s="383" t="s">
        <v>357</v>
      </c>
      <c r="AF30" s="384"/>
      <c r="AG30" s="384"/>
      <c r="AH30" s="385"/>
      <c r="AI30" s="383" t="s">
        <v>363</v>
      </c>
      <c r="AJ30" s="384"/>
      <c r="AK30" s="384"/>
      <c r="AL30" s="385"/>
      <c r="AM30" s="386" t="s">
        <v>470</v>
      </c>
      <c r="AN30" s="386"/>
      <c r="AO30" s="386"/>
      <c r="AP30" s="383"/>
      <c r="AQ30" s="638" t="s">
        <v>355</v>
      </c>
      <c r="AR30" s="639"/>
      <c r="AS30" s="639"/>
      <c r="AT30" s="640"/>
      <c r="AU30" s="387" t="s">
        <v>253</v>
      </c>
      <c r="AV30" s="387"/>
      <c r="AW30" s="387"/>
      <c r="AX30" s="388"/>
    </row>
    <row r="31" spans="1:50" ht="18.75" customHeight="1" x14ac:dyDescent="0.2">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467"/>
      <c r="Z31" s="468"/>
      <c r="AA31" s="469"/>
      <c r="AB31" s="329"/>
      <c r="AC31" s="330"/>
      <c r="AD31" s="331"/>
      <c r="AE31" s="329"/>
      <c r="AF31" s="330"/>
      <c r="AG31" s="330"/>
      <c r="AH31" s="331"/>
      <c r="AI31" s="329"/>
      <c r="AJ31" s="330"/>
      <c r="AK31" s="330"/>
      <c r="AL31" s="331"/>
      <c r="AM31" s="373"/>
      <c r="AN31" s="373"/>
      <c r="AO31" s="373"/>
      <c r="AP31" s="329"/>
      <c r="AQ31" s="215" t="s">
        <v>642</v>
      </c>
      <c r="AR31" s="133"/>
      <c r="AS31" s="134" t="s">
        <v>356</v>
      </c>
      <c r="AT31" s="169"/>
      <c r="AU31" s="268">
        <v>32</v>
      </c>
      <c r="AV31" s="268"/>
      <c r="AW31" s="376" t="s">
        <v>300</v>
      </c>
      <c r="AX31" s="377"/>
    </row>
    <row r="32" spans="1:50" ht="23.25" customHeight="1" x14ac:dyDescent="0.2">
      <c r="A32" s="514"/>
      <c r="B32" s="512"/>
      <c r="C32" s="512"/>
      <c r="D32" s="512"/>
      <c r="E32" s="512"/>
      <c r="F32" s="513"/>
      <c r="G32" s="539" t="s">
        <v>561</v>
      </c>
      <c r="H32" s="540"/>
      <c r="I32" s="540"/>
      <c r="J32" s="540"/>
      <c r="K32" s="540"/>
      <c r="L32" s="540"/>
      <c r="M32" s="540"/>
      <c r="N32" s="540"/>
      <c r="O32" s="541"/>
      <c r="P32" s="158" t="s">
        <v>562</v>
      </c>
      <c r="Q32" s="158"/>
      <c r="R32" s="158"/>
      <c r="S32" s="158"/>
      <c r="T32" s="158"/>
      <c r="U32" s="158"/>
      <c r="V32" s="158"/>
      <c r="W32" s="158"/>
      <c r="X32" s="228"/>
      <c r="Y32" s="335" t="s">
        <v>12</v>
      </c>
      <c r="Z32" s="548"/>
      <c r="AA32" s="549"/>
      <c r="AB32" s="550" t="s">
        <v>559</v>
      </c>
      <c r="AC32" s="550"/>
      <c r="AD32" s="550"/>
      <c r="AE32" s="361">
        <v>26</v>
      </c>
      <c r="AF32" s="362"/>
      <c r="AG32" s="362"/>
      <c r="AH32" s="362"/>
      <c r="AI32" s="361">
        <v>27</v>
      </c>
      <c r="AJ32" s="362"/>
      <c r="AK32" s="362"/>
      <c r="AL32" s="362"/>
      <c r="AM32" s="361">
        <v>30</v>
      </c>
      <c r="AN32" s="362"/>
      <c r="AO32" s="362"/>
      <c r="AP32" s="362"/>
      <c r="AQ32" s="100" t="s">
        <v>643</v>
      </c>
      <c r="AR32" s="101"/>
      <c r="AS32" s="101"/>
      <c r="AT32" s="102"/>
      <c r="AU32" s="362" t="s">
        <v>555</v>
      </c>
      <c r="AV32" s="362"/>
      <c r="AW32" s="362"/>
      <c r="AX32" s="364"/>
    </row>
    <row r="33" spans="1:50" ht="23.25" customHeight="1" x14ac:dyDescent="0.2">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560</v>
      </c>
      <c r="AC33" s="521"/>
      <c r="AD33" s="521"/>
      <c r="AE33" s="361">
        <v>50</v>
      </c>
      <c r="AF33" s="362"/>
      <c r="AG33" s="362"/>
      <c r="AH33" s="362"/>
      <c r="AI33" s="361">
        <v>60</v>
      </c>
      <c r="AJ33" s="362"/>
      <c r="AK33" s="362"/>
      <c r="AL33" s="362"/>
      <c r="AM33" s="361">
        <v>70</v>
      </c>
      <c r="AN33" s="362"/>
      <c r="AO33" s="362"/>
      <c r="AP33" s="362"/>
      <c r="AQ33" s="100" t="s">
        <v>643</v>
      </c>
      <c r="AR33" s="101"/>
      <c r="AS33" s="101"/>
      <c r="AT33" s="102"/>
      <c r="AU33" s="362">
        <v>100</v>
      </c>
      <c r="AV33" s="362"/>
      <c r="AW33" s="362"/>
      <c r="AX33" s="364"/>
    </row>
    <row r="34" spans="1:50" ht="23.25" customHeight="1" x14ac:dyDescent="0.2">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3"/>
      <c r="Y34" s="300" t="s">
        <v>13</v>
      </c>
      <c r="Z34" s="295"/>
      <c r="AA34" s="296"/>
      <c r="AB34" s="496" t="s">
        <v>301</v>
      </c>
      <c r="AC34" s="496"/>
      <c r="AD34" s="496"/>
      <c r="AE34" s="361">
        <v>52</v>
      </c>
      <c r="AF34" s="362"/>
      <c r="AG34" s="362"/>
      <c r="AH34" s="362"/>
      <c r="AI34" s="361">
        <v>45</v>
      </c>
      <c r="AJ34" s="362"/>
      <c r="AK34" s="362"/>
      <c r="AL34" s="362"/>
      <c r="AM34" s="361">
        <v>43</v>
      </c>
      <c r="AN34" s="362"/>
      <c r="AO34" s="362"/>
      <c r="AP34" s="362"/>
      <c r="AQ34" s="100" t="s">
        <v>644</v>
      </c>
      <c r="AR34" s="101"/>
      <c r="AS34" s="101"/>
      <c r="AT34" s="102"/>
      <c r="AU34" s="362" t="s">
        <v>555</v>
      </c>
      <c r="AV34" s="362"/>
      <c r="AW34" s="362"/>
      <c r="AX34" s="364"/>
    </row>
    <row r="35" spans="1:50" ht="23.25" customHeight="1" x14ac:dyDescent="0.2">
      <c r="A35" s="900" t="s">
        <v>525</v>
      </c>
      <c r="B35" s="901"/>
      <c r="C35" s="901"/>
      <c r="D35" s="901"/>
      <c r="E35" s="901"/>
      <c r="F35" s="902"/>
      <c r="G35" s="906" t="s">
        <v>563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2">
      <c r="A37" s="641" t="s">
        <v>489</v>
      </c>
      <c r="B37" s="642"/>
      <c r="C37" s="642"/>
      <c r="D37" s="642"/>
      <c r="E37" s="642"/>
      <c r="F37" s="643"/>
      <c r="G37" s="564" t="s">
        <v>265</v>
      </c>
      <c r="H37" s="378"/>
      <c r="I37" s="378"/>
      <c r="J37" s="378"/>
      <c r="K37" s="378"/>
      <c r="L37" s="378"/>
      <c r="M37" s="378"/>
      <c r="N37" s="378"/>
      <c r="O37" s="565"/>
      <c r="P37" s="631" t="s">
        <v>59</v>
      </c>
      <c r="Q37" s="378"/>
      <c r="R37" s="378"/>
      <c r="S37" s="378"/>
      <c r="T37" s="378"/>
      <c r="U37" s="378"/>
      <c r="V37" s="378"/>
      <c r="W37" s="378"/>
      <c r="X37" s="565"/>
      <c r="Y37" s="632"/>
      <c r="Z37" s="633"/>
      <c r="AA37" s="634"/>
      <c r="AB37" s="365" t="s">
        <v>11</v>
      </c>
      <c r="AC37" s="366"/>
      <c r="AD37" s="367"/>
      <c r="AE37" s="365" t="s">
        <v>357</v>
      </c>
      <c r="AF37" s="366"/>
      <c r="AG37" s="366"/>
      <c r="AH37" s="367"/>
      <c r="AI37" s="365" t="s">
        <v>363</v>
      </c>
      <c r="AJ37" s="366"/>
      <c r="AK37" s="366"/>
      <c r="AL37" s="367"/>
      <c r="AM37" s="372" t="s">
        <v>470</v>
      </c>
      <c r="AN37" s="372"/>
      <c r="AO37" s="372"/>
      <c r="AP37" s="365"/>
      <c r="AQ37" s="264" t="s">
        <v>355</v>
      </c>
      <c r="AR37" s="265"/>
      <c r="AS37" s="265"/>
      <c r="AT37" s="266"/>
      <c r="AU37" s="378" t="s">
        <v>253</v>
      </c>
      <c r="AV37" s="378"/>
      <c r="AW37" s="378"/>
      <c r="AX37" s="379"/>
    </row>
    <row r="38" spans="1:50" ht="18.75" hidden="1" customHeight="1" x14ac:dyDescent="0.2">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467"/>
      <c r="Z38" s="468"/>
      <c r="AA38" s="469"/>
      <c r="AB38" s="329"/>
      <c r="AC38" s="330"/>
      <c r="AD38" s="331"/>
      <c r="AE38" s="329"/>
      <c r="AF38" s="330"/>
      <c r="AG38" s="330"/>
      <c r="AH38" s="331"/>
      <c r="AI38" s="329"/>
      <c r="AJ38" s="330"/>
      <c r="AK38" s="330"/>
      <c r="AL38" s="331"/>
      <c r="AM38" s="373"/>
      <c r="AN38" s="373"/>
      <c r="AO38" s="373"/>
      <c r="AP38" s="329"/>
      <c r="AQ38" s="215"/>
      <c r="AR38" s="133"/>
      <c r="AS38" s="134" t="s">
        <v>356</v>
      </c>
      <c r="AT38" s="169"/>
      <c r="AU38" s="268"/>
      <c r="AV38" s="268"/>
      <c r="AW38" s="376" t="s">
        <v>300</v>
      </c>
      <c r="AX38" s="377"/>
    </row>
    <row r="39" spans="1:50" ht="23.25" hidden="1" customHeight="1" x14ac:dyDescent="0.2">
      <c r="A39" s="514"/>
      <c r="B39" s="512"/>
      <c r="C39" s="512"/>
      <c r="D39" s="512"/>
      <c r="E39" s="512"/>
      <c r="F39" s="513"/>
      <c r="G39" s="539"/>
      <c r="H39" s="540"/>
      <c r="I39" s="540"/>
      <c r="J39" s="540"/>
      <c r="K39" s="540"/>
      <c r="L39" s="540"/>
      <c r="M39" s="540"/>
      <c r="N39" s="540"/>
      <c r="O39" s="541"/>
      <c r="P39" s="158"/>
      <c r="Q39" s="158"/>
      <c r="R39" s="158"/>
      <c r="S39" s="158"/>
      <c r="T39" s="158"/>
      <c r="U39" s="158"/>
      <c r="V39" s="158"/>
      <c r="W39" s="158"/>
      <c r="X39" s="228"/>
      <c r="Y39" s="335" t="s">
        <v>12</v>
      </c>
      <c r="Z39" s="548"/>
      <c r="AA39" s="549"/>
      <c r="AB39" s="550"/>
      <c r="AC39" s="550"/>
      <c r="AD39" s="550"/>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2">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2">
      <c r="A41" s="644"/>
      <c r="B41" s="645"/>
      <c r="C41" s="645"/>
      <c r="D41" s="645"/>
      <c r="E41" s="645"/>
      <c r="F41" s="646"/>
      <c r="G41" s="545"/>
      <c r="H41" s="546"/>
      <c r="I41" s="546"/>
      <c r="J41" s="546"/>
      <c r="K41" s="546"/>
      <c r="L41" s="546"/>
      <c r="M41" s="546"/>
      <c r="N41" s="546"/>
      <c r="O41" s="547"/>
      <c r="P41" s="161"/>
      <c r="Q41" s="161"/>
      <c r="R41" s="161"/>
      <c r="S41" s="161"/>
      <c r="T41" s="161"/>
      <c r="U41" s="161"/>
      <c r="V41" s="161"/>
      <c r="W41" s="161"/>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2">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1" t="s">
        <v>489</v>
      </c>
      <c r="B44" s="642"/>
      <c r="C44" s="642"/>
      <c r="D44" s="642"/>
      <c r="E44" s="642"/>
      <c r="F44" s="643"/>
      <c r="G44" s="564" t="s">
        <v>265</v>
      </c>
      <c r="H44" s="378"/>
      <c r="I44" s="378"/>
      <c r="J44" s="378"/>
      <c r="K44" s="378"/>
      <c r="L44" s="378"/>
      <c r="M44" s="378"/>
      <c r="N44" s="378"/>
      <c r="O44" s="565"/>
      <c r="P44" s="631" t="s">
        <v>59</v>
      </c>
      <c r="Q44" s="378"/>
      <c r="R44" s="378"/>
      <c r="S44" s="378"/>
      <c r="T44" s="378"/>
      <c r="U44" s="378"/>
      <c r="V44" s="378"/>
      <c r="W44" s="378"/>
      <c r="X44" s="565"/>
      <c r="Y44" s="632"/>
      <c r="Z44" s="633"/>
      <c r="AA44" s="634"/>
      <c r="AB44" s="365" t="s">
        <v>11</v>
      </c>
      <c r="AC44" s="366"/>
      <c r="AD44" s="367"/>
      <c r="AE44" s="365" t="s">
        <v>357</v>
      </c>
      <c r="AF44" s="366"/>
      <c r="AG44" s="366"/>
      <c r="AH44" s="367"/>
      <c r="AI44" s="365" t="s">
        <v>363</v>
      </c>
      <c r="AJ44" s="366"/>
      <c r="AK44" s="366"/>
      <c r="AL44" s="367"/>
      <c r="AM44" s="372" t="s">
        <v>470</v>
      </c>
      <c r="AN44" s="372"/>
      <c r="AO44" s="372"/>
      <c r="AP44" s="365"/>
      <c r="AQ44" s="264" t="s">
        <v>355</v>
      </c>
      <c r="AR44" s="265"/>
      <c r="AS44" s="265"/>
      <c r="AT44" s="266"/>
      <c r="AU44" s="378" t="s">
        <v>253</v>
      </c>
      <c r="AV44" s="378"/>
      <c r="AW44" s="378"/>
      <c r="AX44" s="379"/>
    </row>
    <row r="45" spans="1:50" ht="18.75" hidden="1" customHeight="1" x14ac:dyDescent="0.2">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467"/>
      <c r="Z45" s="468"/>
      <c r="AA45" s="469"/>
      <c r="AB45" s="329"/>
      <c r="AC45" s="330"/>
      <c r="AD45" s="331"/>
      <c r="AE45" s="329"/>
      <c r="AF45" s="330"/>
      <c r="AG45" s="330"/>
      <c r="AH45" s="331"/>
      <c r="AI45" s="329"/>
      <c r="AJ45" s="330"/>
      <c r="AK45" s="330"/>
      <c r="AL45" s="331"/>
      <c r="AM45" s="373"/>
      <c r="AN45" s="373"/>
      <c r="AO45" s="373"/>
      <c r="AP45" s="329"/>
      <c r="AQ45" s="215"/>
      <c r="AR45" s="133"/>
      <c r="AS45" s="134" t="s">
        <v>356</v>
      </c>
      <c r="AT45" s="169"/>
      <c r="AU45" s="268"/>
      <c r="AV45" s="268"/>
      <c r="AW45" s="376" t="s">
        <v>300</v>
      </c>
      <c r="AX45" s="377"/>
    </row>
    <row r="46" spans="1:50" ht="23.25" hidden="1" customHeight="1" x14ac:dyDescent="0.2">
      <c r="A46" s="514"/>
      <c r="B46" s="512"/>
      <c r="C46" s="512"/>
      <c r="D46" s="512"/>
      <c r="E46" s="512"/>
      <c r="F46" s="513"/>
      <c r="G46" s="539"/>
      <c r="H46" s="540"/>
      <c r="I46" s="540"/>
      <c r="J46" s="540"/>
      <c r="K46" s="540"/>
      <c r="L46" s="540"/>
      <c r="M46" s="540"/>
      <c r="N46" s="540"/>
      <c r="O46" s="541"/>
      <c r="P46" s="158"/>
      <c r="Q46" s="158"/>
      <c r="R46" s="158"/>
      <c r="S46" s="158"/>
      <c r="T46" s="158"/>
      <c r="U46" s="158"/>
      <c r="V46" s="158"/>
      <c r="W46" s="158"/>
      <c r="X46" s="228"/>
      <c r="Y46" s="335" t="s">
        <v>12</v>
      </c>
      <c r="Z46" s="548"/>
      <c r="AA46" s="549"/>
      <c r="AB46" s="550"/>
      <c r="AC46" s="550"/>
      <c r="AD46" s="550"/>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2">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2">
      <c r="A48" s="644"/>
      <c r="B48" s="645"/>
      <c r="C48" s="645"/>
      <c r="D48" s="645"/>
      <c r="E48" s="645"/>
      <c r="F48" s="646"/>
      <c r="G48" s="545"/>
      <c r="H48" s="546"/>
      <c r="I48" s="546"/>
      <c r="J48" s="546"/>
      <c r="K48" s="546"/>
      <c r="L48" s="546"/>
      <c r="M48" s="546"/>
      <c r="N48" s="546"/>
      <c r="O48" s="547"/>
      <c r="P48" s="161"/>
      <c r="Q48" s="161"/>
      <c r="R48" s="161"/>
      <c r="S48" s="161"/>
      <c r="T48" s="161"/>
      <c r="U48" s="161"/>
      <c r="V48" s="161"/>
      <c r="W48" s="161"/>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2">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1" t="s">
        <v>489</v>
      </c>
      <c r="B51" s="512"/>
      <c r="C51" s="512"/>
      <c r="D51" s="512"/>
      <c r="E51" s="512"/>
      <c r="F51" s="513"/>
      <c r="G51" s="564" t="s">
        <v>265</v>
      </c>
      <c r="H51" s="378"/>
      <c r="I51" s="378"/>
      <c r="J51" s="378"/>
      <c r="K51" s="378"/>
      <c r="L51" s="378"/>
      <c r="M51" s="378"/>
      <c r="N51" s="378"/>
      <c r="O51" s="565"/>
      <c r="P51" s="631" t="s">
        <v>59</v>
      </c>
      <c r="Q51" s="378"/>
      <c r="R51" s="378"/>
      <c r="S51" s="378"/>
      <c r="T51" s="378"/>
      <c r="U51" s="378"/>
      <c r="V51" s="378"/>
      <c r="W51" s="378"/>
      <c r="X51" s="565"/>
      <c r="Y51" s="632"/>
      <c r="Z51" s="633"/>
      <c r="AA51" s="634"/>
      <c r="AB51" s="365" t="s">
        <v>11</v>
      </c>
      <c r="AC51" s="366"/>
      <c r="AD51" s="367"/>
      <c r="AE51" s="365" t="s">
        <v>357</v>
      </c>
      <c r="AF51" s="366"/>
      <c r="AG51" s="366"/>
      <c r="AH51" s="367"/>
      <c r="AI51" s="365" t="s">
        <v>363</v>
      </c>
      <c r="AJ51" s="366"/>
      <c r="AK51" s="366"/>
      <c r="AL51" s="367"/>
      <c r="AM51" s="372" t="s">
        <v>470</v>
      </c>
      <c r="AN51" s="372"/>
      <c r="AO51" s="372"/>
      <c r="AP51" s="365"/>
      <c r="AQ51" s="264" t="s">
        <v>355</v>
      </c>
      <c r="AR51" s="265"/>
      <c r="AS51" s="265"/>
      <c r="AT51" s="266"/>
      <c r="AU51" s="374" t="s">
        <v>253</v>
      </c>
      <c r="AV51" s="374"/>
      <c r="AW51" s="374"/>
      <c r="AX51" s="375"/>
    </row>
    <row r="52" spans="1:50" ht="18.75" hidden="1" customHeight="1" x14ac:dyDescent="0.2">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467"/>
      <c r="Z52" s="468"/>
      <c r="AA52" s="469"/>
      <c r="AB52" s="329"/>
      <c r="AC52" s="330"/>
      <c r="AD52" s="331"/>
      <c r="AE52" s="329"/>
      <c r="AF52" s="330"/>
      <c r="AG52" s="330"/>
      <c r="AH52" s="331"/>
      <c r="AI52" s="329"/>
      <c r="AJ52" s="330"/>
      <c r="AK52" s="330"/>
      <c r="AL52" s="331"/>
      <c r="AM52" s="373"/>
      <c r="AN52" s="373"/>
      <c r="AO52" s="373"/>
      <c r="AP52" s="329"/>
      <c r="AQ52" s="215"/>
      <c r="AR52" s="133"/>
      <c r="AS52" s="134" t="s">
        <v>356</v>
      </c>
      <c r="AT52" s="169"/>
      <c r="AU52" s="268"/>
      <c r="AV52" s="268"/>
      <c r="AW52" s="376" t="s">
        <v>300</v>
      </c>
      <c r="AX52" s="377"/>
    </row>
    <row r="53" spans="1:50" ht="23.25" hidden="1" customHeight="1" x14ac:dyDescent="0.2">
      <c r="A53" s="514"/>
      <c r="B53" s="512"/>
      <c r="C53" s="512"/>
      <c r="D53" s="512"/>
      <c r="E53" s="512"/>
      <c r="F53" s="513"/>
      <c r="G53" s="539"/>
      <c r="H53" s="540"/>
      <c r="I53" s="540"/>
      <c r="J53" s="540"/>
      <c r="K53" s="540"/>
      <c r="L53" s="540"/>
      <c r="M53" s="540"/>
      <c r="N53" s="540"/>
      <c r="O53" s="541"/>
      <c r="P53" s="158"/>
      <c r="Q53" s="158"/>
      <c r="R53" s="158"/>
      <c r="S53" s="158"/>
      <c r="T53" s="158"/>
      <c r="U53" s="158"/>
      <c r="V53" s="158"/>
      <c r="W53" s="158"/>
      <c r="X53" s="228"/>
      <c r="Y53" s="335" t="s">
        <v>12</v>
      </c>
      <c r="Z53" s="548"/>
      <c r="AA53" s="549"/>
      <c r="AB53" s="550"/>
      <c r="AC53" s="550"/>
      <c r="AD53" s="55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2">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2">
      <c r="A55" s="644"/>
      <c r="B55" s="645"/>
      <c r="C55" s="645"/>
      <c r="D55" s="645"/>
      <c r="E55" s="645"/>
      <c r="F55" s="646"/>
      <c r="G55" s="545"/>
      <c r="H55" s="546"/>
      <c r="I55" s="546"/>
      <c r="J55" s="546"/>
      <c r="K55" s="546"/>
      <c r="L55" s="546"/>
      <c r="M55" s="546"/>
      <c r="N55" s="546"/>
      <c r="O55" s="547"/>
      <c r="P55" s="161"/>
      <c r="Q55" s="161"/>
      <c r="R55" s="161"/>
      <c r="S55" s="161"/>
      <c r="T55" s="161"/>
      <c r="U55" s="161"/>
      <c r="V55" s="161"/>
      <c r="W55" s="161"/>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2">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1" t="s">
        <v>489</v>
      </c>
      <c r="B58" s="512"/>
      <c r="C58" s="512"/>
      <c r="D58" s="512"/>
      <c r="E58" s="512"/>
      <c r="F58" s="513"/>
      <c r="G58" s="564" t="s">
        <v>265</v>
      </c>
      <c r="H58" s="378"/>
      <c r="I58" s="378"/>
      <c r="J58" s="378"/>
      <c r="K58" s="378"/>
      <c r="L58" s="378"/>
      <c r="M58" s="378"/>
      <c r="N58" s="378"/>
      <c r="O58" s="565"/>
      <c r="P58" s="631" t="s">
        <v>59</v>
      </c>
      <c r="Q58" s="378"/>
      <c r="R58" s="378"/>
      <c r="S58" s="378"/>
      <c r="T58" s="378"/>
      <c r="U58" s="378"/>
      <c r="V58" s="378"/>
      <c r="W58" s="378"/>
      <c r="X58" s="565"/>
      <c r="Y58" s="632"/>
      <c r="Z58" s="633"/>
      <c r="AA58" s="634"/>
      <c r="AB58" s="365" t="s">
        <v>11</v>
      </c>
      <c r="AC58" s="366"/>
      <c r="AD58" s="367"/>
      <c r="AE58" s="365" t="s">
        <v>357</v>
      </c>
      <c r="AF58" s="366"/>
      <c r="AG58" s="366"/>
      <c r="AH58" s="367"/>
      <c r="AI58" s="365" t="s">
        <v>363</v>
      </c>
      <c r="AJ58" s="366"/>
      <c r="AK58" s="366"/>
      <c r="AL58" s="367"/>
      <c r="AM58" s="372" t="s">
        <v>470</v>
      </c>
      <c r="AN58" s="372"/>
      <c r="AO58" s="372"/>
      <c r="AP58" s="365"/>
      <c r="AQ58" s="264" t="s">
        <v>355</v>
      </c>
      <c r="AR58" s="265"/>
      <c r="AS58" s="265"/>
      <c r="AT58" s="266"/>
      <c r="AU58" s="374" t="s">
        <v>253</v>
      </c>
      <c r="AV58" s="374"/>
      <c r="AW58" s="374"/>
      <c r="AX58" s="375"/>
    </row>
    <row r="59" spans="1:50" ht="18.75" hidden="1" customHeight="1" x14ac:dyDescent="0.2">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467"/>
      <c r="Z59" s="468"/>
      <c r="AA59" s="469"/>
      <c r="AB59" s="329"/>
      <c r="AC59" s="330"/>
      <c r="AD59" s="331"/>
      <c r="AE59" s="329"/>
      <c r="AF59" s="330"/>
      <c r="AG59" s="330"/>
      <c r="AH59" s="331"/>
      <c r="AI59" s="329"/>
      <c r="AJ59" s="330"/>
      <c r="AK59" s="330"/>
      <c r="AL59" s="331"/>
      <c r="AM59" s="373"/>
      <c r="AN59" s="373"/>
      <c r="AO59" s="373"/>
      <c r="AP59" s="329"/>
      <c r="AQ59" s="215"/>
      <c r="AR59" s="133"/>
      <c r="AS59" s="134" t="s">
        <v>356</v>
      </c>
      <c r="AT59" s="169"/>
      <c r="AU59" s="268"/>
      <c r="AV59" s="268"/>
      <c r="AW59" s="376" t="s">
        <v>300</v>
      </c>
      <c r="AX59" s="377"/>
    </row>
    <row r="60" spans="1:50" ht="23.25" hidden="1" customHeight="1" x14ac:dyDescent="0.2">
      <c r="A60" s="514"/>
      <c r="B60" s="512"/>
      <c r="C60" s="512"/>
      <c r="D60" s="512"/>
      <c r="E60" s="512"/>
      <c r="F60" s="513"/>
      <c r="G60" s="539"/>
      <c r="H60" s="540"/>
      <c r="I60" s="540"/>
      <c r="J60" s="540"/>
      <c r="K60" s="540"/>
      <c r="L60" s="540"/>
      <c r="M60" s="540"/>
      <c r="N60" s="540"/>
      <c r="O60" s="541"/>
      <c r="P60" s="158"/>
      <c r="Q60" s="158"/>
      <c r="R60" s="158"/>
      <c r="S60" s="158"/>
      <c r="T60" s="158"/>
      <c r="U60" s="158"/>
      <c r="V60" s="158"/>
      <c r="W60" s="158"/>
      <c r="X60" s="228"/>
      <c r="Y60" s="335" t="s">
        <v>12</v>
      </c>
      <c r="Z60" s="548"/>
      <c r="AA60" s="549"/>
      <c r="AB60" s="550"/>
      <c r="AC60" s="550"/>
      <c r="AD60" s="55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2">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2">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2">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2">
      <c r="A65" s="861" t="s">
        <v>490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485</v>
      </c>
      <c r="X65" s="873"/>
      <c r="Y65" s="876"/>
      <c r="Z65" s="876"/>
      <c r="AA65" s="877"/>
      <c r="AB65" s="870" t="s">
        <v>11</v>
      </c>
      <c r="AC65" s="866"/>
      <c r="AD65" s="867"/>
      <c r="AE65" s="365" t="s">
        <v>357</v>
      </c>
      <c r="AF65" s="366"/>
      <c r="AG65" s="366"/>
      <c r="AH65" s="367"/>
      <c r="AI65" s="365" t="s">
        <v>363</v>
      </c>
      <c r="AJ65" s="366"/>
      <c r="AK65" s="366"/>
      <c r="AL65" s="367"/>
      <c r="AM65" s="372" t="s">
        <v>470</v>
      </c>
      <c r="AN65" s="372"/>
      <c r="AO65" s="372"/>
      <c r="AP65" s="365"/>
      <c r="AQ65" s="870" t="s">
        <v>355</v>
      </c>
      <c r="AR65" s="866"/>
      <c r="AS65" s="866"/>
      <c r="AT65" s="867"/>
      <c r="AU65" s="979" t="s">
        <v>253</v>
      </c>
      <c r="AV65" s="979"/>
      <c r="AW65" s="979"/>
      <c r="AX65" s="980"/>
    </row>
    <row r="66" spans="1:50" ht="18.75" hidden="1"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9"/>
      <c r="AF66" s="330"/>
      <c r="AG66" s="330"/>
      <c r="AH66" s="331"/>
      <c r="AI66" s="329"/>
      <c r="AJ66" s="330"/>
      <c r="AK66" s="330"/>
      <c r="AL66" s="331"/>
      <c r="AM66" s="373"/>
      <c r="AN66" s="373"/>
      <c r="AO66" s="373"/>
      <c r="AP66" s="329"/>
      <c r="AQ66" s="267"/>
      <c r="AR66" s="268"/>
      <c r="AS66" s="868" t="s">
        <v>356</v>
      </c>
      <c r="AT66" s="869"/>
      <c r="AU66" s="268"/>
      <c r="AV66" s="268"/>
      <c r="AW66" s="868" t="s">
        <v>488</v>
      </c>
      <c r="AX66" s="981"/>
    </row>
    <row r="67" spans="1:50" ht="23.25" hidden="1" customHeight="1" x14ac:dyDescent="0.2">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515</v>
      </c>
      <c r="AC67" s="954"/>
      <c r="AD67" s="954"/>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515</v>
      </c>
      <c r="AC68" s="977"/>
      <c r="AD68" s="977"/>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516</v>
      </c>
      <c r="AC69" s="978"/>
      <c r="AD69" s="978"/>
      <c r="AE69" s="817"/>
      <c r="AF69" s="818"/>
      <c r="AG69" s="818"/>
      <c r="AH69" s="818"/>
      <c r="AI69" s="817"/>
      <c r="AJ69" s="818"/>
      <c r="AK69" s="818"/>
      <c r="AL69" s="818"/>
      <c r="AM69" s="817"/>
      <c r="AN69" s="818"/>
      <c r="AO69" s="818"/>
      <c r="AP69" s="818"/>
      <c r="AQ69" s="361"/>
      <c r="AR69" s="362"/>
      <c r="AS69" s="362"/>
      <c r="AT69" s="363"/>
      <c r="AU69" s="362"/>
      <c r="AV69" s="362"/>
      <c r="AW69" s="362"/>
      <c r="AX69" s="364"/>
    </row>
    <row r="70" spans="1:50" ht="23.25" hidden="1" customHeight="1" x14ac:dyDescent="0.2">
      <c r="A70" s="854" t="s">
        <v>496</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514</v>
      </c>
      <c r="X70" s="947"/>
      <c r="Y70" s="952" t="s">
        <v>12</v>
      </c>
      <c r="Z70" s="952"/>
      <c r="AA70" s="953"/>
      <c r="AB70" s="954" t="s">
        <v>515</v>
      </c>
      <c r="AC70" s="954"/>
      <c r="AD70" s="954"/>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515</v>
      </c>
      <c r="AC71" s="977"/>
      <c r="AD71" s="977"/>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516</v>
      </c>
      <c r="AC72" s="978"/>
      <c r="AD72" s="978"/>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2">
      <c r="A73" s="840" t="s">
        <v>490</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5" t="s">
        <v>357</v>
      </c>
      <c r="AF73" s="366"/>
      <c r="AG73" s="366"/>
      <c r="AH73" s="367"/>
      <c r="AI73" s="365" t="s">
        <v>363</v>
      </c>
      <c r="AJ73" s="366"/>
      <c r="AK73" s="366"/>
      <c r="AL73" s="367"/>
      <c r="AM73" s="372" t="s">
        <v>470</v>
      </c>
      <c r="AN73" s="372"/>
      <c r="AO73" s="372"/>
      <c r="AP73" s="365"/>
      <c r="AQ73" s="173" t="s">
        <v>355</v>
      </c>
      <c r="AR73" s="166"/>
      <c r="AS73" s="166"/>
      <c r="AT73" s="167"/>
      <c r="AU73" s="270" t="s">
        <v>253</v>
      </c>
      <c r="AV73" s="131"/>
      <c r="AW73" s="131"/>
      <c r="AX73" s="132"/>
    </row>
    <row r="74" spans="1:50" ht="18.75" hidden="1" customHeight="1" x14ac:dyDescent="0.2">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0"/>
      <c r="Z74" s="281"/>
      <c r="AA74" s="282"/>
      <c r="AB74" s="174"/>
      <c r="AC74" s="134"/>
      <c r="AD74" s="169"/>
      <c r="AE74" s="329"/>
      <c r="AF74" s="330"/>
      <c r="AG74" s="330"/>
      <c r="AH74" s="331"/>
      <c r="AI74" s="329"/>
      <c r="AJ74" s="330"/>
      <c r="AK74" s="330"/>
      <c r="AL74" s="331"/>
      <c r="AM74" s="373"/>
      <c r="AN74" s="373"/>
      <c r="AO74" s="373"/>
      <c r="AP74" s="329"/>
      <c r="AQ74" s="215"/>
      <c r="AR74" s="133"/>
      <c r="AS74" s="134" t="s">
        <v>356</v>
      </c>
      <c r="AT74" s="169"/>
      <c r="AU74" s="215"/>
      <c r="AV74" s="133"/>
      <c r="AW74" s="134" t="s">
        <v>300</v>
      </c>
      <c r="AX74" s="135"/>
    </row>
    <row r="75" spans="1:50" ht="23.25" hidden="1" customHeight="1" x14ac:dyDescent="0.2">
      <c r="A75" s="843"/>
      <c r="B75" s="844"/>
      <c r="C75" s="844"/>
      <c r="D75" s="844"/>
      <c r="E75" s="844"/>
      <c r="F75" s="845"/>
      <c r="G75" s="781" t="s">
        <v>364</v>
      </c>
      <c r="H75" s="158"/>
      <c r="I75" s="158"/>
      <c r="J75" s="158"/>
      <c r="K75" s="158"/>
      <c r="L75" s="158"/>
      <c r="M75" s="158"/>
      <c r="N75" s="158"/>
      <c r="O75" s="228"/>
      <c r="P75" s="158"/>
      <c r="Q75" s="158"/>
      <c r="R75" s="158"/>
      <c r="S75" s="158"/>
      <c r="T75" s="158"/>
      <c r="U75" s="158"/>
      <c r="V75" s="158"/>
      <c r="W75" s="158"/>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2">
      <c r="A76" s="843"/>
      <c r="B76" s="844"/>
      <c r="C76" s="844"/>
      <c r="D76" s="844"/>
      <c r="E76" s="844"/>
      <c r="F76" s="845"/>
      <c r="G76" s="782"/>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2">
      <c r="A77" s="843"/>
      <c r="B77" s="844"/>
      <c r="C77" s="844"/>
      <c r="D77" s="844"/>
      <c r="E77" s="844"/>
      <c r="F77" s="845"/>
      <c r="G77" s="783"/>
      <c r="H77" s="161"/>
      <c r="I77" s="161"/>
      <c r="J77" s="161"/>
      <c r="K77" s="161"/>
      <c r="L77" s="161"/>
      <c r="M77" s="161"/>
      <c r="N77" s="161"/>
      <c r="O77" s="233"/>
      <c r="P77" s="230"/>
      <c r="Q77" s="230"/>
      <c r="R77" s="230"/>
      <c r="S77" s="230"/>
      <c r="T77" s="230"/>
      <c r="U77" s="230"/>
      <c r="V77" s="230"/>
      <c r="W77" s="230"/>
      <c r="X77" s="231"/>
      <c r="Y77" s="173" t="s">
        <v>13</v>
      </c>
      <c r="Z77" s="166"/>
      <c r="AA77" s="167"/>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2">
      <c r="A78" s="914" t="s">
        <v>528</v>
      </c>
      <c r="B78" s="915"/>
      <c r="C78" s="915"/>
      <c r="D78" s="915"/>
      <c r="E78" s="912" t="s">
        <v>463</v>
      </c>
      <c r="F78" s="913"/>
      <c r="G78" s="57" t="s">
        <v>365</v>
      </c>
      <c r="H78" s="792"/>
      <c r="I78" s="241"/>
      <c r="J78" s="241"/>
      <c r="K78" s="241"/>
      <c r="L78" s="241"/>
      <c r="M78" s="241"/>
      <c r="N78" s="241"/>
      <c r="O78" s="793"/>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484</v>
      </c>
      <c r="AP79" s="146"/>
      <c r="AQ79" s="146"/>
      <c r="AR79" s="81" t="s">
        <v>482</v>
      </c>
      <c r="AS79" s="145"/>
      <c r="AT79" s="146"/>
      <c r="AU79" s="146"/>
      <c r="AV79" s="146"/>
      <c r="AW79" s="146"/>
      <c r="AX79" s="147"/>
    </row>
    <row r="80" spans="1:50" ht="18.75" hidden="1" customHeight="1" x14ac:dyDescent="0.2">
      <c r="A80" s="518" t="s">
        <v>266</v>
      </c>
      <c r="B80" s="849" t="s">
        <v>481</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75" hidden="1" customHeight="1" x14ac:dyDescent="0.2">
      <c r="A81" s="519"/>
      <c r="B81" s="852"/>
      <c r="C81" s="551"/>
      <c r="D81" s="551"/>
      <c r="E81" s="551"/>
      <c r="F81" s="552"/>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75" hidden="1" customHeight="1" x14ac:dyDescent="0.2">
      <c r="A82" s="519"/>
      <c r="B82" s="852"/>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75" hidden="1" customHeight="1" x14ac:dyDescent="0.2">
      <c r="A83" s="519"/>
      <c r="B83" s="852"/>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2">
      <c r="A84" s="519"/>
      <c r="B84" s="853"/>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2">
      <c r="A85" s="519"/>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7" t="s">
        <v>11</v>
      </c>
      <c r="AC85" s="458"/>
      <c r="AD85" s="459"/>
      <c r="AE85" s="365" t="s">
        <v>357</v>
      </c>
      <c r="AF85" s="366"/>
      <c r="AG85" s="366"/>
      <c r="AH85" s="367"/>
      <c r="AI85" s="365" t="s">
        <v>363</v>
      </c>
      <c r="AJ85" s="366"/>
      <c r="AK85" s="366"/>
      <c r="AL85" s="367"/>
      <c r="AM85" s="372" t="s">
        <v>470</v>
      </c>
      <c r="AN85" s="372"/>
      <c r="AO85" s="372"/>
      <c r="AP85" s="365"/>
      <c r="AQ85" s="173" t="s">
        <v>355</v>
      </c>
      <c r="AR85" s="166"/>
      <c r="AS85" s="166"/>
      <c r="AT85" s="167"/>
      <c r="AU85" s="370" t="s">
        <v>253</v>
      </c>
      <c r="AV85" s="370"/>
      <c r="AW85" s="370"/>
      <c r="AX85" s="371"/>
      <c r="AY85" s="10"/>
      <c r="AZ85" s="10"/>
      <c r="BA85" s="10"/>
      <c r="BB85" s="10"/>
      <c r="BC85" s="10"/>
    </row>
    <row r="86" spans="1:60" ht="18.75" hidden="1" customHeight="1" x14ac:dyDescent="0.2">
      <c r="A86" s="519"/>
      <c r="B86" s="551"/>
      <c r="C86" s="551"/>
      <c r="D86" s="551"/>
      <c r="E86" s="551"/>
      <c r="F86" s="552"/>
      <c r="G86" s="566"/>
      <c r="H86" s="376"/>
      <c r="I86" s="376"/>
      <c r="J86" s="376"/>
      <c r="K86" s="376"/>
      <c r="L86" s="376"/>
      <c r="M86" s="376"/>
      <c r="N86" s="376"/>
      <c r="O86" s="567"/>
      <c r="P86" s="579"/>
      <c r="Q86" s="376"/>
      <c r="R86" s="376"/>
      <c r="S86" s="376"/>
      <c r="T86" s="376"/>
      <c r="U86" s="376"/>
      <c r="V86" s="376"/>
      <c r="W86" s="376"/>
      <c r="X86" s="567"/>
      <c r="Y86" s="170"/>
      <c r="Z86" s="171"/>
      <c r="AA86" s="172"/>
      <c r="AB86" s="329"/>
      <c r="AC86" s="330"/>
      <c r="AD86" s="331"/>
      <c r="AE86" s="329"/>
      <c r="AF86" s="330"/>
      <c r="AG86" s="330"/>
      <c r="AH86" s="331"/>
      <c r="AI86" s="329"/>
      <c r="AJ86" s="330"/>
      <c r="AK86" s="330"/>
      <c r="AL86" s="331"/>
      <c r="AM86" s="373"/>
      <c r="AN86" s="373"/>
      <c r="AO86" s="373"/>
      <c r="AP86" s="329"/>
      <c r="AQ86" s="267"/>
      <c r="AR86" s="268"/>
      <c r="AS86" s="134" t="s">
        <v>356</v>
      </c>
      <c r="AT86" s="169"/>
      <c r="AU86" s="268"/>
      <c r="AV86" s="268"/>
      <c r="AW86" s="376" t="s">
        <v>300</v>
      </c>
      <c r="AX86" s="377"/>
      <c r="AY86" s="10"/>
      <c r="AZ86" s="10"/>
      <c r="BA86" s="10"/>
      <c r="BB86" s="10"/>
      <c r="BC86" s="10"/>
      <c r="BD86" s="10"/>
      <c r="BE86" s="10"/>
      <c r="BF86" s="10"/>
      <c r="BG86" s="10"/>
      <c r="BH86" s="10"/>
    </row>
    <row r="87" spans="1:60" ht="23.25" hidden="1" customHeight="1" x14ac:dyDescent="0.2">
      <c r="A87" s="519"/>
      <c r="B87" s="551"/>
      <c r="C87" s="551"/>
      <c r="D87" s="551"/>
      <c r="E87" s="551"/>
      <c r="F87" s="552"/>
      <c r="G87" s="227"/>
      <c r="H87" s="158"/>
      <c r="I87" s="158"/>
      <c r="J87" s="158"/>
      <c r="K87" s="158"/>
      <c r="L87" s="158"/>
      <c r="M87" s="158"/>
      <c r="N87" s="158"/>
      <c r="O87" s="228"/>
      <c r="P87" s="158"/>
      <c r="Q87" s="802"/>
      <c r="R87" s="802"/>
      <c r="S87" s="802"/>
      <c r="T87" s="802"/>
      <c r="U87" s="802"/>
      <c r="V87" s="802"/>
      <c r="W87" s="802"/>
      <c r="X87" s="803"/>
      <c r="Y87" s="755" t="s">
        <v>62</v>
      </c>
      <c r="Z87" s="756"/>
      <c r="AA87" s="757"/>
      <c r="AB87" s="550"/>
      <c r="AC87" s="550"/>
      <c r="AD87" s="55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2">
      <c r="A88" s="519"/>
      <c r="B88" s="551"/>
      <c r="C88" s="551"/>
      <c r="D88" s="551"/>
      <c r="E88" s="551"/>
      <c r="F88" s="552"/>
      <c r="G88" s="229"/>
      <c r="H88" s="230"/>
      <c r="I88" s="230"/>
      <c r="J88" s="230"/>
      <c r="K88" s="230"/>
      <c r="L88" s="230"/>
      <c r="M88" s="230"/>
      <c r="N88" s="230"/>
      <c r="O88" s="231"/>
      <c r="P88" s="804"/>
      <c r="Q88" s="804"/>
      <c r="R88" s="804"/>
      <c r="S88" s="804"/>
      <c r="T88" s="804"/>
      <c r="U88" s="804"/>
      <c r="V88" s="804"/>
      <c r="W88" s="804"/>
      <c r="X88" s="805"/>
      <c r="Y88" s="729" t="s">
        <v>54</v>
      </c>
      <c r="Z88" s="730"/>
      <c r="AA88" s="731"/>
      <c r="AB88" s="521"/>
      <c r="AC88" s="521"/>
      <c r="AD88" s="52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2">
      <c r="A89" s="519"/>
      <c r="B89" s="553"/>
      <c r="C89" s="553"/>
      <c r="D89" s="553"/>
      <c r="E89" s="553"/>
      <c r="F89" s="554"/>
      <c r="G89" s="232"/>
      <c r="H89" s="161"/>
      <c r="I89" s="161"/>
      <c r="J89" s="161"/>
      <c r="K89" s="161"/>
      <c r="L89" s="161"/>
      <c r="M89" s="161"/>
      <c r="N89" s="161"/>
      <c r="O89" s="233"/>
      <c r="P89" s="301"/>
      <c r="Q89" s="301"/>
      <c r="R89" s="301"/>
      <c r="S89" s="301"/>
      <c r="T89" s="301"/>
      <c r="U89" s="301"/>
      <c r="V89" s="301"/>
      <c r="W89" s="301"/>
      <c r="X89" s="806"/>
      <c r="Y89" s="729" t="s">
        <v>13</v>
      </c>
      <c r="Z89" s="730"/>
      <c r="AA89" s="731"/>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2">
      <c r="A90" s="519"/>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7" t="s">
        <v>11</v>
      </c>
      <c r="AC90" s="458"/>
      <c r="AD90" s="459"/>
      <c r="AE90" s="365" t="s">
        <v>357</v>
      </c>
      <c r="AF90" s="366"/>
      <c r="AG90" s="366"/>
      <c r="AH90" s="367"/>
      <c r="AI90" s="365" t="s">
        <v>363</v>
      </c>
      <c r="AJ90" s="366"/>
      <c r="AK90" s="366"/>
      <c r="AL90" s="367"/>
      <c r="AM90" s="372" t="s">
        <v>470</v>
      </c>
      <c r="AN90" s="372"/>
      <c r="AO90" s="372"/>
      <c r="AP90" s="365"/>
      <c r="AQ90" s="173" t="s">
        <v>355</v>
      </c>
      <c r="AR90" s="166"/>
      <c r="AS90" s="166"/>
      <c r="AT90" s="167"/>
      <c r="AU90" s="370" t="s">
        <v>253</v>
      </c>
      <c r="AV90" s="370"/>
      <c r="AW90" s="370"/>
      <c r="AX90" s="371"/>
    </row>
    <row r="91" spans="1:60" ht="18.75" hidden="1" customHeight="1" x14ac:dyDescent="0.2">
      <c r="A91" s="519"/>
      <c r="B91" s="551"/>
      <c r="C91" s="551"/>
      <c r="D91" s="551"/>
      <c r="E91" s="551"/>
      <c r="F91" s="552"/>
      <c r="G91" s="566"/>
      <c r="H91" s="376"/>
      <c r="I91" s="376"/>
      <c r="J91" s="376"/>
      <c r="K91" s="376"/>
      <c r="L91" s="376"/>
      <c r="M91" s="376"/>
      <c r="N91" s="376"/>
      <c r="O91" s="567"/>
      <c r="P91" s="579"/>
      <c r="Q91" s="376"/>
      <c r="R91" s="376"/>
      <c r="S91" s="376"/>
      <c r="T91" s="376"/>
      <c r="U91" s="376"/>
      <c r="V91" s="376"/>
      <c r="W91" s="376"/>
      <c r="X91" s="567"/>
      <c r="Y91" s="170"/>
      <c r="Z91" s="171"/>
      <c r="AA91" s="172"/>
      <c r="AB91" s="329"/>
      <c r="AC91" s="330"/>
      <c r="AD91" s="331"/>
      <c r="AE91" s="329"/>
      <c r="AF91" s="330"/>
      <c r="AG91" s="330"/>
      <c r="AH91" s="331"/>
      <c r="AI91" s="329"/>
      <c r="AJ91" s="330"/>
      <c r="AK91" s="330"/>
      <c r="AL91" s="331"/>
      <c r="AM91" s="373"/>
      <c r="AN91" s="373"/>
      <c r="AO91" s="373"/>
      <c r="AP91" s="329"/>
      <c r="AQ91" s="267"/>
      <c r="AR91" s="268"/>
      <c r="AS91" s="134" t="s">
        <v>356</v>
      </c>
      <c r="AT91" s="169"/>
      <c r="AU91" s="268"/>
      <c r="AV91" s="268"/>
      <c r="AW91" s="376" t="s">
        <v>300</v>
      </c>
      <c r="AX91" s="377"/>
      <c r="AY91" s="10"/>
      <c r="AZ91" s="10"/>
      <c r="BA91" s="10"/>
      <c r="BB91" s="10"/>
      <c r="BC91" s="10"/>
    </row>
    <row r="92" spans="1:60" ht="23.25" hidden="1" customHeight="1" x14ac:dyDescent="0.2">
      <c r="A92" s="519"/>
      <c r="B92" s="551"/>
      <c r="C92" s="551"/>
      <c r="D92" s="551"/>
      <c r="E92" s="551"/>
      <c r="F92" s="552"/>
      <c r="G92" s="227"/>
      <c r="H92" s="158"/>
      <c r="I92" s="158"/>
      <c r="J92" s="158"/>
      <c r="K92" s="158"/>
      <c r="L92" s="158"/>
      <c r="M92" s="158"/>
      <c r="N92" s="158"/>
      <c r="O92" s="228"/>
      <c r="P92" s="158"/>
      <c r="Q92" s="802"/>
      <c r="R92" s="802"/>
      <c r="S92" s="802"/>
      <c r="T92" s="802"/>
      <c r="U92" s="802"/>
      <c r="V92" s="802"/>
      <c r="W92" s="802"/>
      <c r="X92" s="803"/>
      <c r="Y92" s="755" t="s">
        <v>62</v>
      </c>
      <c r="Z92" s="756"/>
      <c r="AA92" s="757"/>
      <c r="AB92" s="550"/>
      <c r="AC92" s="550"/>
      <c r="AD92" s="55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2">
      <c r="A93" s="519"/>
      <c r="B93" s="551"/>
      <c r="C93" s="551"/>
      <c r="D93" s="551"/>
      <c r="E93" s="551"/>
      <c r="F93" s="552"/>
      <c r="G93" s="229"/>
      <c r="H93" s="230"/>
      <c r="I93" s="230"/>
      <c r="J93" s="230"/>
      <c r="K93" s="230"/>
      <c r="L93" s="230"/>
      <c r="M93" s="230"/>
      <c r="N93" s="230"/>
      <c r="O93" s="231"/>
      <c r="P93" s="804"/>
      <c r="Q93" s="804"/>
      <c r="R93" s="804"/>
      <c r="S93" s="804"/>
      <c r="T93" s="804"/>
      <c r="U93" s="804"/>
      <c r="V93" s="804"/>
      <c r="W93" s="804"/>
      <c r="X93" s="805"/>
      <c r="Y93" s="729" t="s">
        <v>54</v>
      </c>
      <c r="Z93" s="730"/>
      <c r="AA93" s="731"/>
      <c r="AB93" s="521"/>
      <c r="AC93" s="521"/>
      <c r="AD93" s="52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2">
      <c r="A94" s="519"/>
      <c r="B94" s="553"/>
      <c r="C94" s="553"/>
      <c r="D94" s="553"/>
      <c r="E94" s="553"/>
      <c r="F94" s="554"/>
      <c r="G94" s="232"/>
      <c r="H94" s="161"/>
      <c r="I94" s="161"/>
      <c r="J94" s="161"/>
      <c r="K94" s="161"/>
      <c r="L94" s="161"/>
      <c r="M94" s="161"/>
      <c r="N94" s="161"/>
      <c r="O94" s="233"/>
      <c r="P94" s="301"/>
      <c r="Q94" s="301"/>
      <c r="R94" s="301"/>
      <c r="S94" s="301"/>
      <c r="T94" s="301"/>
      <c r="U94" s="301"/>
      <c r="V94" s="301"/>
      <c r="W94" s="301"/>
      <c r="X94" s="806"/>
      <c r="Y94" s="729" t="s">
        <v>13</v>
      </c>
      <c r="Z94" s="730"/>
      <c r="AA94" s="731"/>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2">
      <c r="A95" s="519"/>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7" t="s">
        <v>11</v>
      </c>
      <c r="AC95" s="458"/>
      <c r="AD95" s="459"/>
      <c r="AE95" s="365" t="s">
        <v>357</v>
      </c>
      <c r="AF95" s="366"/>
      <c r="AG95" s="366"/>
      <c r="AH95" s="367"/>
      <c r="AI95" s="365" t="s">
        <v>363</v>
      </c>
      <c r="AJ95" s="366"/>
      <c r="AK95" s="366"/>
      <c r="AL95" s="367"/>
      <c r="AM95" s="372" t="s">
        <v>470</v>
      </c>
      <c r="AN95" s="372"/>
      <c r="AO95" s="372"/>
      <c r="AP95" s="365"/>
      <c r="AQ95" s="173" t="s">
        <v>355</v>
      </c>
      <c r="AR95" s="166"/>
      <c r="AS95" s="166"/>
      <c r="AT95" s="167"/>
      <c r="AU95" s="370" t="s">
        <v>253</v>
      </c>
      <c r="AV95" s="370"/>
      <c r="AW95" s="370"/>
      <c r="AX95" s="371"/>
      <c r="AY95" s="10"/>
      <c r="AZ95" s="10"/>
      <c r="BA95" s="10"/>
      <c r="BB95" s="10"/>
      <c r="BC95" s="10"/>
      <c r="BD95" s="10"/>
      <c r="BE95" s="10"/>
      <c r="BF95" s="10"/>
      <c r="BG95" s="10"/>
      <c r="BH95" s="10"/>
    </row>
    <row r="96" spans="1:60" ht="18.75" hidden="1" customHeight="1" x14ac:dyDescent="0.2">
      <c r="A96" s="519"/>
      <c r="B96" s="551"/>
      <c r="C96" s="551"/>
      <c r="D96" s="551"/>
      <c r="E96" s="551"/>
      <c r="F96" s="552"/>
      <c r="G96" s="566"/>
      <c r="H96" s="376"/>
      <c r="I96" s="376"/>
      <c r="J96" s="376"/>
      <c r="K96" s="376"/>
      <c r="L96" s="376"/>
      <c r="M96" s="376"/>
      <c r="N96" s="376"/>
      <c r="O96" s="567"/>
      <c r="P96" s="579"/>
      <c r="Q96" s="376"/>
      <c r="R96" s="376"/>
      <c r="S96" s="376"/>
      <c r="T96" s="376"/>
      <c r="U96" s="376"/>
      <c r="V96" s="376"/>
      <c r="W96" s="376"/>
      <c r="X96" s="567"/>
      <c r="Y96" s="170"/>
      <c r="Z96" s="171"/>
      <c r="AA96" s="172"/>
      <c r="AB96" s="329"/>
      <c r="AC96" s="330"/>
      <c r="AD96" s="331"/>
      <c r="AE96" s="329"/>
      <c r="AF96" s="330"/>
      <c r="AG96" s="330"/>
      <c r="AH96" s="331"/>
      <c r="AI96" s="329"/>
      <c r="AJ96" s="330"/>
      <c r="AK96" s="330"/>
      <c r="AL96" s="331"/>
      <c r="AM96" s="373"/>
      <c r="AN96" s="373"/>
      <c r="AO96" s="373"/>
      <c r="AP96" s="329"/>
      <c r="AQ96" s="267"/>
      <c r="AR96" s="268"/>
      <c r="AS96" s="134" t="s">
        <v>356</v>
      </c>
      <c r="AT96" s="169"/>
      <c r="AU96" s="268"/>
      <c r="AV96" s="268"/>
      <c r="AW96" s="376" t="s">
        <v>300</v>
      </c>
      <c r="AX96" s="377"/>
    </row>
    <row r="97" spans="1:60" ht="23.25" hidden="1" customHeight="1" x14ac:dyDescent="0.2">
      <c r="A97" s="519"/>
      <c r="B97" s="551"/>
      <c r="C97" s="551"/>
      <c r="D97" s="551"/>
      <c r="E97" s="551"/>
      <c r="F97" s="552"/>
      <c r="G97" s="227"/>
      <c r="H97" s="158"/>
      <c r="I97" s="158"/>
      <c r="J97" s="158"/>
      <c r="K97" s="158"/>
      <c r="L97" s="158"/>
      <c r="M97" s="158"/>
      <c r="N97" s="158"/>
      <c r="O97" s="228"/>
      <c r="P97" s="158"/>
      <c r="Q97" s="802"/>
      <c r="R97" s="802"/>
      <c r="S97" s="802"/>
      <c r="T97" s="802"/>
      <c r="U97" s="802"/>
      <c r="V97" s="802"/>
      <c r="W97" s="802"/>
      <c r="X97" s="803"/>
      <c r="Y97" s="755" t="s">
        <v>62</v>
      </c>
      <c r="Z97" s="756"/>
      <c r="AA97" s="757"/>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2">
      <c r="A98" s="519"/>
      <c r="B98" s="551"/>
      <c r="C98" s="551"/>
      <c r="D98" s="551"/>
      <c r="E98" s="551"/>
      <c r="F98" s="552"/>
      <c r="G98" s="229"/>
      <c r="H98" s="230"/>
      <c r="I98" s="230"/>
      <c r="J98" s="230"/>
      <c r="K98" s="230"/>
      <c r="L98" s="230"/>
      <c r="M98" s="230"/>
      <c r="N98" s="230"/>
      <c r="O98" s="231"/>
      <c r="P98" s="804"/>
      <c r="Q98" s="804"/>
      <c r="R98" s="804"/>
      <c r="S98" s="804"/>
      <c r="T98" s="804"/>
      <c r="U98" s="804"/>
      <c r="V98" s="804"/>
      <c r="W98" s="804"/>
      <c r="X98" s="805"/>
      <c r="Y98" s="729" t="s">
        <v>54</v>
      </c>
      <c r="Z98" s="730"/>
      <c r="AA98" s="731"/>
      <c r="AB98" s="799"/>
      <c r="AC98" s="800"/>
      <c r="AD98" s="801"/>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5">
      <c r="A99" s="520"/>
      <c r="B99" s="883"/>
      <c r="C99" s="883"/>
      <c r="D99" s="883"/>
      <c r="E99" s="883"/>
      <c r="F99" s="884"/>
      <c r="G99" s="807"/>
      <c r="H99" s="244"/>
      <c r="I99" s="244"/>
      <c r="J99" s="244"/>
      <c r="K99" s="244"/>
      <c r="L99" s="244"/>
      <c r="M99" s="244"/>
      <c r="N99" s="244"/>
      <c r="O99" s="808"/>
      <c r="P99" s="846"/>
      <c r="Q99" s="846"/>
      <c r="R99" s="846"/>
      <c r="S99" s="846"/>
      <c r="T99" s="846"/>
      <c r="U99" s="846"/>
      <c r="V99" s="846"/>
      <c r="W99" s="846"/>
      <c r="X99" s="847"/>
      <c r="Y99" s="479" t="s">
        <v>13</v>
      </c>
      <c r="Z99" s="480"/>
      <c r="AA99" s="481"/>
      <c r="AB99" s="461" t="s">
        <v>14</v>
      </c>
      <c r="AC99" s="462"/>
      <c r="AD99" s="463"/>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75" customHeight="1" x14ac:dyDescent="0.2">
      <c r="A100" s="835" t="s">
        <v>491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4"/>
      <c r="Z100" s="465"/>
      <c r="AA100" s="466"/>
      <c r="AB100" s="860" t="s">
        <v>11</v>
      </c>
      <c r="AC100" s="860"/>
      <c r="AD100" s="860"/>
      <c r="AE100" s="826" t="s">
        <v>357</v>
      </c>
      <c r="AF100" s="827"/>
      <c r="AG100" s="827"/>
      <c r="AH100" s="828"/>
      <c r="AI100" s="826" t="s">
        <v>363</v>
      </c>
      <c r="AJ100" s="827"/>
      <c r="AK100" s="827"/>
      <c r="AL100" s="828"/>
      <c r="AM100" s="826" t="s">
        <v>470</v>
      </c>
      <c r="AN100" s="827"/>
      <c r="AO100" s="827"/>
      <c r="AP100" s="828"/>
      <c r="AQ100" s="931" t="s">
        <v>492</v>
      </c>
      <c r="AR100" s="932"/>
      <c r="AS100" s="932"/>
      <c r="AT100" s="933"/>
      <c r="AU100" s="931" t="s">
        <v>538</v>
      </c>
      <c r="AV100" s="932"/>
      <c r="AW100" s="932"/>
      <c r="AX100" s="934"/>
    </row>
    <row r="101" spans="1:60" ht="23.25" customHeight="1" x14ac:dyDescent="0.2">
      <c r="A101" s="490"/>
      <c r="B101" s="491"/>
      <c r="C101" s="491"/>
      <c r="D101" s="491"/>
      <c r="E101" s="491"/>
      <c r="F101" s="492"/>
      <c r="G101" s="158" t="s">
        <v>564</v>
      </c>
      <c r="H101" s="158"/>
      <c r="I101" s="158"/>
      <c r="J101" s="158"/>
      <c r="K101" s="158"/>
      <c r="L101" s="158"/>
      <c r="M101" s="158"/>
      <c r="N101" s="158"/>
      <c r="O101" s="158"/>
      <c r="P101" s="158"/>
      <c r="Q101" s="158"/>
      <c r="R101" s="158"/>
      <c r="S101" s="158"/>
      <c r="T101" s="158"/>
      <c r="U101" s="158"/>
      <c r="V101" s="158"/>
      <c r="W101" s="158"/>
      <c r="X101" s="228"/>
      <c r="Y101" s="816" t="s">
        <v>55</v>
      </c>
      <c r="Z101" s="715"/>
      <c r="AA101" s="716"/>
      <c r="AB101" s="550" t="s">
        <v>565</v>
      </c>
      <c r="AC101" s="550"/>
      <c r="AD101" s="550"/>
      <c r="AE101" s="361">
        <v>4</v>
      </c>
      <c r="AF101" s="362"/>
      <c r="AG101" s="362"/>
      <c r="AH101" s="363"/>
      <c r="AI101" s="361">
        <v>1</v>
      </c>
      <c r="AJ101" s="362"/>
      <c r="AK101" s="362"/>
      <c r="AL101" s="363"/>
      <c r="AM101" s="361">
        <v>3</v>
      </c>
      <c r="AN101" s="362"/>
      <c r="AO101" s="362"/>
      <c r="AP101" s="363"/>
      <c r="AQ101" s="361">
        <v>4</v>
      </c>
      <c r="AR101" s="362"/>
      <c r="AS101" s="362"/>
      <c r="AT101" s="363"/>
      <c r="AU101" s="361" t="s">
        <v>555</v>
      </c>
      <c r="AV101" s="362"/>
      <c r="AW101" s="362"/>
      <c r="AX101" s="363"/>
    </row>
    <row r="102" spans="1:60" ht="23.25" customHeight="1" x14ac:dyDescent="0.2">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3"/>
      <c r="Y102" s="473" t="s">
        <v>56</v>
      </c>
      <c r="Z102" s="336"/>
      <c r="AA102" s="337"/>
      <c r="AB102" s="550" t="s">
        <v>565</v>
      </c>
      <c r="AC102" s="550"/>
      <c r="AD102" s="550"/>
      <c r="AE102" s="355">
        <v>10</v>
      </c>
      <c r="AF102" s="355"/>
      <c r="AG102" s="355"/>
      <c r="AH102" s="355"/>
      <c r="AI102" s="355">
        <v>10</v>
      </c>
      <c r="AJ102" s="355"/>
      <c r="AK102" s="355"/>
      <c r="AL102" s="355"/>
      <c r="AM102" s="355">
        <v>10</v>
      </c>
      <c r="AN102" s="355"/>
      <c r="AO102" s="355"/>
      <c r="AP102" s="355"/>
      <c r="AQ102" s="817">
        <v>10</v>
      </c>
      <c r="AR102" s="818"/>
      <c r="AS102" s="818"/>
      <c r="AT102" s="819"/>
      <c r="AU102" s="817">
        <v>10</v>
      </c>
      <c r="AV102" s="818"/>
      <c r="AW102" s="818"/>
      <c r="AX102" s="819"/>
    </row>
    <row r="103" spans="1:60" ht="31.75" hidden="1" customHeight="1" x14ac:dyDescent="0.2">
      <c r="A103" s="487" t="s">
        <v>491</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0" t="s">
        <v>11</v>
      </c>
      <c r="AC103" s="295"/>
      <c r="AD103" s="296"/>
      <c r="AE103" s="300" t="s">
        <v>357</v>
      </c>
      <c r="AF103" s="295"/>
      <c r="AG103" s="295"/>
      <c r="AH103" s="296"/>
      <c r="AI103" s="300" t="s">
        <v>363</v>
      </c>
      <c r="AJ103" s="295"/>
      <c r="AK103" s="295"/>
      <c r="AL103" s="296"/>
      <c r="AM103" s="300" t="s">
        <v>470</v>
      </c>
      <c r="AN103" s="295"/>
      <c r="AO103" s="295"/>
      <c r="AP103" s="296"/>
      <c r="AQ103" s="357" t="s">
        <v>492</v>
      </c>
      <c r="AR103" s="358"/>
      <c r="AS103" s="358"/>
      <c r="AT103" s="359"/>
      <c r="AU103" s="357" t="s">
        <v>538</v>
      </c>
      <c r="AV103" s="358"/>
      <c r="AW103" s="358"/>
      <c r="AX103" s="360"/>
    </row>
    <row r="104" spans="1:60" ht="23.25" hidden="1" customHeight="1" x14ac:dyDescent="0.2">
      <c r="A104" s="490"/>
      <c r="B104" s="491"/>
      <c r="C104" s="491"/>
      <c r="D104" s="491"/>
      <c r="E104" s="491"/>
      <c r="F104" s="492"/>
      <c r="G104" s="158"/>
      <c r="H104" s="158"/>
      <c r="I104" s="158"/>
      <c r="J104" s="158"/>
      <c r="K104" s="158"/>
      <c r="L104" s="158"/>
      <c r="M104" s="158"/>
      <c r="N104" s="158"/>
      <c r="O104" s="158"/>
      <c r="P104" s="158"/>
      <c r="Q104" s="158"/>
      <c r="R104" s="158"/>
      <c r="S104" s="158"/>
      <c r="T104" s="158"/>
      <c r="U104" s="158"/>
      <c r="V104" s="158"/>
      <c r="W104" s="158"/>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2">
      <c r="A105" s="493"/>
      <c r="B105" s="494"/>
      <c r="C105" s="494"/>
      <c r="D105" s="494"/>
      <c r="E105" s="494"/>
      <c r="F105" s="495"/>
      <c r="G105" s="161"/>
      <c r="H105" s="161"/>
      <c r="I105" s="161"/>
      <c r="J105" s="161"/>
      <c r="K105" s="161"/>
      <c r="L105" s="161"/>
      <c r="M105" s="161"/>
      <c r="N105" s="161"/>
      <c r="O105" s="161"/>
      <c r="P105" s="161"/>
      <c r="Q105" s="161"/>
      <c r="R105" s="161"/>
      <c r="S105" s="161"/>
      <c r="T105" s="161"/>
      <c r="U105" s="161"/>
      <c r="V105" s="161"/>
      <c r="W105" s="161"/>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17"/>
      <c r="AV105" s="818"/>
      <c r="AW105" s="818"/>
      <c r="AX105" s="819"/>
    </row>
    <row r="106" spans="1:60" ht="31.75" hidden="1" customHeight="1" x14ac:dyDescent="0.2">
      <c r="A106" s="487" t="s">
        <v>491</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0" t="s">
        <v>11</v>
      </c>
      <c r="AC106" s="295"/>
      <c r="AD106" s="296"/>
      <c r="AE106" s="300" t="s">
        <v>357</v>
      </c>
      <c r="AF106" s="295"/>
      <c r="AG106" s="295"/>
      <c r="AH106" s="296"/>
      <c r="AI106" s="300" t="s">
        <v>363</v>
      </c>
      <c r="AJ106" s="295"/>
      <c r="AK106" s="295"/>
      <c r="AL106" s="296"/>
      <c r="AM106" s="300" t="s">
        <v>470</v>
      </c>
      <c r="AN106" s="295"/>
      <c r="AO106" s="295"/>
      <c r="AP106" s="296"/>
      <c r="AQ106" s="357" t="s">
        <v>492</v>
      </c>
      <c r="AR106" s="358"/>
      <c r="AS106" s="358"/>
      <c r="AT106" s="359"/>
      <c r="AU106" s="357" t="s">
        <v>538</v>
      </c>
      <c r="AV106" s="358"/>
      <c r="AW106" s="358"/>
      <c r="AX106" s="360"/>
    </row>
    <row r="107" spans="1:60" ht="23.25" hidden="1" customHeight="1" x14ac:dyDescent="0.2">
      <c r="A107" s="490"/>
      <c r="B107" s="491"/>
      <c r="C107" s="491"/>
      <c r="D107" s="491"/>
      <c r="E107" s="491"/>
      <c r="F107" s="492"/>
      <c r="G107" s="158"/>
      <c r="H107" s="158"/>
      <c r="I107" s="158"/>
      <c r="J107" s="158"/>
      <c r="K107" s="158"/>
      <c r="L107" s="158"/>
      <c r="M107" s="158"/>
      <c r="N107" s="158"/>
      <c r="O107" s="158"/>
      <c r="P107" s="158"/>
      <c r="Q107" s="158"/>
      <c r="R107" s="158"/>
      <c r="S107" s="158"/>
      <c r="T107" s="158"/>
      <c r="U107" s="158"/>
      <c r="V107" s="158"/>
      <c r="W107" s="158"/>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2">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7"/>
      <c r="AV108" s="818"/>
      <c r="AW108" s="818"/>
      <c r="AX108" s="819"/>
    </row>
    <row r="109" spans="1:60" ht="31.75" hidden="1" customHeight="1" x14ac:dyDescent="0.2">
      <c r="A109" s="487" t="s">
        <v>491</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0" t="s">
        <v>11</v>
      </c>
      <c r="AC109" s="295"/>
      <c r="AD109" s="296"/>
      <c r="AE109" s="300" t="s">
        <v>357</v>
      </c>
      <c r="AF109" s="295"/>
      <c r="AG109" s="295"/>
      <c r="AH109" s="296"/>
      <c r="AI109" s="300" t="s">
        <v>363</v>
      </c>
      <c r="AJ109" s="295"/>
      <c r="AK109" s="295"/>
      <c r="AL109" s="296"/>
      <c r="AM109" s="300" t="s">
        <v>470</v>
      </c>
      <c r="AN109" s="295"/>
      <c r="AO109" s="295"/>
      <c r="AP109" s="296"/>
      <c r="AQ109" s="357" t="s">
        <v>492</v>
      </c>
      <c r="AR109" s="358"/>
      <c r="AS109" s="358"/>
      <c r="AT109" s="359"/>
      <c r="AU109" s="357" t="s">
        <v>538</v>
      </c>
      <c r="AV109" s="358"/>
      <c r="AW109" s="358"/>
      <c r="AX109" s="360"/>
    </row>
    <row r="110" spans="1:60" ht="23.25" hidden="1" customHeight="1" x14ac:dyDescent="0.2">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2">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17"/>
      <c r="AV111" s="818"/>
      <c r="AW111" s="818"/>
      <c r="AX111" s="819"/>
    </row>
    <row r="112" spans="1:60" ht="31.75" hidden="1" customHeight="1" x14ac:dyDescent="0.2">
      <c r="A112" s="487" t="s">
        <v>491</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0" t="s">
        <v>11</v>
      </c>
      <c r="AC112" s="295"/>
      <c r="AD112" s="296"/>
      <c r="AE112" s="300" t="s">
        <v>357</v>
      </c>
      <c r="AF112" s="295"/>
      <c r="AG112" s="295"/>
      <c r="AH112" s="296"/>
      <c r="AI112" s="300" t="s">
        <v>363</v>
      </c>
      <c r="AJ112" s="295"/>
      <c r="AK112" s="295"/>
      <c r="AL112" s="296"/>
      <c r="AM112" s="300" t="s">
        <v>470</v>
      </c>
      <c r="AN112" s="295"/>
      <c r="AO112" s="295"/>
      <c r="AP112" s="296"/>
      <c r="AQ112" s="357" t="s">
        <v>492</v>
      </c>
      <c r="AR112" s="358"/>
      <c r="AS112" s="358"/>
      <c r="AT112" s="359"/>
      <c r="AU112" s="357" t="s">
        <v>538</v>
      </c>
      <c r="AV112" s="358"/>
      <c r="AW112" s="358"/>
      <c r="AX112" s="360"/>
    </row>
    <row r="113" spans="1:50" ht="23.25" hidden="1" customHeight="1" x14ac:dyDescent="0.2">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2">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2">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470</v>
      </c>
      <c r="AN115" s="295"/>
      <c r="AO115" s="295"/>
      <c r="AP115" s="296"/>
      <c r="AQ115" s="332" t="s">
        <v>539</v>
      </c>
      <c r="AR115" s="333"/>
      <c r="AS115" s="333"/>
      <c r="AT115" s="333"/>
      <c r="AU115" s="333"/>
      <c r="AV115" s="333"/>
      <c r="AW115" s="333"/>
      <c r="AX115" s="334"/>
    </row>
    <row r="116" spans="1:50" ht="23.25" customHeight="1" x14ac:dyDescent="0.2">
      <c r="A116" s="289"/>
      <c r="B116" s="290"/>
      <c r="C116" s="290"/>
      <c r="D116" s="290"/>
      <c r="E116" s="290"/>
      <c r="F116" s="291"/>
      <c r="G116" s="348" t="s">
        <v>566</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567</v>
      </c>
      <c r="AC116" s="298"/>
      <c r="AD116" s="299"/>
      <c r="AE116" s="355">
        <v>16.3</v>
      </c>
      <c r="AF116" s="355"/>
      <c r="AG116" s="355"/>
      <c r="AH116" s="355"/>
      <c r="AI116" s="355">
        <v>29</v>
      </c>
      <c r="AJ116" s="355"/>
      <c r="AK116" s="355"/>
      <c r="AL116" s="355"/>
      <c r="AM116" s="355">
        <v>20.5</v>
      </c>
      <c r="AN116" s="355"/>
      <c r="AO116" s="355"/>
      <c r="AP116" s="355"/>
      <c r="AQ116" s="361">
        <v>14.8</v>
      </c>
      <c r="AR116" s="362"/>
      <c r="AS116" s="362"/>
      <c r="AT116" s="362"/>
      <c r="AU116" s="362"/>
      <c r="AV116" s="362"/>
      <c r="AW116" s="362"/>
      <c r="AX116" s="364"/>
    </row>
    <row r="117" spans="1:50" ht="46.5" customHeight="1" thickBot="1" x14ac:dyDescent="0.2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568</v>
      </c>
      <c r="AC117" s="339"/>
      <c r="AD117" s="340"/>
      <c r="AE117" s="303" t="s">
        <v>569</v>
      </c>
      <c r="AF117" s="303"/>
      <c r="AG117" s="303"/>
      <c r="AH117" s="303"/>
      <c r="AI117" s="303" t="s">
        <v>570</v>
      </c>
      <c r="AJ117" s="303"/>
      <c r="AK117" s="303"/>
      <c r="AL117" s="303"/>
      <c r="AM117" s="303" t="s">
        <v>636</v>
      </c>
      <c r="AN117" s="303"/>
      <c r="AO117" s="303"/>
      <c r="AP117" s="303"/>
      <c r="AQ117" s="303" t="s">
        <v>571</v>
      </c>
      <c r="AR117" s="303"/>
      <c r="AS117" s="303"/>
      <c r="AT117" s="303"/>
      <c r="AU117" s="303"/>
      <c r="AV117" s="303"/>
      <c r="AW117" s="303"/>
      <c r="AX117" s="304"/>
    </row>
    <row r="118" spans="1:50" ht="23.25" hidden="1" customHeight="1" x14ac:dyDescent="0.2">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470</v>
      </c>
      <c r="AN118" s="295"/>
      <c r="AO118" s="295"/>
      <c r="AP118" s="296"/>
      <c r="AQ118" s="332" t="s">
        <v>539</v>
      </c>
      <c r="AR118" s="333"/>
      <c r="AS118" s="333"/>
      <c r="AT118" s="333"/>
      <c r="AU118" s="333"/>
      <c r="AV118" s="333"/>
      <c r="AW118" s="333"/>
      <c r="AX118" s="334"/>
    </row>
    <row r="119" spans="1:50" ht="23.25" hidden="1" customHeight="1" x14ac:dyDescent="0.2">
      <c r="A119" s="289"/>
      <c r="B119" s="290"/>
      <c r="C119" s="290"/>
      <c r="D119" s="290"/>
      <c r="E119" s="290"/>
      <c r="F119" s="291"/>
      <c r="G119" s="348" t="s">
        <v>501</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500</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2">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470</v>
      </c>
      <c r="AN121" s="295"/>
      <c r="AO121" s="295"/>
      <c r="AP121" s="296"/>
      <c r="AQ121" s="332" t="s">
        <v>539</v>
      </c>
      <c r="AR121" s="333"/>
      <c r="AS121" s="333"/>
      <c r="AT121" s="333"/>
      <c r="AU121" s="333"/>
      <c r="AV121" s="333"/>
      <c r="AW121" s="333"/>
      <c r="AX121" s="334"/>
    </row>
    <row r="122" spans="1:50" ht="23.25" hidden="1" customHeight="1" x14ac:dyDescent="0.2">
      <c r="A122" s="289"/>
      <c r="B122" s="290"/>
      <c r="C122" s="290"/>
      <c r="D122" s="290"/>
      <c r="E122" s="290"/>
      <c r="F122" s="291"/>
      <c r="G122" s="348" t="s">
        <v>502</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2">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503</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2">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470</v>
      </c>
      <c r="AN124" s="295"/>
      <c r="AO124" s="295"/>
      <c r="AP124" s="296"/>
      <c r="AQ124" s="332" t="s">
        <v>539</v>
      </c>
      <c r="AR124" s="333"/>
      <c r="AS124" s="333"/>
      <c r="AT124" s="333"/>
      <c r="AU124" s="333"/>
      <c r="AV124" s="333"/>
      <c r="AW124" s="333"/>
      <c r="AX124" s="334"/>
    </row>
    <row r="125" spans="1:50" ht="23.25" hidden="1" customHeight="1" x14ac:dyDescent="0.2">
      <c r="A125" s="289"/>
      <c r="B125" s="290"/>
      <c r="C125" s="290"/>
      <c r="D125" s="290"/>
      <c r="E125" s="290"/>
      <c r="F125" s="291"/>
      <c r="G125" s="348" t="s">
        <v>502</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2">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500</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2">
      <c r="A127" s="55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470</v>
      </c>
      <c r="AN127" s="295"/>
      <c r="AO127" s="295"/>
      <c r="AP127" s="296"/>
      <c r="AQ127" s="332" t="s">
        <v>539</v>
      </c>
      <c r="AR127" s="333"/>
      <c r="AS127" s="333"/>
      <c r="AT127" s="333"/>
      <c r="AU127" s="333"/>
      <c r="AV127" s="333"/>
      <c r="AW127" s="333"/>
      <c r="AX127" s="334"/>
    </row>
    <row r="128" spans="1:50" ht="23.25" hidden="1" customHeight="1" x14ac:dyDescent="0.2">
      <c r="A128" s="289"/>
      <c r="B128" s="290"/>
      <c r="C128" s="290"/>
      <c r="D128" s="290"/>
      <c r="E128" s="290"/>
      <c r="F128" s="291"/>
      <c r="G128" s="348" t="s">
        <v>502</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5">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500</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2">
      <c r="A130" s="996" t="s">
        <v>369</v>
      </c>
      <c r="B130" s="994"/>
      <c r="C130" s="993" t="s">
        <v>366</v>
      </c>
      <c r="D130" s="994"/>
      <c r="E130" s="305" t="s">
        <v>399</v>
      </c>
      <c r="F130" s="306"/>
      <c r="G130" s="307" t="s">
        <v>572</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2">
      <c r="A131" s="997"/>
      <c r="B131" s="249"/>
      <c r="C131" s="248"/>
      <c r="D131" s="249"/>
      <c r="E131" s="235" t="s">
        <v>398</v>
      </c>
      <c r="F131" s="236"/>
      <c r="G131" s="232" t="s">
        <v>573</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hidden="1" customHeight="1" x14ac:dyDescent="0.2">
      <c r="A132" s="997"/>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470</v>
      </c>
      <c r="AN132" s="262"/>
      <c r="AO132" s="262"/>
      <c r="AP132" s="264"/>
      <c r="AQ132" s="264" t="s">
        <v>355</v>
      </c>
      <c r="AR132" s="265"/>
      <c r="AS132" s="265"/>
      <c r="AT132" s="266"/>
      <c r="AU132" s="276" t="s">
        <v>380</v>
      </c>
      <c r="AV132" s="276"/>
      <c r="AW132" s="276"/>
      <c r="AX132" s="277"/>
    </row>
    <row r="133" spans="1:50" ht="18.75" hidden="1" customHeight="1" x14ac:dyDescent="0.2">
      <c r="A133" s="997"/>
      <c r="B133" s="249"/>
      <c r="C133" s="248"/>
      <c r="D133" s="249"/>
      <c r="E133" s="248"/>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7"/>
      <c r="AR133" s="268"/>
      <c r="AS133" s="134" t="s">
        <v>356</v>
      </c>
      <c r="AT133" s="169"/>
      <c r="AU133" s="133"/>
      <c r="AV133" s="133"/>
      <c r="AW133" s="134" t="s">
        <v>300</v>
      </c>
      <c r="AX133" s="135"/>
    </row>
    <row r="134" spans="1:50" ht="39.75" hidden="1" customHeight="1" x14ac:dyDescent="0.2">
      <c r="A134" s="997"/>
      <c r="B134" s="249"/>
      <c r="C134" s="248"/>
      <c r="D134" s="249"/>
      <c r="E134" s="248"/>
      <c r="F134" s="311"/>
      <c r="G134" s="227"/>
      <c r="H134" s="158"/>
      <c r="I134" s="158"/>
      <c r="J134" s="158"/>
      <c r="K134" s="158"/>
      <c r="L134" s="158"/>
      <c r="M134" s="158"/>
      <c r="N134" s="158"/>
      <c r="O134" s="158"/>
      <c r="P134" s="158"/>
      <c r="Q134" s="158"/>
      <c r="R134" s="158"/>
      <c r="S134" s="158"/>
      <c r="T134" s="158"/>
      <c r="U134" s="158"/>
      <c r="V134" s="158"/>
      <c r="W134" s="158"/>
      <c r="X134" s="228"/>
      <c r="Y134" s="127" t="s">
        <v>379</v>
      </c>
      <c r="Z134" s="128"/>
      <c r="AA134" s="129"/>
      <c r="AB134" s="278"/>
      <c r="AC134" s="218"/>
      <c r="AD134" s="218"/>
      <c r="AE134" s="263"/>
      <c r="AF134" s="101"/>
      <c r="AG134" s="101"/>
      <c r="AH134" s="101"/>
      <c r="AI134" s="263"/>
      <c r="AJ134" s="101"/>
      <c r="AK134" s="101"/>
      <c r="AL134" s="101"/>
      <c r="AM134" s="263"/>
      <c r="AN134" s="101"/>
      <c r="AO134" s="101"/>
      <c r="AP134" s="101"/>
      <c r="AQ134" s="263"/>
      <c r="AR134" s="101"/>
      <c r="AS134" s="101"/>
      <c r="AT134" s="101"/>
      <c r="AU134" s="263"/>
      <c r="AV134" s="101"/>
      <c r="AW134" s="101"/>
      <c r="AX134" s="219"/>
    </row>
    <row r="135" spans="1:50" ht="39.75" hidden="1" customHeight="1" x14ac:dyDescent="0.2">
      <c r="A135" s="997"/>
      <c r="B135" s="249"/>
      <c r="C135" s="248"/>
      <c r="D135" s="249"/>
      <c r="E135" s="248"/>
      <c r="F135" s="311"/>
      <c r="G135" s="232"/>
      <c r="H135" s="161"/>
      <c r="I135" s="161"/>
      <c r="J135" s="161"/>
      <c r="K135" s="161"/>
      <c r="L135" s="161"/>
      <c r="M135" s="161"/>
      <c r="N135" s="161"/>
      <c r="O135" s="161"/>
      <c r="P135" s="161"/>
      <c r="Q135" s="161"/>
      <c r="R135" s="161"/>
      <c r="S135" s="161"/>
      <c r="T135" s="161"/>
      <c r="U135" s="161"/>
      <c r="V135" s="161"/>
      <c r="W135" s="161"/>
      <c r="X135" s="233"/>
      <c r="Y135" s="223" t="s">
        <v>54</v>
      </c>
      <c r="Z135" s="117"/>
      <c r="AA135" s="118"/>
      <c r="AB135" s="283"/>
      <c r="AC135" s="130"/>
      <c r="AD135" s="130"/>
      <c r="AE135" s="263"/>
      <c r="AF135" s="101"/>
      <c r="AG135" s="101"/>
      <c r="AH135" s="101"/>
      <c r="AI135" s="263"/>
      <c r="AJ135" s="101"/>
      <c r="AK135" s="101"/>
      <c r="AL135" s="101"/>
      <c r="AM135" s="263"/>
      <c r="AN135" s="101"/>
      <c r="AO135" s="101"/>
      <c r="AP135" s="101"/>
      <c r="AQ135" s="263"/>
      <c r="AR135" s="101"/>
      <c r="AS135" s="101"/>
      <c r="AT135" s="101"/>
      <c r="AU135" s="263"/>
      <c r="AV135" s="101"/>
      <c r="AW135" s="101"/>
      <c r="AX135" s="219"/>
    </row>
    <row r="136" spans="1:50" ht="18.75" hidden="1" customHeight="1" x14ac:dyDescent="0.2">
      <c r="A136" s="997"/>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470</v>
      </c>
      <c r="AN136" s="262"/>
      <c r="AO136" s="262"/>
      <c r="AP136" s="264"/>
      <c r="AQ136" s="264" t="s">
        <v>355</v>
      </c>
      <c r="AR136" s="265"/>
      <c r="AS136" s="265"/>
      <c r="AT136" s="266"/>
      <c r="AU136" s="276" t="s">
        <v>380</v>
      </c>
      <c r="AV136" s="276"/>
      <c r="AW136" s="276"/>
      <c r="AX136" s="277"/>
    </row>
    <row r="137" spans="1:50" ht="18.75" hidden="1" customHeight="1" x14ac:dyDescent="0.2">
      <c r="A137" s="997"/>
      <c r="B137" s="249"/>
      <c r="C137" s="248"/>
      <c r="D137" s="249"/>
      <c r="E137" s="248"/>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7"/>
      <c r="AR137" s="268"/>
      <c r="AS137" s="134" t="s">
        <v>356</v>
      </c>
      <c r="AT137" s="169"/>
      <c r="AU137" s="133"/>
      <c r="AV137" s="133"/>
      <c r="AW137" s="134" t="s">
        <v>300</v>
      </c>
      <c r="AX137" s="135"/>
    </row>
    <row r="138" spans="1:50" ht="39.75" hidden="1" customHeight="1" x14ac:dyDescent="0.2">
      <c r="A138" s="997"/>
      <c r="B138" s="249"/>
      <c r="C138" s="248"/>
      <c r="D138" s="249"/>
      <c r="E138" s="248"/>
      <c r="F138" s="311"/>
      <c r="G138" s="227"/>
      <c r="H138" s="158"/>
      <c r="I138" s="158"/>
      <c r="J138" s="158"/>
      <c r="K138" s="158"/>
      <c r="L138" s="158"/>
      <c r="M138" s="158"/>
      <c r="N138" s="158"/>
      <c r="O138" s="158"/>
      <c r="P138" s="158"/>
      <c r="Q138" s="158"/>
      <c r="R138" s="158"/>
      <c r="S138" s="158"/>
      <c r="T138" s="158"/>
      <c r="U138" s="158"/>
      <c r="V138" s="158"/>
      <c r="W138" s="158"/>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2">
      <c r="A139" s="997"/>
      <c r="B139" s="249"/>
      <c r="C139" s="248"/>
      <c r="D139" s="249"/>
      <c r="E139" s="248"/>
      <c r="F139" s="311"/>
      <c r="G139" s="232"/>
      <c r="H139" s="161"/>
      <c r="I139" s="161"/>
      <c r="J139" s="161"/>
      <c r="K139" s="161"/>
      <c r="L139" s="161"/>
      <c r="M139" s="161"/>
      <c r="N139" s="161"/>
      <c r="O139" s="161"/>
      <c r="P139" s="161"/>
      <c r="Q139" s="161"/>
      <c r="R139" s="161"/>
      <c r="S139" s="161"/>
      <c r="T139" s="161"/>
      <c r="U139" s="161"/>
      <c r="V139" s="161"/>
      <c r="W139" s="161"/>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2">
      <c r="A140" s="997"/>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470</v>
      </c>
      <c r="AN140" s="262"/>
      <c r="AO140" s="262"/>
      <c r="AP140" s="264"/>
      <c r="AQ140" s="264" t="s">
        <v>355</v>
      </c>
      <c r="AR140" s="265"/>
      <c r="AS140" s="265"/>
      <c r="AT140" s="266"/>
      <c r="AU140" s="276" t="s">
        <v>380</v>
      </c>
      <c r="AV140" s="276"/>
      <c r="AW140" s="276"/>
      <c r="AX140" s="277"/>
    </row>
    <row r="141" spans="1:50" ht="18.75" hidden="1" customHeight="1" x14ac:dyDescent="0.2">
      <c r="A141" s="997"/>
      <c r="B141" s="249"/>
      <c r="C141" s="248"/>
      <c r="D141" s="249"/>
      <c r="E141" s="248"/>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7"/>
      <c r="AR141" s="268"/>
      <c r="AS141" s="134" t="s">
        <v>356</v>
      </c>
      <c r="AT141" s="169"/>
      <c r="AU141" s="133"/>
      <c r="AV141" s="133"/>
      <c r="AW141" s="134" t="s">
        <v>300</v>
      </c>
      <c r="AX141" s="135"/>
    </row>
    <row r="142" spans="1:50" ht="39.75" hidden="1" customHeight="1" x14ac:dyDescent="0.2">
      <c r="A142" s="997"/>
      <c r="B142" s="249"/>
      <c r="C142" s="248"/>
      <c r="D142" s="249"/>
      <c r="E142" s="248"/>
      <c r="F142" s="311"/>
      <c r="G142" s="227"/>
      <c r="H142" s="158"/>
      <c r="I142" s="158"/>
      <c r="J142" s="158"/>
      <c r="K142" s="158"/>
      <c r="L142" s="158"/>
      <c r="M142" s="158"/>
      <c r="N142" s="158"/>
      <c r="O142" s="158"/>
      <c r="P142" s="158"/>
      <c r="Q142" s="158"/>
      <c r="R142" s="158"/>
      <c r="S142" s="158"/>
      <c r="T142" s="158"/>
      <c r="U142" s="158"/>
      <c r="V142" s="158"/>
      <c r="W142" s="158"/>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2">
      <c r="A143" s="997"/>
      <c r="B143" s="249"/>
      <c r="C143" s="248"/>
      <c r="D143" s="249"/>
      <c r="E143" s="248"/>
      <c r="F143" s="311"/>
      <c r="G143" s="232"/>
      <c r="H143" s="161"/>
      <c r="I143" s="161"/>
      <c r="J143" s="161"/>
      <c r="K143" s="161"/>
      <c r="L143" s="161"/>
      <c r="M143" s="161"/>
      <c r="N143" s="161"/>
      <c r="O143" s="161"/>
      <c r="P143" s="161"/>
      <c r="Q143" s="161"/>
      <c r="R143" s="161"/>
      <c r="S143" s="161"/>
      <c r="T143" s="161"/>
      <c r="U143" s="161"/>
      <c r="V143" s="161"/>
      <c r="W143" s="161"/>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2">
      <c r="A144" s="997"/>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470</v>
      </c>
      <c r="AN144" s="262"/>
      <c r="AO144" s="262"/>
      <c r="AP144" s="264"/>
      <c r="AQ144" s="264" t="s">
        <v>355</v>
      </c>
      <c r="AR144" s="265"/>
      <c r="AS144" s="265"/>
      <c r="AT144" s="266"/>
      <c r="AU144" s="276" t="s">
        <v>380</v>
      </c>
      <c r="AV144" s="276"/>
      <c r="AW144" s="276"/>
      <c r="AX144" s="277"/>
    </row>
    <row r="145" spans="1:50" ht="18.75" hidden="1" customHeight="1" x14ac:dyDescent="0.2">
      <c r="A145" s="997"/>
      <c r="B145" s="249"/>
      <c r="C145" s="248"/>
      <c r="D145" s="249"/>
      <c r="E145" s="248"/>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7"/>
      <c r="AR145" s="268"/>
      <c r="AS145" s="134" t="s">
        <v>356</v>
      </c>
      <c r="AT145" s="169"/>
      <c r="AU145" s="133"/>
      <c r="AV145" s="133"/>
      <c r="AW145" s="134" t="s">
        <v>300</v>
      </c>
      <c r="AX145" s="135"/>
    </row>
    <row r="146" spans="1:50" ht="39.75" hidden="1" customHeight="1" x14ac:dyDescent="0.2">
      <c r="A146" s="997"/>
      <c r="B146" s="249"/>
      <c r="C146" s="248"/>
      <c r="D146" s="249"/>
      <c r="E146" s="248"/>
      <c r="F146" s="311"/>
      <c r="G146" s="227"/>
      <c r="H146" s="158"/>
      <c r="I146" s="158"/>
      <c r="J146" s="158"/>
      <c r="K146" s="158"/>
      <c r="L146" s="158"/>
      <c r="M146" s="158"/>
      <c r="N146" s="158"/>
      <c r="O146" s="158"/>
      <c r="P146" s="158"/>
      <c r="Q146" s="158"/>
      <c r="R146" s="158"/>
      <c r="S146" s="158"/>
      <c r="T146" s="158"/>
      <c r="U146" s="158"/>
      <c r="V146" s="158"/>
      <c r="W146" s="158"/>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2">
      <c r="A147" s="997"/>
      <c r="B147" s="249"/>
      <c r="C147" s="248"/>
      <c r="D147" s="249"/>
      <c r="E147" s="248"/>
      <c r="F147" s="311"/>
      <c r="G147" s="232"/>
      <c r="H147" s="161"/>
      <c r="I147" s="161"/>
      <c r="J147" s="161"/>
      <c r="K147" s="161"/>
      <c r="L147" s="161"/>
      <c r="M147" s="161"/>
      <c r="N147" s="161"/>
      <c r="O147" s="161"/>
      <c r="P147" s="161"/>
      <c r="Q147" s="161"/>
      <c r="R147" s="161"/>
      <c r="S147" s="161"/>
      <c r="T147" s="161"/>
      <c r="U147" s="161"/>
      <c r="V147" s="161"/>
      <c r="W147" s="161"/>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2">
      <c r="A148" s="997"/>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470</v>
      </c>
      <c r="AN148" s="262"/>
      <c r="AO148" s="262"/>
      <c r="AP148" s="264"/>
      <c r="AQ148" s="264" t="s">
        <v>355</v>
      </c>
      <c r="AR148" s="265"/>
      <c r="AS148" s="265"/>
      <c r="AT148" s="266"/>
      <c r="AU148" s="276" t="s">
        <v>380</v>
      </c>
      <c r="AV148" s="276"/>
      <c r="AW148" s="276"/>
      <c r="AX148" s="277"/>
    </row>
    <row r="149" spans="1:50" ht="18.75" hidden="1" customHeight="1" x14ac:dyDescent="0.2">
      <c r="A149" s="997"/>
      <c r="B149" s="249"/>
      <c r="C149" s="248"/>
      <c r="D149" s="249"/>
      <c r="E149" s="248"/>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7"/>
      <c r="AR149" s="268"/>
      <c r="AS149" s="134" t="s">
        <v>356</v>
      </c>
      <c r="AT149" s="169"/>
      <c r="AU149" s="133"/>
      <c r="AV149" s="133"/>
      <c r="AW149" s="134" t="s">
        <v>300</v>
      </c>
      <c r="AX149" s="135"/>
    </row>
    <row r="150" spans="1:50" ht="39.75" hidden="1" customHeight="1" x14ac:dyDescent="0.2">
      <c r="A150" s="997"/>
      <c r="B150" s="249"/>
      <c r="C150" s="248"/>
      <c r="D150" s="249"/>
      <c r="E150" s="248"/>
      <c r="F150" s="311"/>
      <c r="G150" s="227"/>
      <c r="H150" s="158"/>
      <c r="I150" s="158"/>
      <c r="J150" s="158"/>
      <c r="K150" s="158"/>
      <c r="L150" s="158"/>
      <c r="M150" s="158"/>
      <c r="N150" s="158"/>
      <c r="O150" s="158"/>
      <c r="P150" s="158"/>
      <c r="Q150" s="158"/>
      <c r="R150" s="158"/>
      <c r="S150" s="158"/>
      <c r="T150" s="158"/>
      <c r="U150" s="158"/>
      <c r="V150" s="158"/>
      <c r="W150" s="158"/>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2">
      <c r="A151" s="997"/>
      <c r="B151" s="249"/>
      <c r="C151" s="248"/>
      <c r="D151" s="249"/>
      <c r="E151" s="248"/>
      <c r="F151" s="311"/>
      <c r="G151" s="232"/>
      <c r="H151" s="161"/>
      <c r="I151" s="161"/>
      <c r="J151" s="161"/>
      <c r="K151" s="161"/>
      <c r="L151" s="161"/>
      <c r="M151" s="161"/>
      <c r="N151" s="161"/>
      <c r="O151" s="161"/>
      <c r="P151" s="161"/>
      <c r="Q151" s="161"/>
      <c r="R151" s="161"/>
      <c r="S151" s="161"/>
      <c r="T151" s="161"/>
      <c r="U151" s="161"/>
      <c r="V151" s="161"/>
      <c r="W151" s="161"/>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75" customHeight="1" x14ac:dyDescent="0.2">
      <c r="A152" s="997"/>
      <c r="B152" s="249"/>
      <c r="C152" s="248"/>
      <c r="D152" s="249"/>
      <c r="E152" s="248"/>
      <c r="F152" s="311"/>
      <c r="G152" s="269"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4"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15" customHeight="1" x14ac:dyDescent="0.2">
      <c r="A153" s="997"/>
      <c r="B153" s="249"/>
      <c r="C153" s="248"/>
      <c r="D153" s="249"/>
      <c r="E153" s="248"/>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5"/>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38.15" customHeight="1" x14ac:dyDescent="0.2">
      <c r="A154" s="997"/>
      <c r="B154" s="249"/>
      <c r="C154" s="248"/>
      <c r="D154" s="249"/>
      <c r="E154" s="248"/>
      <c r="F154" s="311"/>
      <c r="G154" s="227" t="s">
        <v>574</v>
      </c>
      <c r="H154" s="158"/>
      <c r="I154" s="158"/>
      <c r="J154" s="158"/>
      <c r="K154" s="158"/>
      <c r="L154" s="158"/>
      <c r="M154" s="158"/>
      <c r="N154" s="158"/>
      <c r="O154" s="158"/>
      <c r="P154" s="228"/>
      <c r="Q154" s="157" t="s">
        <v>575</v>
      </c>
      <c r="R154" s="158"/>
      <c r="S154" s="158"/>
      <c r="T154" s="158"/>
      <c r="U154" s="158"/>
      <c r="V154" s="158"/>
      <c r="W154" s="158"/>
      <c r="X154" s="158"/>
      <c r="Y154" s="158"/>
      <c r="Z154" s="158"/>
      <c r="AA154" s="926"/>
      <c r="AB154" s="252" t="s">
        <v>572</v>
      </c>
      <c r="AC154" s="253"/>
      <c r="AD154" s="253"/>
      <c r="AE154" s="258" t="s">
        <v>576</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38.15" customHeight="1" x14ac:dyDescent="0.2">
      <c r="A155" s="997"/>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2">
      <c r="A156" s="997"/>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7"/>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75" customHeight="1" x14ac:dyDescent="0.2">
      <c r="A157" s="997"/>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7"/>
      <c r="AB157" s="254"/>
      <c r="AC157" s="255"/>
      <c r="AD157" s="255"/>
      <c r="AE157" s="157" t="s">
        <v>577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75" customHeight="1" x14ac:dyDescent="0.2">
      <c r="A158" s="997"/>
      <c r="B158" s="249"/>
      <c r="C158" s="248"/>
      <c r="D158" s="249"/>
      <c r="E158" s="248"/>
      <c r="F158" s="311"/>
      <c r="G158" s="232"/>
      <c r="H158" s="161"/>
      <c r="I158" s="161"/>
      <c r="J158" s="161"/>
      <c r="K158" s="161"/>
      <c r="L158" s="161"/>
      <c r="M158" s="161"/>
      <c r="N158" s="161"/>
      <c r="O158" s="161"/>
      <c r="P158" s="233"/>
      <c r="Q158" s="160"/>
      <c r="R158" s="161"/>
      <c r="S158" s="161"/>
      <c r="T158" s="161"/>
      <c r="U158" s="161"/>
      <c r="V158" s="161"/>
      <c r="W158" s="161"/>
      <c r="X158" s="161"/>
      <c r="Y158" s="161"/>
      <c r="Z158" s="161"/>
      <c r="AA158" s="928"/>
      <c r="AB158" s="256"/>
      <c r="AC158" s="257"/>
      <c r="AD158" s="257"/>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75" hidden="1" customHeight="1" x14ac:dyDescent="0.2">
      <c r="A159" s="997"/>
      <c r="B159" s="249"/>
      <c r="C159" s="248"/>
      <c r="D159" s="249"/>
      <c r="E159" s="248"/>
      <c r="F159" s="311"/>
      <c r="G159" s="269"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4" t="s">
        <v>475</v>
      </c>
      <c r="AC159" s="166"/>
      <c r="AD159" s="167"/>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75" hidden="1" customHeight="1" x14ac:dyDescent="0.2">
      <c r="A160" s="997"/>
      <c r="B160" s="249"/>
      <c r="C160" s="248"/>
      <c r="D160" s="249"/>
      <c r="E160" s="248"/>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5"/>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75" hidden="1" customHeight="1" x14ac:dyDescent="0.2">
      <c r="A161" s="997"/>
      <c r="B161" s="249"/>
      <c r="C161" s="248"/>
      <c r="D161" s="249"/>
      <c r="E161" s="248"/>
      <c r="F161" s="311"/>
      <c r="G161" s="227"/>
      <c r="H161" s="158"/>
      <c r="I161" s="158"/>
      <c r="J161" s="158"/>
      <c r="K161" s="158"/>
      <c r="L161" s="158"/>
      <c r="M161" s="158"/>
      <c r="N161" s="158"/>
      <c r="O161" s="158"/>
      <c r="P161" s="228"/>
      <c r="Q161" s="157"/>
      <c r="R161" s="158"/>
      <c r="S161" s="158"/>
      <c r="T161" s="158"/>
      <c r="U161" s="158"/>
      <c r="V161" s="158"/>
      <c r="W161" s="158"/>
      <c r="X161" s="158"/>
      <c r="Y161" s="158"/>
      <c r="Z161" s="158"/>
      <c r="AA161" s="92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75" hidden="1" customHeight="1" x14ac:dyDescent="0.2">
      <c r="A162" s="997"/>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2">
      <c r="A163" s="997"/>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7"/>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75" hidden="1" customHeight="1" x14ac:dyDescent="0.2">
      <c r="A164" s="997"/>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7"/>
      <c r="AB164" s="254"/>
      <c r="AC164" s="255"/>
      <c r="AD164" s="255"/>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75" hidden="1" customHeight="1" x14ac:dyDescent="0.2">
      <c r="A165" s="997"/>
      <c r="B165" s="249"/>
      <c r="C165" s="248"/>
      <c r="D165" s="249"/>
      <c r="E165" s="248"/>
      <c r="F165" s="311"/>
      <c r="G165" s="232"/>
      <c r="H165" s="161"/>
      <c r="I165" s="161"/>
      <c r="J165" s="161"/>
      <c r="K165" s="161"/>
      <c r="L165" s="161"/>
      <c r="M165" s="161"/>
      <c r="N165" s="161"/>
      <c r="O165" s="161"/>
      <c r="P165" s="233"/>
      <c r="Q165" s="160"/>
      <c r="R165" s="161"/>
      <c r="S165" s="161"/>
      <c r="T165" s="161"/>
      <c r="U165" s="161"/>
      <c r="V165" s="161"/>
      <c r="W165" s="161"/>
      <c r="X165" s="161"/>
      <c r="Y165" s="161"/>
      <c r="Z165" s="161"/>
      <c r="AA165" s="928"/>
      <c r="AB165" s="256"/>
      <c r="AC165" s="257"/>
      <c r="AD165" s="257"/>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75" hidden="1" customHeight="1" x14ac:dyDescent="0.2">
      <c r="A166" s="997"/>
      <c r="B166" s="249"/>
      <c r="C166" s="248"/>
      <c r="D166" s="249"/>
      <c r="E166" s="248"/>
      <c r="F166" s="311"/>
      <c r="G166" s="269"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4" t="s">
        <v>475</v>
      </c>
      <c r="AC166" s="166"/>
      <c r="AD166" s="167"/>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75" hidden="1" customHeight="1" x14ac:dyDescent="0.2">
      <c r="A167" s="997"/>
      <c r="B167" s="249"/>
      <c r="C167" s="248"/>
      <c r="D167" s="249"/>
      <c r="E167" s="248"/>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5"/>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75" hidden="1" customHeight="1" x14ac:dyDescent="0.2">
      <c r="A168" s="997"/>
      <c r="B168" s="249"/>
      <c r="C168" s="248"/>
      <c r="D168" s="249"/>
      <c r="E168" s="248"/>
      <c r="F168" s="311"/>
      <c r="G168" s="227"/>
      <c r="H168" s="158"/>
      <c r="I168" s="158"/>
      <c r="J168" s="158"/>
      <c r="K168" s="158"/>
      <c r="L168" s="158"/>
      <c r="M168" s="158"/>
      <c r="N168" s="158"/>
      <c r="O168" s="158"/>
      <c r="P168" s="228"/>
      <c r="Q168" s="157"/>
      <c r="R168" s="158"/>
      <c r="S168" s="158"/>
      <c r="T168" s="158"/>
      <c r="U168" s="158"/>
      <c r="V168" s="158"/>
      <c r="W168" s="158"/>
      <c r="X168" s="158"/>
      <c r="Y168" s="158"/>
      <c r="Z168" s="158"/>
      <c r="AA168" s="92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75" hidden="1" customHeight="1" x14ac:dyDescent="0.2">
      <c r="A169" s="997"/>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2">
      <c r="A170" s="997"/>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7"/>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75" hidden="1" customHeight="1" x14ac:dyDescent="0.2">
      <c r="A171" s="997"/>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7"/>
      <c r="AB171" s="254"/>
      <c r="AC171" s="255"/>
      <c r="AD171" s="255"/>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75" hidden="1" customHeight="1" x14ac:dyDescent="0.2">
      <c r="A172" s="997"/>
      <c r="B172" s="249"/>
      <c r="C172" s="248"/>
      <c r="D172" s="249"/>
      <c r="E172" s="248"/>
      <c r="F172" s="311"/>
      <c r="G172" s="232"/>
      <c r="H172" s="161"/>
      <c r="I172" s="161"/>
      <c r="J172" s="161"/>
      <c r="K172" s="161"/>
      <c r="L172" s="161"/>
      <c r="M172" s="161"/>
      <c r="N172" s="161"/>
      <c r="O172" s="161"/>
      <c r="P172" s="233"/>
      <c r="Q172" s="160"/>
      <c r="R172" s="161"/>
      <c r="S172" s="161"/>
      <c r="T172" s="161"/>
      <c r="U172" s="161"/>
      <c r="V172" s="161"/>
      <c r="W172" s="161"/>
      <c r="X172" s="161"/>
      <c r="Y172" s="161"/>
      <c r="Z172" s="161"/>
      <c r="AA172" s="928"/>
      <c r="AB172" s="256"/>
      <c r="AC172" s="257"/>
      <c r="AD172" s="257"/>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75" hidden="1" customHeight="1" x14ac:dyDescent="0.2">
      <c r="A173" s="997"/>
      <c r="B173" s="249"/>
      <c r="C173" s="248"/>
      <c r="D173" s="249"/>
      <c r="E173" s="248"/>
      <c r="F173" s="311"/>
      <c r="G173" s="269"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4" t="s">
        <v>475</v>
      </c>
      <c r="AC173" s="166"/>
      <c r="AD173" s="167"/>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75" hidden="1" customHeight="1" x14ac:dyDescent="0.2">
      <c r="A174" s="997"/>
      <c r="B174" s="249"/>
      <c r="C174" s="248"/>
      <c r="D174" s="249"/>
      <c r="E174" s="248"/>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5"/>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75" hidden="1" customHeight="1" x14ac:dyDescent="0.2">
      <c r="A175" s="997"/>
      <c r="B175" s="249"/>
      <c r="C175" s="248"/>
      <c r="D175" s="249"/>
      <c r="E175" s="248"/>
      <c r="F175" s="311"/>
      <c r="G175" s="227"/>
      <c r="H175" s="158"/>
      <c r="I175" s="158"/>
      <c r="J175" s="158"/>
      <c r="K175" s="158"/>
      <c r="L175" s="158"/>
      <c r="M175" s="158"/>
      <c r="N175" s="158"/>
      <c r="O175" s="158"/>
      <c r="P175" s="228"/>
      <c r="Q175" s="157"/>
      <c r="R175" s="158"/>
      <c r="S175" s="158"/>
      <c r="T175" s="158"/>
      <c r="U175" s="158"/>
      <c r="V175" s="158"/>
      <c r="W175" s="158"/>
      <c r="X175" s="158"/>
      <c r="Y175" s="158"/>
      <c r="Z175" s="158"/>
      <c r="AA175" s="92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75" hidden="1" customHeight="1" x14ac:dyDescent="0.2">
      <c r="A176" s="997"/>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2">
      <c r="A177" s="997"/>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7"/>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75" hidden="1" customHeight="1" x14ac:dyDescent="0.2">
      <c r="A178" s="997"/>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7"/>
      <c r="AB178" s="254"/>
      <c r="AC178" s="255"/>
      <c r="AD178" s="255"/>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75" hidden="1" customHeight="1" x14ac:dyDescent="0.2">
      <c r="A179" s="997"/>
      <c r="B179" s="249"/>
      <c r="C179" s="248"/>
      <c r="D179" s="249"/>
      <c r="E179" s="248"/>
      <c r="F179" s="311"/>
      <c r="G179" s="232"/>
      <c r="H179" s="161"/>
      <c r="I179" s="161"/>
      <c r="J179" s="161"/>
      <c r="K179" s="161"/>
      <c r="L179" s="161"/>
      <c r="M179" s="161"/>
      <c r="N179" s="161"/>
      <c r="O179" s="161"/>
      <c r="P179" s="233"/>
      <c r="Q179" s="160"/>
      <c r="R179" s="161"/>
      <c r="S179" s="161"/>
      <c r="T179" s="161"/>
      <c r="U179" s="161"/>
      <c r="V179" s="161"/>
      <c r="W179" s="161"/>
      <c r="X179" s="161"/>
      <c r="Y179" s="161"/>
      <c r="Z179" s="161"/>
      <c r="AA179" s="928"/>
      <c r="AB179" s="256"/>
      <c r="AC179" s="257"/>
      <c r="AD179" s="257"/>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75" hidden="1" customHeight="1" x14ac:dyDescent="0.2">
      <c r="A180" s="997"/>
      <c r="B180" s="249"/>
      <c r="C180" s="248"/>
      <c r="D180" s="249"/>
      <c r="E180" s="248"/>
      <c r="F180" s="311"/>
      <c r="G180" s="269"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4" t="s">
        <v>475</v>
      </c>
      <c r="AC180" s="166"/>
      <c r="AD180" s="167"/>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75" hidden="1" customHeight="1" x14ac:dyDescent="0.2">
      <c r="A181" s="997"/>
      <c r="B181" s="249"/>
      <c r="C181" s="248"/>
      <c r="D181" s="249"/>
      <c r="E181" s="248"/>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5"/>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75" hidden="1" customHeight="1" x14ac:dyDescent="0.2">
      <c r="A182" s="997"/>
      <c r="B182" s="249"/>
      <c r="C182" s="248"/>
      <c r="D182" s="249"/>
      <c r="E182" s="248"/>
      <c r="F182" s="311"/>
      <c r="G182" s="227"/>
      <c r="H182" s="158"/>
      <c r="I182" s="158"/>
      <c r="J182" s="158"/>
      <c r="K182" s="158"/>
      <c r="L182" s="158"/>
      <c r="M182" s="158"/>
      <c r="N182" s="158"/>
      <c r="O182" s="158"/>
      <c r="P182" s="228"/>
      <c r="Q182" s="157"/>
      <c r="R182" s="158"/>
      <c r="S182" s="158"/>
      <c r="T182" s="158"/>
      <c r="U182" s="158"/>
      <c r="V182" s="158"/>
      <c r="W182" s="158"/>
      <c r="X182" s="158"/>
      <c r="Y182" s="158"/>
      <c r="Z182" s="158"/>
      <c r="AA182" s="92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75" hidden="1" customHeight="1" x14ac:dyDescent="0.2">
      <c r="A183" s="997"/>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2">
      <c r="A184" s="997"/>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7"/>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75" hidden="1" customHeight="1" x14ac:dyDescent="0.2">
      <c r="A185" s="997"/>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7"/>
      <c r="AB185" s="254"/>
      <c r="AC185" s="255"/>
      <c r="AD185" s="255"/>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75" hidden="1" customHeight="1" x14ac:dyDescent="0.2">
      <c r="A186" s="997"/>
      <c r="B186" s="249"/>
      <c r="C186" s="248"/>
      <c r="D186" s="249"/>
      <c r="E186" s="312"/>
      <c r="F186" s="313"/>
      <c r="G186" s="232"/>
      <c r="H186" s="161"/>
      <c r="I186" s="161"/>
      <c r="J186" s="161"/>
      <c r="K186" s="161"/>
      <c r="L186" s="161"/>
      <c r="M186" s="161"/>
      <c r="N186" s="161"/>
      <c r="O186" s="161"/>
      <c r="P186" s="233"/>
      <c r="Q186" s="160"/>
      <c r="R186" s="161"/>
      <c r="S186" s="161"/>
      <c r="T186" s="161"/>
      <c r="U186" s="161"/>
      <c r="V186" s="161"/>
      <c r="W186" s="161"/>
      <c r="X186" s="161"/>
      <c r="Y186" s="161"/>
      <c r="Z186" s="161"/>
      <c r="AA186" s="928"/>
      <c r="AB186" s="256"/>
      <c r="AC186" s="257"/>
      <c r="AD186" s="257"/>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7"/>
      <c r="B187" s="249"/>
      <c r="C187" s="248"/>
      <c r="D187" s="249"/>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997"/>
      <c r="B188" s="249"/>
      <c r="C188" s="248"/>
      <c r="D188" s="249"/>
      <c r="E188" s="157" t="s">
        <v>578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997"/>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2">
      <c r="A190" s="997"/>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2">
      <c r="A191" s="997"/>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2">
      <c r="A192" s="997"/>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470</v>
      </c>
      <c r="AN192" s="262"/>
      <c r="AO192" s="262"/>
      <c r="AP192" s="264"/>
      <c r="AQ192" s="264" t="s">
        <v>355</v>
      </c>
      <c r="AR192" s="265"/>
      <c r="AS192" s="265"/>
      <c r="AT192" s="266"/>
      <c r="AU192" s="276" t="s">
        <v>380</v>
      </c>
      <c r="AV192" s="276"/>
      <c r="AW192" s="276"/>
      <c r="AX192" s="277"/>
    </row>
    <row r="193" spans="1:50" ht="18.75" hidden="1" customHeight="1" x14ac:dyDescent="0.2">
      <c r="A193" s="997"/>
      <c r="B193" s="249"/>
      <c r="C193" s="248"/>
      <c r="D193" s="249"/>
      <c r="E193" s="248"/>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7"/>
      <c r="AR193" s="268"/>
      <c r="AS193" s="134" t="s">
        <v>356</v>
      </c>
      <c r="AT193" s="169"/>
      <c r="AU193" s="133"/>
      <c r="AV193" s="133"/>
      <c r="AW193" s="134" t="s">
        <v>300</v>
      </c>
      <c r="AX193" s="135"/>
    </row>
    <row r="194" spans="1:50" ht="39.75" hidden="1" customHeight="1" x14ac:dyDescent="0.2">
      <c r="A194" s="997"/>
      <c r="B194" s="249"/>
      <c r="C194" s="248"/>
      <c r="D194" s="249"/>
      <c r="E194" s="248"/>
      <c r="F194" s="311"/>
      <c r="G194" s="227"/>
      <c r="H194" s="158"/>
      <c r="I194" s="158"/>
      <c r="J194" s="158"/>
      <c r="K194" s="158"/>
      <c r="L194" s="158"/>
      <c r="M194" s="158"/>
      <c r="N194" s="158"/>
      <c r="O194" s="158"/>
      <c r="P194" s="158"/>
      <c r="Q194" s="158"/>
      <c r="R194" s="158"/>
      <c r="S194" s="158"/>
      <c r="T194" s="158"/>
      <c r="U194" s="158"/>
      <c r="V194" s="158"/>
      <c r="W194" s="158"/>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2">
      <c r="A195" s="997"/>
      <c r="B195" s="249"/>
      <c r="C195" s="248"/>
      <c r="D195" s="249"/>
      <c r="E195" s="248"/>
      <c r="F195" s="311"/>
      <c r="G195" s="232"/>
      <c r="H195" s="161"/>
      <c r="I195" s="161"/>
      <c r="J195" s="161"/>
      <c r="K195" s="161"/>
      <c r="L195" s="161"/>
      <c r="M195" s="161"/>
      <c r="N195" s="161"/>
      <c r="O195" s="161"/>
      <c r="P195" s="161"/>
      <c r="Q195" s="161"/>
      <c r="R195" s="161"/>
      <c r="S195" s="161"/>
      <c r="T195" s="161"/>
      <c r="U195" s="161"/>
      <c r="V195" s="161"/>
      <c r="W195" s="161"/>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2">
      <c r="A196" s="997"/>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470</v>
      </c>
      <c r="AN196" s="262"/>
      <c r="AO196" s="262"/>
      <c r="AP196" s="264"/>
      <c r="AQ196" s="264" t="s">
        <v>355</v>
      </c>
      <c r="AR196" s="265"/>
      <c r="AS196" s="265"/>
      <c r="AT196" s="266"/>
      <c r="AU196" s="276" t="s">
        <v>380</v>
      </c>
      <c r="AV196" s="276"/>
      <c r="AW196" s="276"/>
      <c r="AX196" s="277"/>
    </row>
    <row r="197" spans="1:50" ht="18.75" hidden="1" customHeight="1" x14ac:dyDescent="0.2">
      <c r="A197" s="997"/>
      <c r="B197" s="249"/>
      <c r="C197" s="248"/>
      <c r="D197" s="249"/>
      <c r="E197" s="248"/>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7"/>
      <c r="AR197" s="268"/>
      <c r="AS197" s="134" t="s">
        <v>356</v>
      </c>
      <c r="AT197" s="169"/>
      <c r="AU197" s="133"/>
      <c r="AV197" s="133"/>
      <c r="AW197" s="134" t="s">
        <v>300</v>
      </c>
      <c r="AX197" s="135"/>
    </row>
    <row r="198" spans="1:50" ht="39.75" hidden="1" customHeight="1" x14ac:dyDescent="0.2">
      <c r="A198" s="997"/>
      <c r="B198" s="249"/>
      <c r="C198" s="248"/>
      <c r="D198" s="249"/>
      <c r="E198" s="248"/>
      <c r="F198" s="311"/>
      <c r="G198" s="227"/>
      <c r="H198" s="158"/>
      <c r="I198" s="158"/>
      <c r="J198" s="158"/>
      <c r="K198" s="158"/>
      <c r="L198" s="158"/>
      <c r="M198" s="158"/>
      <c r="N198" s="158"/>
      <c r="O198" s="158"/>
      <c r="P198" s="158"/>
      <c r="Q198" s="158"/>
      <c r="R198" s="158"/>
      <c r="S198" s="158"/>
      <c r="T198" s="158"/>
      <c r="U198" s="158"/>
      <c r="V198" s="158"/>
      <c r="W198" s="158"/>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2">
      <c r="A199" s="997"/>
      <c r="B199" s="249"/>
      <c r="C199" s="248"/>
      <c r="D199" s="249"/>
      <c r="E199" s="248"/>
      <c r="F199" s="311"/>
      <c r="G199" s="232"/>
      <c r="H199" s="161"/>
      <c r="I199" s="161"/>
      <c r="J199" s="161"/>
      <c r="K199" s="161"/>
      <c r="L199" s="161"/>
      <c r="M199" s="161"/>
      <c r="N199" s="161"/>
      <c r="O199" s="161"/>
      <c r="P199" s="161"/>
      <c r="Q199" s="161"/>
      <c r="R199" s="161"/>
      <c r="S199" s="161"/>
      <c r="T199" s="161"/>
      <c r="U199" s="161"/>
      <c r="V199" s="161"/>
      <c r="W199" s="161"/>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2">
      <c r="A200" s="997"/>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470</v>
      </c>
      <c r="AN200" s="262"/>
      <c r="AO200" s="262"/>
      <c r="AP200" s="264"/>
      <c r="AQ200" s="264" t="s">
        <v>355</v>
      </c>
      <c r="AR200" s="265"/>
      <c r="AS200" s="265"/>
      <c r="AT200" s="266"/>
      <c r="AU200" s="276" t="s">
        <v>380</v>
      </c>
      <c r="AV200" s="276"/>
      <c r="AW200" s="276"/>
      <c r="AX200" s="277"/>
    </row>
    <row r="201" spans="1:50" ht="18.75" hidden="1" customHeight="1" x14ac:dyDescent="0.2">
      <c r="A201" s="997"/>
      <c r="B201" s="249"/>
      <c r="C201" s="248"/>
      <c r="D201" s="249"/>
      <c r="E201" s="248"/>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7"/>
      <c r="AR201" s="268"/>
      <c r="AS201" s="134" t="s">
        <v>356</v>
      </c>
      <c r="AT201" s="169"/>
      <c r="AU201" s="133"/>
      <c r="AV201" s="133"/>
      <c r="AW201" s="134" t="s">
        <v>300</v>
      </c>
      <c r="AX201" s="135"/>
    </row>
    <row r="202" spans="1:50" ht="39.75" hidden="1" customHeight="1" x14ac:dyDescent="0.2">
      <c r="A202" s="997"/>
      <c r="B202" s="249"/>
      <c r="C202" s="248"/>
      <c r="D202" s="249"/>
      <c r="E202" s="248"/>
      <c r="F202" s="311"/>
      <c r="G202" s="227"/>
      <c r="H202" s="158"/>
      <c r="I202" s="158"/>
      <c r="J202" s="158"/>
      <c r="K202" s="158"/>
      <c r="L202" s="158"/>
      <c r="M202" s="158"/>
      <c r="N202" s="158"/>
      <c r="O202" s="158"/>
      <c r="P202" s="158"/>
      <c r="Q202" s="158"/>
      <c r="R202" s="158"/>
      <c r="S202" s="158"/>
      <c r="T202" s="158"/>
      <c r="U202" s="158"/>
      <c r="V202" s="158"/>
      <c r="W202" s="158"/>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2">
      <c r="A203" s="997"/>
      <c r="B203" s="249"/>
      <c r="C203" s="248"/>
      <c r="D203" s="249"/>
      <c r="E203" s="248"/>
      <c r="F203" s="311"/>
      <c r="G203" s="232"/>
      <c r="H203" s="161"/>
      <c r="I203" s="161"/>
      <c r="J203" s="161"/>
      <c r="K203" s="161"/>
      <c r="L203" s="161"/>
      <c r="M203" s="161"/>
      <c r="N203" s="161"/>
      <c r="O203" s="161"/>
      <c r="P203" s="161"/>
      <c r="Q203" s="161"/>
      <c r="R203" s="161"/>
      <c r="S203" s="161"/>
      <c r="T203" s="161"/>
      <c r="U203" s="161"/>
      <c r="V203" s="161"/>
      <c r="W203" s="161"/>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2">
      <c r="A204" s="997"/>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470</v>
      </c>
      <c r="AN204" s="262"/>
      <c r="AO204" s="262"/>
      <c r="AP204" s="264"/>
      <c r="AQ204" s="264" t="s">
        <v>355</v>
      </c>
      <c r="AR204" s="265"/>
      <c r="AS204" s="265"/>
      <c r="AT204" s="266"/>
      <c r="AU204" s="276" t="s">
        <v>380</v>
      </c>
      <c r="AV204" s="276"/>
      <c r="AW204" s="276"/>
      <c r="AX204" s="277"/>
    </row>
    <row r="205" spans="1:50" ht="18.75" hidden="1" customHeight="1" x14ac:dyDescent="0.2">
      <c r="A205" s="997"/>
      <c r="B205" s="249"/>
      <c r="C205" s="248"/>
      <c r="D205" s="249"/>
      <c r="E205" s="248"/>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7"/>
      <c r="AR205" s="268"/>
      <c r="AS205" s="134" t="s">
        <v>356</v>
      </c>
      <c r="AT205" s="169"/>
      <c r="AU205" s="133"/>
      <c r="AV205" s="133"/>
      <c r="AW205" s="134" t="s">
        <v>300</v>
      </c>
      <c r="AX205" s="135"/>
    </row>
    <row r="206" spans="1:50" ht="39.75" hidden="1" customHeight="1" x14ac:dyDescent="0.2">
      <c r="A206" s="997"/>
      <c r="B206" s="249"/>
      <c r="C206" s="248"/>
      <c r="D206" s="249"/>
      <c r="E206" s="248"/>
      <c r="F206" s="311"/>
      <c r="G206" s="227"/>
      <c r="H206" s="158"/>
      <c r="I206" s="158"/>
      <c r="J206" s="158"/>
      <c r="K206" s="158"/>
      <c r="L206" s="158"/>
      <c r="M206" s="158"/>
      <c r="N206" s="158"/>
      <c r="O206" s="158"/>
      <c r="P206" s="158"/>
      <c r="Q206" s="158"/>
      <c r="R206" s="158"/>
      <c r="S206" s="158"/>
      <c r="T206" s="158"/>
      <c r="U206" s="158"/>
      <c r="V206" s="158"/>
      <c r="W206" s="158"/>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2">
      <c r="A207" s="997"/>
      <c r="B207" s="249"/>
      <c r="C207" s="248"/>
      <c r="D207" s="249"/>
      <c r="E207" s="248"/>
      <c r="F207" s="311"/>
      <c r="G207" s="232"/>
      <c r="H207" s="161"/>
      <c r="I207" s="161"/>
      <c r="J207" s="161"/>
      <c r="K207" s="161"/>
      <c r="L207" s="161"/>
      <c r="M207" s="161"/>
      <c r="N207" s="161"/>
      <c r="O207" s="161"/>
      <c r="P207" s="161"/>
      <c r="Q207" s="161"/>
      <c r="R207" s="161"/>
      <c r="S207" s="161"/>
      <c r="T207" s="161"/>
      <c r="U207" s="161"/>
      <c r="V207" s="161"/>
      <c r="W207" s="161"/>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2">
      <c r="A208" s="997"/>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470</v>
      </c>
      <c r="AN208" s="262"/>
      <c r="AO208" s="262"/>
      <c r="AP208" s="264"/>
      <c r="AQ208" s="264" t="s">
        <v>355</v>
      </c>
      <c r="AR208" s="265"/>
      <c r="AS208" s="265"/>
      <c r="AT208" s="266"/>
      <c r="AU208" s="276" t="s">
        <v>380</v>
      </c>
      <c r="AV208" s="276"/>
      <c r="AW208" s="276"/>
      <c r="AX208" s="277"/>
    </row>
    <row r="209" spans="1:50" ht="18.75" hidden="1" customHeight="1" x14ac:dyDescent="0.2">
      <c r="A209" s="997"/>
      <c r="B209" s="249"/>
      <c r="C209" s="248"/>
      <c r="D209" s="249"/>
      <c r="E209" s="248"/>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7"/>
      <c r="AR209" s="268"/>
      <c r="AS209" s="134" t="s">
        <v>356</v>
      </c>
      <c r="AT209" s="169"/>
      <c r="AU209" s="133"/>
      <c r="AV209" s="133"/>
      <c r="AW209" s="134" t="s">
        <v>300</v>
      </c>
      <c r="AX209" s="135"/>
    </row>
    <row r="210" spans="1:50" ht="39.75" hidden="1" customHeight="1" x14ac:dyDescent="0.2">
      <c r="A210" s="997"/>
      <c r="B210" s="249"/>
      <c r="C210" s="248"/>
      <c r="D210" s="249"/>
      <c r="E210" s="248"/>
      <c r="F210" s="311"/>
      <c r="G210" s="227"/>
      <c r="H210" s="158"/>
      <c r="I210" s="158"/>
      <c r="J210" s="158"/>
      <c r="K210" s="158"/>
      <c r="L210" s="158"/>
      <c r="M210" s="158"/>
      <c r="N210" s="158"/>
      <c r="O210" s="158"/>
      <c r="P210" s="158"/>
      <c r="Q210" s="158"/>
      <c r="R210" s="158"/>
      <c r="S210" s="158"/>
      <c r="T210" s="158"/>
      <c r="U210" s="158"/>
      <c r="V210" s="158"/>
      <c r="W210" s="158"/>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2">
      <c r="A211" s="997"/>
      <c r="B211" s="249"/>
      <c r="C211" s="248"/>
      <c r="D211" s="249"/>
      <c r="E211" s="248"/>
      <c r="F211" s="311"/>
      <c r="G211" s="232"/>
      <c r="H211" s="161"/>
      <c r="I211" s="161"/>
      <c r="J211" s="161"/>
      <c r="K211" s="161"/>
      <c r="L211" s="161"/>
      <c r="M211" s="161"/>
      <c r="N211" s="161"/>
      <c r="O211" s="161"/>
      <c r="P211" s="161"/>
      <c r="Q211" s="161"/>
      <c r="R211" s="161"/>
      <c r="S211" s="161"/>
      <c r="T211" s="161"/>
      <c r="U211" s="161"/>
      <c r="V211" s="161"/>
      <c r="W211" s="161"/>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75" hidden="1" customHeight="1" x14ac:dyDescent="0.2">
      <c r="A212" s="997"/>
      <c r="B212" s="249"/>
      <c r="C212" s="248"/>
      <c r="D212" s="249"/>
      <c r="E212" s="248"/>
      <c r="F212" s="311"/>
      <c r="G212" s="269"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4"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75" hidden="1" customHeight="1" x14ac:dyDescent="0.2">
      <c r="A213" s="997"/>
      <c r="B213" s="249"/>
      <c r="C213" s="248"/>
      <c r="D213" s="249"/>
      <c r="E213" s="248"/>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5"/>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75" hidden="1" customHeight="1" x14ac:dyDescent="0.2">
      <c r="A214" s="997"/>
      <c r="B214" s="249"/>
      <c r="C214" s="248"/>
      <c r="D214" s="249"/>
      <c r="E214" s="248"/>
      <c r="F214" s="311"/>
      <c r="G214" s="227"/>
      <c r="H214" s="158"/>
      <c r="I214" s="158"/>
      <c r="J214" s="158"/>
      <c r="K214" s="158"/>
      <c r="L214" s="158"/>
      <c r="M214" s="158"/>
      <c r="N214" s="158"/>
      <c r="O214" s="158"/>
      <c r="P214" s="228"/>
      <c r="Q214" s="984"/>
      <c r="R214" s="985"/>
      <c r="S214" s="985"/>
      <c r="T214" s="985"/>
      <c r="U214" s="985"/>
      <c r="V214" s="985"/>
      <c r="W214" s="985"/>
      <c r="X214" s="985"/>
      <c r="Y214" s="985"/>
      <c r="Z214" s="985"/>
      <c r="AA214" s="986"/>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75" hidden="1" customHeight="1" x14ac:dyDescent="0.2">
      <c r="A215" s="997"/>
      <c r="B215" s="249"/>
      <c r="C215" s="248"/>
      <c r="D215" s="249"/>
      <c r="E215" s="248"/>
      <c r="F215" s="311"/>
      <c r="G215" s="229"/>
      <c r="H215" s="230"/>
      <c r="I215" s="230"/>
      <c r="J215" s="230"/>
      <c r="K215" s="230"/>
      <c r="L215" s="230"/>
      <c r="M215" s="230"/>
      <c r="N215" s="230"/>
      <c r="O215" s="230"/>
      <c r="P215" s="231"/>
      <c r="Q215" s="987"/>
      <c r="R215" s="988"/>
      <c r="S215" s="988"/>
      <c r="T215" s="988"/>
      <c r="U215" s="988"/>
      <c r="V215" s="988"/>
      <c r="W215" s="988"/>
      <c r="X215" s="988"/>
      <c r="Y215" s="988"/>
      <c r="Z215" s="988"/>
      <c r="AA215" s="989"/>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2">
      <c r="A216" s="997"/>
      <c r="B216" s="249"/>
      <c r="C216" s="248"/>
      <c r="D216" s="249"/>
      <c r="E216" s="248"/>
      <c r="F216" s="311"/>
      <c r="G216" s="229"/>
      <c r="H216" s="230"/>
      <c r="I216" s="230"/>
      <c r="J216" s="230"/>
      <c r="K216" s="230"/>
      <c r="L216" s="230"/>
      <c r="M216" s="230"/>
      <c r="N216" s="230"/>
      <c r="O216" s="230"/>
      <c r="P216" s="231"/>
      <c r="Q216" s="987"/>
      <c r="R216" s="988"/>
      <c r="S216" s="988"/>
      <c r="T216" s="988"/>
      <c r="U216" s="988"/>
      <c r="V216" s="988"/>
      <c r="W216" s="988"/>
      <c r="X216" s="988"/>
      <c r="Y216" s="988"/>
      <c r="Z216" s="988"/>
      <c r="AA216" s="989"/>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75" hidden="1" customHeight="1" x14ac:dyDescent="0.2">
      <c r="A217" s="997"/>
      <c r="B217" s="249"/>
      <c r="C217" s="248"/>
      <c r="D217" s="249"/>
      <c r="E217" s="248"/>
      <c r="F217" s="311"/>
      <c r="G217" s="229"/>
      <c r="H217" s="230"/>
      <c r="I217" s="230"/>
      <c r="J217" s="230"/>
      <c r="K217" s="230"/>
      <c r="L217" s="230"/>
      <c r="M217" s="230"/>
      <c r="N217" s="230"/>
      <c r="O217" s="230"/>
      <c r="P217" s="231"/>
      <c r="Q217" s="987"/>
      <c r="R217" s="988"/>
      <c r="S217" s="988"/>
      <c r="T217" s="988"/>
      <c r="U217" s="988"/>
      <c r="V217" s="988"/>
      <c r="W217" s="988"/>
      <c r="X217" s="988"/>
      <c r="Y217" s="988"/>
      <c r="Z217" s="988"/>
      <c r="AA217" s="989"/>
      <c r="AB217" s="254"/>
      <c r="AC217" s="255"/>
      <c r="AD217" s="255"/>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75" hidden="1" customHeight="1" x14ac:dyDescent="0.2">
      <c r="A218" s="997"/>
      <c r="B218" s="249"/>
      <c r="C218" s="248"/>
      <c r="D218" s="249"/>
      <c r="E218" s="248"/>
      <c r="F218" s="311"/>
      <c r="G218" s="232"/>
      <c r="H218" s="161"/>
      <c r="I218" s="161"/>
      <c r="J218" s="161"/>
      <c r="K218" s="161"/>
      <c r="L218" s="161"/>
      <c r="M218" s="161"/>
      <c r="N218" s="161"/>
      <c r="O218" s="161"/>
      <c r="P218" s="233"/>
      <c r="Q218" s="990"/>
      <c r="R218" s="991"/>
      <c r="S218" s="991"/>
      <c r="T218" s="991"/>
      <c r="U218" s="991"/>
      <c r="V218" s="991"/>
      <c r="W218" s="991"/>
      <c r="X218" s="991"/>
      <c r="Y218" s="991"/>
      <c r="Z218" s="991"/>
      <c r="AA218" s="992"/>
      <c r="AB218" s="256"/>
      <c r="AC218" s="257"/>
      <c r="AD218" s="257"/>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75" hidden="1" customHeight="1" x14ac:dyDescent="0.2">
      <c r="A219" s="997"/>
      <c r="B219" s="249"/>
      <c r="C219" s="248"/>
      <c r="D219" s="249"/>
      <c r="E219" s="248"/>
      <c r="F219" s="311"/>
      <c r="G219" s="269"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4" t="s">
        <v>475</v>
      </c>
      <c r="AC219" s="166"/>
      <c r="AD219" s="167"/>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75" hidden="1" customHeight="1" x14ac:dyDescent="0.2">
      <c r="A220" s="997"/>
      <c r="B220" s="249"/>
      <c r="C220" s="248"/>
      <c r="D220" s="249"/>
      <c r="E220" s="248"/>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5"/>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75" hidden="1" customHeight="1" x14ac:dyDescent="0.2">
      <c r="A221" s="997"/>
      <c r="B221" s="249"/>
      <c r="C221" s="248"/>
      <c r="D221" s="249"/>
      <c r="E221" s="248"/>
      <c r="F221" s="311"/>
      <c r="G221" s="227"/>
      <c r="H221" s="158"/>
      <c r="I221" s="158"/>
      <c r="J221" s="158"/>
      <c r="K221" s="158"/>
      <c r="L221" s="158"/>
      <c r="M221" s="158"/>
      <c r="N221" s="158"/>
      <c r="O221" s="158"/>
      <c r="P221" s="228"/>
      <c r="Q221" s="984"/>
      <c r="R221" s="985"/>
      <c r="S221" s="985"/>
      <c r="T221" s="985"/>
      <c r="U221" s="985"/>
      <c r="V221" s="985"/>
      <c r="W221" s="985"/>
      <c r="X221" s="985"/>
      <c r="Y221" s="985"/>
      <c r="Z221" s="985"/>
      <c r="AA221" s="986"/>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75" hidden="1" customHeight="1" x14ac:dyDescent="0.2">
      <c r="A222" s="997"/>
      <c r="B222" s="249"/>
      <c r="C222" s="248"/>
      <c r="D222" s="249"/>
      <c r="E222" s="248"/>
      <c r="F222" s="311"/>
      <c r="G222" s="229"/>
      <c r="H222" s="230"/>
      <c r="I222" s="230"/>
      <c r="J222" s="230"/>
      <c r="K222" s="230"/>
      <c r="L222" s="230"/>
      <c r="M222" s="230"/>
      <c r="N222" s="230"/>
      <c r="O222" s="230"/>
      <c r="P222" s="231"/>
      <c r="Q222" s="987"/>
      <c r="R222" s="988"/>
      <c r="S222" s="988"/>
      <c r="T222" s="988"/>
      <c r="U222" s="988"/>
      <c r="V222" s="988"/>
      <c r="W222" s="988"/>
      <c r="X222" s="988"/>
      <c r="Y222" s="988"/>
      <c r="Z222" s="988"/>
      <c r="AA222" s="989"/>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2">
      <c r="A223" s="997"/>
      <c r="B223" s="249"/>
      <c r="C223" s="248"/>
      <c r="D223" s="249"/>
      <c r="E223" s="248"/>
      <c r="F223" s="311"/>
      <c r="G223" s="229"/>
      <c r="H223" s="230"/>
      <c r="I223" s="230"/>
      <c r="J223" s="230"/>
      <c r="K223" s="230"/>
      <c r="L223" s="230"/>
      <c r="M223" s="230"/>
      <c r="N223" s="230"/>
      <c r="O223" s="230"/>
      <c r="P223" s="231"/>
      <c r="Q223" s="987"/>
      <c r="R223" s="988"/>
      <c r="S223" s="988"/>
      <c r="T223" s="988"/>
      <c r="U223" s="988"/>
      <c r="V223" s="988"/>
      <c r="W223" s="988"/>
      <c r="X223" s="988"/>
      <c r="Y223" s="988"/>
      <c r="Z223" s="988"/>
      <c r="AA223" s="989"/>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75" hidden="1" customHeight="1" x14ac:dyDescent="0.2">
      <c r="A224" s="997"/>
      <c r="B224" s="249"/>
      <c r="C224" s="248"/>
      <c r="D224" s="249"/>
      <c r="E224" s="248"/>
      <c r="F224" s="311"/>
      <c r="G224" s="229"/>
      <c r="H224" s="230"/>
      <c r="I224" s="230"/>
      <c r="J224" s="230"/>
      <c r="K224" s="230"/>
      <c r="L224" s="230"/>
      <c r="M224" s="230"/>
      <c r="N224" s="230"/>
      <c r="O224" s="230"/>
      <c r="P224" s="231"/>
      <c r="Q224" s="987"/>
      <c r="R224" s="988"/>
      <c r="S224" s="988"/>
      <c r="T224" s="988"/>
      <c r="U224" s="988"/>
      <c r="V224" s="988"/>
      <c r="W224" s="988"/>
      <c r="X224" s="988"/>
      <c r="Y224" s="988"/>
      <c r="Z224" s="988"/>
      <c r="AA224" s="989"/>
      <c r="AB224" s="254"/>
      <c r="AC224" s="255"/>
      <c r="AD224" s="255"/>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75" hidden="1" customHeight="1" x14ac:dyDescent="0.2">
      <c r="A225" s="997"/>
      <c r="B225" s="249"/>
      <c r="C225" s="248"/>
      <c r="D225" s="249"/>
      <c r="E225" s="248"/>
      <c r="F225" s="311"/>
      <c r="G225" s="232"/>
      <c r="H225" s="161"/>
      <c r="I225" s="161"/>
      <c r="J225" s="161"/>
      <c r="K225" s="161"/>
      <c r="L225" s="161"/>
      <c r="M225" s="161"/>
      <c r="N225" s="161"/>
      <c r="O225" s="161"/>
      <c r="P225" s="233"/>
      <c r="Q225" s="990"/>
      <c r="R225" s="991"/>
      <c r="S225" s="991"/>
      <c r="T225" s="991"/>
      <c r="U225" s="991"/>
      <c r="V225" s="991"/>
      <c r="W225" s="991"/>
      <c r="X225" s="991"/>
      <c r="Y225" s="991"/>
      <c r="Z225" s="991"/>
      <c r="AA225" s="992"/>
      <c r="AB225" s="256"/>
      <c r="AC225" s="257"/>
      <c r="AD225" s="257"/>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75" hidden="1" customHeight="1" x14ac:dyDescent="0.2">
      <c r="A226" s="997"/>
      <c r="B226" s="249"/>
      <c r="C226" s="248"/>
      <c r="D226" s="249"/>
      <c r="E226" s="248"/>
      <c r="F226" s="311"/>
      <c r="G226" s="269"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4" t="s">
        <v>475</v>
      </c>
      <c r="AC226" s="166"/>
      <c r="AD226" s="167"/>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75" hidden="1" customHeight="1" x14ac:dyDescent="0.2">
      <c r="A227" s="997"/>
      <c r="B227" s="249"/>
      <c r="C227" s="248"/>
      <c r="D227" s="249"/>
      <c r="E227" s="248"/>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5"/>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75" hidden="1" customHeight="1" x14ac:dyDescent="0.2">
      <c r="A228" s="997"/>
      <c r="B228" s="249"/>
      <c r="C228" s="248"/>
      <c r="D228" s="249"/>
      <c r="E228" s="248"/>
      <c r="F228" s="311"/>
      <c r="G228" s="227"/>
      <c r="H228" s="158"/>
      <c r="I228" s="158"/>
      <c r="J228" s="158"/>
      <c r="K228" s="158"/>
      <c r="L228" s="158"/>
      <c r="M228" s="158"/>
      <c r="N228" s="158"/>
      <c r="O228" s="158"/>
      <c r="P228" s="228"/>
      <c r="Q228" s="984"/>
      <c r="R228" s="985"/>
      <c r="S228" s="985"/>
      <c r="T228" s="985"/>
      <c r="U228" s="985"/>
      <c r="V228" s="985"/>
      <c r="W228" s="985"/>
      <c r="X228" s="985"/>
      <c r="Y228" s="985"/>
      <c r="Z228" s="985"/>
      <c r="AA228" s="986"/>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75" hidden="1" customHeight="1" x14ac:dyDescent="0.2">
      <c r="A229" s="997"/>
      <c r="B229" s="249"/>
      <c r="C229" s="248"/>
      <c r="D229" s="249"/>
      <c r="E229" s="248"/>
      <c r="F229" s="311"/>
      <c r="G229" s="229"/>
      <c r="H229" s="230"/>
      <c r="I229" s="230"/>
      <c r="J229" s="230"/>
      <c r="K229" s="230"/>
      <c r="L229" s="230"/>
      <c r="M229" s="230"/>
      <c r="N229" s="230"/>
      <c r="O229" s="230"/>
      <c r="P229" s="231"/>
      <c r="Q229" s="987"/>
      <c r="R229" s="988"/>
      <c r="S229" s="988"/>
      <c r="T229" s="988"/>
      <c r="U229" s="988"/>
      <c r="V229" s="988"/>
      <c r="W229" s="988"/>
      <c r="X229" s="988"/>
      <c r="Y229" s="988"/>
      <c r="Z229" s="988"/>
      <c r="AA229" s="989"/>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2">
      <c r="A230" s="997"/>
      <c r="B230" s="249"/>
      <c r="C230" s="248"/>
      <c r="D230" s="249"/>
      <c r="E230" s="248"/>
      <c r="F230" s="311"/>
      <c r="G230" s="229"/>
      <c r="H230" s="230"/>
      <c r="I230" s="230"/>
      <c r="J230" s="230"/>
      <c r="K230" s="230"/>
      <c r="L230" s="230"/>
      <c r="M230" s="230"/>
      <c r="N230" s="230"/>
      <c r="O230" s="230"/>
      <c r="P230" s="231"/>
      <c r="Q230" s="987"/>
      <c r="R230" s="988"/>
      <c r="S230" s="988"/>
      <c r="T230" s="988"/>
      <c r="U230" s="988"/>
      <c r="V230" s="988"/>
      <c r="W230" s="988"/>
      <c r="X230" s="988"/>
      <c r="Y230" s="988"/>
      <c r="Z230" s="988"/>
      <c r="AA230" s="989"/>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75" hidden="1" customHeight="1" x14ac:dyDescent="0.2">
      <c r="A231" s="997"/>
      <c r="B231" s="249"/>
      <c r="C231" s="248"/>
      <c r="D231" s="249"/>
      <c r="E231" s="248"/>
      <c r="F231" s="311"/>
      <c r="G231" s="229"/>
      <c r="H231" s="230"/>
      <c r="I231" s="230"/>
      <c r="J231" s="230"/>
      <c r="K231" s="230"/>
      <c r="L231" s="230"/>
      <c r="M231" s="230"/>
      <c r="N231" s="230"/>
      <c r="O231" s="230"/>
      <c r="P231" s="231"/>
      <c r="Q231" s="987"/>
      <c r="R231" s="988"/>
      <c r="S231" s="988"/>
      <c r="T231" s="988"/>
      <c r="U231" s="988"/>
      <c r="V231" s="988"/>
      <c r="W231" s="988"/>
      <c r="X231" s="988"/>
      <c r="Y231" s="988"/>
      <c r="Z231" s="988"/>
      <c r="AA231" s="989"/>
      <c r="AB231" s="254"/>
      <c r="AC231" s="255"/>
      <c r="AD231" s="255"/>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75" hidden="1" customHeight="1" x14ac:dyDescent="0.2">
      <c r="A232" s="997"/>
      <c r="B232" s="249"/>
      <c r="C232" s="248"/>
      <c r="D232" s="249"/>
      <c r="E232" s="248"/>
      <c r="F232" s="311"/>
      <c r="G232" s="232"/>
      <c r="H232" s="161"/>
      <c r="I232" s="161"/>
      <c r="J232" s="161"/>
      <c r="K232" s="161"/>
      <c r="L232" s="161"/>
      <c r="M232" s="161"/>
      <c r="N232" s="161"/>
      <c r="O232" s="161"/>
      <c r="P232" s="233"/>
      <c r="Q232" s="990"/>
      <c r="R232" s="991"/>
      <c r="S232" s="991"/>
      <c r="T232" s="991"/>
      <c r="U232" s="991"/>
      <c r="V232" s="991"/>
      <c r="W232" s="991"/>
      <c r="X232" s="991"/>
      <c r="Y232" s="991"/>
      <c r="Z232" s="991"/>
      <c r="AA232" s="992"/>
      <c r="AB232" s="256"/>
      <c r="AC232" s="257"/>
      <c r="AD232" s="257"/>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75" hidden="1" customHeight="1" x14ac:dyDescent="0.2">
      <c r="A233" s="997"/>
      <c r="B233" s="249"/>
      <c r="C233" s="248"/>
      <c r="D233" s="249"/>
      <c r="E233" s="248"/>
      <c r="F233" s="311"/>
      <c r="G233" s="269"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4" t="s">
        <v>475</v>
      </c>
      <c r="AC233" s="166"/>
      <c r="AD233" s="167"/>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75" hidden="1" customHeight="1" x14ac:dyDescent="0.2">
      <c r="A234" s="997"/>
      <c r="B234" s="249"/>
      <c r="C234" s="248"/>
      <c r="D234" s="249"/>
      <c r="E234" s="248"/>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5"/>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75" hidden="1" customHeight="1" x14ac:dyDescent="0.2">
      <c r="A235" s="997"/>
      <c r="B235" s="249"/>
      <c r="C235" s="248"/>
      <c r="D235" s="249"/>
      <c r="E235" s="248"/>
      <c r="F235" s="311"/>
      <c r="G235" s="227"/>
      <c r="H235" s="158"/>
      <c r="I235" s="158"/>
      <c r="J235" s="158"/>
      <c r="K235" s="158"/>
      <c r="L235" s="158"/>
      <c r="M235" s="158"/>
      <c r="N235" s="158"/>
      <c r="O235" s="158"/>
      <c r="P235" s="228"/>
      <c r="Q235" s="984"/>
      <c r="R235" s="985"/>
      <c r="S235" s="985"/>
      <c r="T235" s="985"/>
      <c r="U235" s="985"/>
      <c r="V235" s="985"/>
      <c r="W235" s="985"/>
      <c r="X235" s="985"/>
      <c r="Y235" s="985"/>
      <c r="Z235" s="985"/>
      <c r="AA235" s="986"/>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75" hidden="1" customHeight="1" x14ac:dyDescent="0.2">
      <c r="A236" s="997"/>
      <c r="B236" s="249"/>
      <c r="C236" s="248"/>
      <c r="D236" s="249"/>
      <c r="E236" s="248"/>
      <c r="F236" s="311"/>
      <c r="G236" s="229"/>
      <c r="H236" s="230"/>
      <c r="I236" s="230"/>
      <c r="J236" s="230"/>
      <c r="K236" s="230"/>
      <c r="L236" s="230"/>
      <c r="M236" s="230"/>
      <c r="N236" s="230"/>
      <c r="O236" s="230"/>
      <c r="P236" s="231"/>
      <c r="Q236" s="987"/>
      <c r="R236" s="988"/>
      <c r="S236" s="988"/>
      <c r="T236" s="988"/>
      <c r="U236" s="988"/>
      <c r="V236" s="988"/>
      <c r="W236" s="988"/>
      <c r="X236" s="988"/>
      <c r="Y236" s="988"/>
      <c r="Z236" s="988"/>
      <c r="AA236" s="989"/>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2">
      <c r="A237" s="997"/>
      <c r="B237" s="249"/>
      <c r="C237" s="248"/>
      <c r="D237" s="249"/>
      <c r="E237" s="248"/>
      <c r="F237" s="311"/>
      <c r="G237" s="229"/>
      <c r="H237" s="230"/>
      <c r="I237" s="230"/>
      <c r="J237" s="230"/>
      <c r="K237" s="230"/>
      <c r="L237" s="230"/>
      <c r="M237" s="230"/>
      <c r="N237" s="230"/>
      <c r="O237" s="230"/>
      <c r="P237" s="231"/>
      <c r="Q237" s="987"/>
      <c r="R237" s="988"/>
      <c r="S237" s="988"/>
      <c r="T237" s="988"/>
      <c r="U237" s="988"/>
      <c r="V237" s="988"/>
      <c r="W237" s="988"/>
      <c r="X237" s="988"/>
      <c r="Y237" s="988"/>
      <c r="Z237" s="988"/>
      <c r="AA237" s="989"/>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75" hidden="1" customHeight="1" x14ac:dyDescent="0.2">
      <c r="A238" s="997"/>
      <c r="B238" s="249"/>
      <c r="C238" s="248"/>
      <c r="D238" s="249"/>
      <c r="E238" s="248"/>
      <c r="F238" s="311"/>
      <c r="G238" s="229"/>
      <c r="H238" s="230"/>
      <c r="I238" s="230"/>
      <c r="J238" s="230"/>
      <c r="K238" s="230"/>
      <c r="L238" s="230"/>
      <c r="M238" s="230"/>
      <c r="N238" s="230"/>
      <c r="O238" s="230"/>
      <c r="P238" s="231"/>
      <c r="Q238" s="987"/>
      <c r="R238" s="988"/>
      <c r="S238" s="988"/>
      <c r="T238" s="988"/>
      <c r="U238" s="988"/>
      <c r="V238" s="988"/>
      <c r="W238" s="988"/>
      <c r="X238" s="988"/>
      <c r="Y238" s="988"/>
      <c r="Z238" s="988"/>
      <c r="AA238" s="989"/>
      <c r="AB238" s="254"/>
      <c r="AC238" s="255"/>
      <c r="AD238" s="255"/>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75" hidden="1" customHeight="1" x14ac:dyDescent="0.2">
      <c r="A239" s="997"/>
      <c r="B239" s="249"/>
      <c r="C239" s="248"/>
      <c r="D239" s="249"/>
      <c r="E239" s="248"/>
      <c r="F239" s="311"/>
      <c r="G239" s="232"/>
      <c r="H239" s="161"/>
      <c r="I239" s="161"/>
      <c r="J239" s="161"/>
      <c r="K239" s="161"/>
      <c r="L239" s="161"/>
      <c r="M239" s="161"/>
      <c r="N239" s="161"/>
      <c r="O239" s="161"/>
      <c r="P239" s="233"/>
      <c r="Q239" s="990"/>
      <c r="R239" s="991"/>
      <c r="S239" s="991"/>
      <c r="T239" s="991"/>
      <c r="U239" s="991"/>
      <c r="V239" s="991"/>
      <c r="W239" s="991"/>
      <c r="X239" s="991"/>
      <c r="Y239" s="991"/>
      <c r="Z239" s="991"/>
      <c r="AA239" s="992"/>
      <c r="AB239" s="256"/>
      <c r="AC239" s="257"/>
      <c r="AD239" s="257"/>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75" hidden="1" customHeight="1" x14ac:dyDescent="0.2">
      <c r="A240" s="997"/>
      <c r="B240" s="249"/>
      <c r="C240" s="248"/>
      <c r="D240" s="249"/>
      <c r="E240" s="248"/>
      <c r="F240" s="311"/>
      <c r="G240" s="269"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4" t="s">
        <v>475</v>
      </c>
      <c r="AC240" s="166"/>
      <c r="AD240" s="167"/>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75" hidden="1" customHeight="1" x14ac:dyDescent="0.2">
      <c r="A241" s="997"/>
      <c r="B241" s="249"/>
      <c r="C241" s="248"/>
      <c r="D241" s="249"/>
      <c r="E241" s="248"/>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5"/>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75" hidden="1" customHeight="1" x14ac:dyDescent="0.2">
      <c r="A242" s="997"/>
      <c r="B242" s="249"/>
      <c r="C242" s="248"/>
      <c r="D242" s="249"/>
      <c r="E242" s="248"/>
      <c r="F242" s="311"/>
      <c r="G242" s="227"/>
      <c r="H242" s="158"/>
      <c r="I242" s="158"/>
      <c r="J242" s="158"/>
      <c r="K242" s="158"/>
      <c r="L242" s="158"/>
      <c r="M242" s="158"/>
      <c r="N242" s="158"/>
      <c r="O242" s="158"/>
      <c r="P242" s="228"/>
      <c r="Q242" s="984"/>
      <c r="R242" s="985"/>
      <c r="S242" s="985"/>
      <c r="T242" s="985"/>
      <c r="U242" s="985"/>
      <c r="V242" s="985"/>
      <c r="W242" s="985"/>
      <c r="X242" s="985"/>
      <c r="Y242" s="985"/>
      <c r="Z242" s="985"/>
      <c r="AA242" s="986"/>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75" hidden="1" customHeight="1" x14ac:dyDescent="0.2">
      <c r="A243" s="997"/>
      <c r="B243" s="249"/>
      <c r="C243" s="248"/>
      <c r="D243" s="249"/>
      <c r="E243" s="248"/>
      <c r="F243" s="311"/>
      <c r="G243" s="229"/>
      <c r="H243" s="230"/>
      <c r="I243" s="230"/>
      <c r="J243" s="230"/>
      <c r="K243" s="230"/>
      <c r="L243" s="230"/>
      <c r="M243" s="230"/>
      <c r="N243" s="230"/>
      <c r="O243" s="230"/>
      <c r="P243" s="231"/>
      <c r="Q243" s="987"/>
      <c r="R243" s="988"/>
      <c r="S243" s="988"/>
      <c r="T243" s="988"/>
      <c r="U243" s="988"/>
      <c r="V243" s="988"/>
      <c r="W243" s="988"/>
      <c r="X243" s="988"/>
      <c r="Y243" s="988"/>
      <c r="Z243" s="988"/>
      <c r="AA243" s="989"/>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2">
      <c r="A244" s="997"/>
      <c r="B244" s="249"/>
      <c r="C244" s="248"/>
      <c r="D244" s="249"/>
      <c r="E244" s="248"/>
      <c r="F244" s="311"/>
      <c r="G244" s="229"/>
      <c r="H244" s="230"/>
      <c r="I244" s="230"/>
      <c r="J244" s="230"/>
      <c r="K244" s="230"/>
      <c r="L244" s="230"/>
      <c r="M244" s="230"/>
      <c r="N244" s="230"/>
      <c r="O244" s="230"/>
      <c r="P244" s="231"/>
      <c r="Q244" s="987"/>
      <c r="R244" s="988"/>
      <c r="S244" s="988"/>
      <c r="T244" s="988"/>
      <c r="U244" s="988"/>
      <c r="V244" s="988"/>
      <c r="W244" s="988"/>
      <c r="X244" s="988"/>
      <c r="Y244" s="988"/>
      <c r="Z244" s="988"/>
      <c r="AA244" s="989"/>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75" hidden="1" customHeight="1" x14ac:dyDescent="0.2">
      <c r="A245" s="997"/>
      <c r="B245" s="249"/>
      <c r="C245" s="248"/>
      <c r="D245" s="249"/>
      <c r="E245" s="248"/>
      <c r="F245" s="311"/>
      <c r="G245" s="229"/>
      <c r="H245" s="230"/>
      <c r="I245" s="230"/>
      <c r="J245" s="230"/>
      <c r="K245" s="230"/>
      <c r="L245" s="230"/>
      <c r="M245" s="230"/>
      <c r="N245" s="230"/>
      <c r="O245" s="230"/>
      <c r="P245" s="231"/>
      <c r="Q245" s="987"/>
      <c r="R245" s="988"/>
      <c r="S245" s="988"/>
      <c r="T245" s="988"/>
      <c r="U245" s="988"/>
      <c r="V245" s="988"/>
      <c r="W245" s="988"/>
      <c r="X245" s="988"/>
      <c r="Y245" s="988"/>
      <c r="Z245" s="988"/>
      <c r="AA245" s="989"/>
      <c r="AB245" s="254"/>
      <c r="AC245" s="255"/>
      <c r="AD245" s="255"/>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75" hidden="1" customHeight="1" x14ac:dyDescent="0.2">
      <c r="A246" s="997"/>
      <c r="B246" s="249"/>
      <c r="C246" s="248"/>
      <c r="D246" s="249"/>
      <c r="E246" s="312"/>
      <c r="F246" s="313"/>
      <c r="G246" s="232"/>
      <c r="H246" s="161"/>
      <c r="I246" s="161"/>
      <c r="J246" s="161"/>
      <c r="K246" s="161"/>
      <c r="L246" s="161"/>
      <c r="M246" s="161"/>
      <c r="N246" s="161"/>
      <c r="O246" s="161"/>
      <c r="P246" s="233"/>
      <c r="Q246" s="990"/>
      <c r="R246" s="991"/>
      <c r="S246" s="991"/>
      <c r="T246" s="991"/>
      <c r="U246" s="991"/>
      <c r="V246" s="991"/>
      <c r="W246" s="991"/>
      <c r="X246" s="991"/>
      <c r="Y246" s="991"/>
      <c r="Z246" s="991"/>
      <c r="AA246" s="992"/>
      <c r="AB246" s="256"/>
      <c r="AC246" s="257"/>
      <c r="AD246" s="257"/>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7"/>
      <c r="B247" s="249"/>
      <c r="C247" s="248"/>
      <c r="D247" s="249"/>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7"/>
      <c r="B248" s="249"/>
      <c r="C248" s="248"/>
      <c r="D248" s="249"/>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7"/>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2">
      <c r="A250" s="997"/>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2">
      <c r="A251" s="997"/>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2">
      <c r="A252" s="997"/>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470</v>
      </c>
      <c r="AN252" s="262"/>
      <c r="AO252" s="262"/>
      <c r="AP252" s="264"/>
      <c r="AQ252" s="264" t="s">
        <v>355</v>
      </c>
      <c r="AR252" s="265"/>
      <c r="AS252" s="265"/>
      <c r="AT252" s="266"/>
      <c r="AU252" s="276" t="s">
        <v>380</v>
      </c>
      <c r="AV252" s="276"/>
      <c r="AW252" s="276"/>
      <c r="AX252" s="277"/>
    </row>
    <row r="253" spans="1:50" ht="18.75" hidden="1" customHeight="1" x14ac:dyDescent="0.2">
      <c r="A253" s="997"/>
      <c r="B253" s="249"/>
      <c r="C253" s="248"/>
      <c r="D253" s="249"/>
      <c r="E253" s="248"/>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7"/>
      <c r="AR253" s="268"/>
      <c r="AS253" s="134" t="s">
        <v>356</v>
      </c>
      <c r="AT253" s="169"/>
      <c r="AU253" s="133"/>
      <c r="AV253" s="133"/>
      <c r="AW253" s="134" t="s">
        <v>300</v>
      </c>
      <c r="AX253" s="135"/>
    </row>
    <row r="254" spans="1:50" ht="39.75" hidden="1" customHeight="1" x14ac:dyDescent="0.2">
      <c r="A254" s="997"/>
      <c r="B254" s="249"/>
      <c r="C254" s="248"/>
      <c r="D254" s="249"/>
      <c r="E254" s="248"/>
      <c r="F254" s="311"/>
      <c r="G254" s="227"/>
      <c r="H254" s="158"/>
      <c r="I254" s="158"/>
      <c r="J254" s="158"/>
      <c r="K254" s="158"/>
      <c r="L254" s="158"/>
      <c r="M254" s="158"/>
      <c r="N254" s="158"/>
      <c r="O254" s="158"/>
      <c r="P254" s="158"/>
      <c r="Q254" s="158"/>
      <c r="R254" s="158"/>
      <c r="S254" s="158"/>
      <c r="T254" s="158"/>
      <c r="U254" s="158"/>
      <c r="V254" s="158"/>
      <c r="W254" s="158"/>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2">
      <c r="A255" s="997"/>
      <c r="B255" s="249"/>
      <c r="C255" s="248"/>
      <c r="D255" s="249"/>
      <c r="E255" s="248"/>
      <c r="F255" s="311"/>
      <c r="G255" s="232"/>
      <c r="H255" s="161"/>
      <c r="I255" s="161"/>
      <c r="J255" s="161"/>
      <c r="K255" s="161"/>
      <c r="L255" s="161"/>
      <c r="M255" s="161"/>
      <c r="N255" s="161"/>
      <c r="O255" s="161"/>
      <c r="P255" s="161"/>
      <c r="Q255" s="161"/>
      <c r="R255" s="161"/>
      <c r="S255" s="161"/>
      <c r="T255" s="161"/>
      <c r="U255" s="161"/>
      <c r="V255" s="161"/>
      <c r="W255" s="161"/>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2">
      <c r="A256" s="997"/>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470</v>
      </c>
      <c r="AN256" s="262"/>
      <c r="AO256" s="262"/>
      <c r="AP256" s="264"/>
      <c r="AQ256" s="264" t="s">
        <v>355</v>
      </c>
      <c r="AR256" s="265"/>
      <c r="AS256" s="265"/>
      <c r="AT256" s="266"/>
      <c r="AU256" s="276" t="s">
        <v>380</v>
      </c>
      <c r="AV256" s="276"/>
      <c r="AW256" s="276"/>
      <c r="AX256" s="277"/>
    </row>
    <row r="257" spans="1:50" ht="18.75" hidden="1" customHeight="1" x14ac:dyDescent="0.2">
      <c r="A257" s="997"/>
      <c r="B257" s="249"/>
      <c r="C257" s="248"/>
      <c r="D257" s="249"/>
      <c r="E257" s="248"/>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7"/>
      <c r="AR257" s="268"/>
      <c r="AS257" s="134" t="s">
        <v>356</v>
      </c>
      <c r="AT257" s="169"/>
      <c r="AU257" s="133"/>
      <c r="AV257" s="133"/>
      <c r="AW257" s="134" t="s">
        <v>300</v>
      </c>
      <c r="AX257" s="135"/>
    </row>
    <row r="258" spans="1:50" ht="39.75" hidden="1" customHeight="1" x14ac:dyDescent="0.2">
      <c r="A258" s="997"/>
      <c r="B258" s="249"/>
      <c r="C258" s="248"/>
      <c r="D258" s="249"/>
      <c r="E258" s="248"/>
      <c r="F258" s="311"/>
      <c r="G258" s="227"/>
      <c r="H258" s="158"/>
      <c r="I258" s="158"/>
      <c r="J258" s="158"/>
      <c r="K258" s="158"/>
      <c r="L258" s="158"/>
      <c r="M258" s="158"/>
      <c r="N258" s="158"/>
      <c r="O258" s="158"/>
      <c r="P258" s="158"/>
      <c r="Q258" s="158"/>
      <c r="R258" s="158"/>
      <c r="S258" s="158"/>
      <c r="T258" s="158"/>
      <c r="U258" s="158"/>
      <c r="V258" s="158"/>
      <c r="W258" s="158"/>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2">
      <c r="A259" s="997"/>
      <c r="B259" s="249"/>
      <c r="C259" s="248"/>
      <c r="D259" s="249"/>
      <c r="E259" s="248"/>
      <c r="F259" s="311"/>
      <c r="G259" s="232"/>
      <c r="H259" s="161"/>
      <c r="I259" s="161"/>
      <c r="J259" s="161"/>
      <c r="K259" s="161"/>
      <c r="L259" s="161"/>
      <c r="M259" s="161"/>
      <c r="N259" s="161"/>
      <c r="O259" s="161"/>
      <c r="P259" s="161"/>
      <c r="Q259" s="161"/>
      <c r="R259" s="161"/>
      <c r="S259" s="161"/>
      <c r="T259" s="161"/>
      <c r="U259" s="161"/>
      <c r="V259" s="161"/>
      <c r="W259" s="161"/>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2">
      <c r="A260" s="997"/>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470</v>
      </c>
      <c r="AN260" s="262"/>
      <c r="AO260" s="262"/>
      <c r="AP260" s="264"/>
      <c r="AQ260" s="264" t="s">
        <v>355</v>
      </c>
      <c r="AR260" s="265"/>
      <c r="AS260" s="265"/>
      <c r="AT260" s="266"/>
      <c r="AU260" s="276" t="s">
        <v>380</v>
      </c>
      <c r="AV260" s="276"/>
      <c r="AW260" s="276"/>
      <c r="AX260" s="277"/>
    </row>
    <row r="261" spans="1:50" ht="18.75" hidden="1" customHeight="1" x14ac:dyDescent="0.2">
      <c r="A261" s="997"/>
      <c r="B261" s="249"/>
      <c r="C261" s="248"/>
      <c r="D261" s="249"/>
      <c r="E261" s="248"/>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7"/>
      <c r="AR261" s="268"/>
      <c r="AS261" s="134" t="s">
        <v>356</v>
      </c>
      <c r="AT261" s="169"/>
      <c r="AU261" s="133"/>
      <c r="AV261" s="133"/>
      <c r="AW261" s="134" t="s">
        <v>300</v>
      </c>
      <c r="AX261" s="135"/>
    </row>
    <row r="262" spans="1:50" ht="39.75" hidden="1" customHeight="1" x14ac:dyDescent="0.2">
      <c r="A262" s="997"/>
      <c r="B262" s="249"/>
      <c r="C262" s="248"/>
      <c r="D262" s="249"/>
      <c r="E262" s="248"/>
      <c r="F262" s="311"/>
      <c r="G262" s="227"/>
      <c r="H262" s="158"/>
      <c r="I262" s="158"/>
      <c r="J262" s="158"/>
      <c r="K262" s="158"/>
      <c r="L262" s="158"/>
      <c r="M262" s="158"/>
      <c r="N262" s="158"/>
      <c r="O262" s="158"/>
      <c r="P262" s="158"/>
      <c r="Q262" s="158"/>
      <c r="R262" s="158"/>
      <c r="S262" s="158"/>
      <c r="T262" s="158"/>
      <c r="U262" s="158"/>
      <c r="V262" s="158"/>
      <c r="W262" s="158"/>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2">
      <c r="A263" s="997"/>
      <c r="B263" s="249"/>
      <c r="C263" s="248"/>
      <c r="D263" s="249"/>
      <c r="E263" s="248"/>
      <c r="F263" s="311"/>
      <c r="G263" s="232"/>
      <c r="H263" s="161"/>
      <c r="I263" s="161"/>
      <c r="J263" s="161"/>
      <c r="K263" s="161"/>
      <c r="L263" s="161"/>
      <c r="M263" s="161"/>
      <c r="N263" s="161"/>
      <c r="O263" s="161"/>
      <c r="P263" s="161"/>
      <c r="Q263" s="161"/>
      <c r="R263" s="161"/>
      <c r="S263" s="161"/>
      <c r="T263" s="161"/>
      <c r="U263" s="161"/>
      <c r="V263" s="161"/>
      <c r="W263" s="161"/>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2">
      <c r="A264" s="997"/>
      <c r="B264" s="249"/>
      <c r="C264" s="248"/>
      <c r="D264" s="249"/>
      <c r="E264" s="248"/>
      <c r="F264" s="311"/>
      <c r="G264" s="269"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2">
      <c r="A265" s="997"/>
      <c r="B265" s="249"/>
      <c r="C265" s="248"/>
      <c r="D265" s="249"/>
      <c r="E265" s="248"/>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7"/>
      <c r="AR265" s="268"/>
      <c r="AS265" s="134" t="s">
        <v>356</v>
      </c>
      <c r="AT265" s="169"/>
      <c r="AU265" s="133"/>
      <c r="AV265" s="133"/>
      <c r="AW265" s="134" t="s">
        <v>300</v>
      </c>
      <c r="AX265" s="135"/>
    </row>
    <row r="266" spans="1:50" ht="39.75" hidden="1" customHeight="1" x14ac:dyDescent="0.2">
      <c r="A266" s="997"/>
      <c r="B266" s="249"/>
      <c r="C266" s="248"/>
      <c r="D266" s="249"/>
      <c r="E266" s="248"/>
      <c r="F266" s="311"/>
      <c r="G266" s="227"/>
      <c r="H266" s="158"/>
      <c r="I266" s="158"/>
      <c r="J266" s="158"/>
      <c r="K266" s="158"/>
      <c r="L266" s="158"/>
      <c r="M266" s="158"/>
      <c r="N266" s="158"/>
      <c r="O266" s="158"/>
      <c r="P266" s="158"/>
      <c r="Q266" s="158"/>
      <c r="R266" s="158"/>
      <c r="S266" s="158"/>
      <c r="T266" s="158"/>
      <c r="U266" s="158"/>
      <c r="V266" s="158"/>
      <c r="W266" s="158"/>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2">
      <c r="A267" s="997"/>
      <c r="B267" s="249"/>
      <c r="C267" s="248"/>
      <c r="D267" s="249"/>
      <c r="E267" s="248"/>
      <c r="F267" s="311"/>
      <c r="G267" s="232"/>
      <c r="H267" s="161"/>
      <c r="I267" s="161"/>
      <c r="J267" s="161"/>
      <c r="K267" s="161"/>
      <c r="L267" s="161"/>
      <c r="M267" s="161"/>
      <c r="N267" s="161"/>
      <c r="O267" s="161"/>
      <c r="P267" s="161"/>
      <c r="Q267" s="161"/>
      <c r="R267" s="161"/>
      <c r="S267" s="161"/>
      <c r="T267" s="161"/>
      <c r="U267" s="161"/>
      <c r="V267" s="161"/>
      <c r="W267" s="161"/>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2">
      <c r="A268" s="997"/>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470</v>
      </c>
      <c r="AN268" s="262"/>
      <c r="AO268" s="262"/>
      <c r="AP268" s="264"/>
      <c r="AQ268" s="264" t="s">
        <v>355</v>
      </c>
      <c r="AR268" s="265"/>
      <c r="AS268" s="265"/>
      <c r="AT268" s="266"/>
      <c r="AU268" s="276" t="s">
        <v>380</v>
      </c>
      <c r="AV268" s="276"/>
      <c r="AW268" s="276"/>
      <c r="AX268" s="277"/>
    </row>
    <row r="269" spans="1:50" ht="18.75" hidden="1" customHeight="1" x14ac:dyDescent="0.2">
      <c r="A269" s="997"/>
      <c r="B269" s="249"/>
      <c r="C269" s="248"/>
      <c r="D269" s="249"/>
      <c r="E269" s="248"/>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7"/>
      <c r="AR269" s="268"/>
      <c r="AS269" s="134" t="s">
        <v>356</v>
      </c>
      <c r="AT269" s="169"/>
      <c r="AU269" s="133"/>
      <c r="AV269" s="133"/>
      <c r="AW269" s="134" t="s">
        <v>300</v>
      </c>
      <c r="AX269" s="135"/>
    </row>
    <row r="270" spans="1:50" ht="39.75" hidden="1" customHeight="1" x14ac:dyDescent="0.2">
      <c r="A270" s="997"/>
      <c r="B270" s="249"/>
      <c r="C270" s="248"/>
      <c r="D270" s="249"/>
      <c r="E270" s="248"/>
      <c r="F270" s="311"/>
      <c r="G270" s="227"/>
      <c r="H270" s="158"/>
      <c r="I270" s="158"/>
      <c r="J270" s="158"/>
      <c r="K270" s="158"/>
      <c r="L270" s="158"/>
      <c r="M270" s="158"/>
      <c r="N270" s="158"/>
      <c r="O270" s="158"/>
      <c r="P270" s="158"/>
      <c r="Q270" s="158"/>
      <c r="R270" s="158"/>
      <c r="S270" s="158"/>
      <c r="T270" s="158"/>
      <c r="U270" s="158"/>
      <c r="V270" s="158"/>
      <c r="W270" s="158"/>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2">
      <c r="A271" s="997"/>
      <c r="B271" s="249"/>
      <c r="C271" s="248"/>
      <c r="D271" s="249"/>
      <c r="E271" s="248"/>
      <c r="F271" s="311"/>
      <c r="G271" s="232"/>
      <c r="H271" s="161"/>
      <c r="I271" s="161"/>
      <c r="J271" s="161"/>
      <c r="K271" s="161"/>
      <c r="L271" s="161"/>
      <c r="M271" s="161"/>
      <c r="N271" s="161"/>
      <c r="O271" s="161"/>
      <c r="P271" s="161"/>
      <c r="Q271" s="161"/>
      <c r="R271" s="161"/>
      <c r="S271" s="161"/>
      <c r="T271" s="161"/>
      <c r="U271" s="161"/>
      <c r="V271" s="161"/>
      <c r="W271" s="161"/>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75" hidden="1" customHeight="1" x14ac:dyDescent="0.2">
      <c r="A272" s="997"/>
      <c r="B272" s="249"/>
      <c r="C272" s="248"/>
      <c r="D272" s="249"/>
      <c r="E272" s="248"/>
      <c r="F272" s="311"/>
      <c r="G272" s="269"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4"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75" hidden="1" customHeight="1" x14ac:dyDescent="0.2">
      <c r="A273" s="997"/>
      <c r="B273" s="249"/>
      <c r="C273" s="248"/>
      <c r="D273" s="249"/>
      <c r="E273" s="248"/>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5"/>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75" hidden="1" customHeight="1" x14ac:dyDescent="0.2">
      <c r="A274" s="997"/>
      <c r="B274" s="249"/>
      <c r="C274" s="248"/>
      <c r="D274" s="249"/>
      <c r="E274" s="248"/>
      <c r="F274" s="311"/>
      <c r="G274" s="227"/>
      <c r="H274" s="158"/>
      <c r="I274" s="158"/>
      <c r="J274" s="158"/>
      <c r="K274" s="158"/>
      <c r="L274" s="158"/>
      <c r="M274" s="158"/>
      <c r="N274" s="158"/>
      <c r="O274" s="158"/>
      <c r="P274" s="228"/>
      <c r="Q274" s="984"/>
      <c r="R274" s="985"/>
      <c r="S274" s="985"/>
      <c r="T274" s="985"/>
      <c r="U274" s="985"/>
      <c r="V274" s="985"/>
      <c r="W274" s="985"/>
      <c r="X274" s="985"/>
      <c r="Y274" s="985"/>
      <c r="Z274" s="985"/>
      <c r="AA274" s="986"/>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75" hidden="1" customHeight="1" x14ac:dyDescent="0.2">
      <c r="A275" s="997"/>
      <c r="B275" s="249"/>
      <c r="C275" s="248"/>
      <c r="D275" s="249"/>
      <c r="E275" s="248"/>
      <c r="F275" s="311"/>
      <c r="G275" s="229"/>
      <c r="H275" s="230"/>
      <c r="I275" s="230"/>
      <c r="J275" s="230"/>
      <c r="K275" s="230"/>
      <c r="L275" s="230"/>
      <c r="M275" s="230"/>
      <c r="N275" s="230"/>
      <c r="O275" s="230"/>
      <c r="P275" s="231"/>
      <c r="Q275" s="987"/>
      <c r="R275" s="988"/>
      <c r="S275" s="988"/>
      <c r="T275" s="988"/>
      <c r="U275" s="988"/>
      <c r="V275" s="988"/>
      <c r="W275" s="988"/>
      <c r="X275" s="988"/>
      <c r="Y275" s="988"/>
      <c r="Z275" s="988"/>
      <c r="AA275" s="989"/>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2">
      <c r="A276" s="997"/>
      <c r="B276" s="249"/>
      <c r="C276" s="248"/>
      <c r="D276" s="249"/>
      <c r="E276" s="248"/>
      <c r="F276" s="311"/>
      <c r="G276" s="229"/>
      <c r="H276" s="230"/>
      <c r="I276" s="230"/>
      <c r="J276" s="230"/>
      <c r="K276" s="230"/>
      <c r="L276" s="230"/>
      <c r="M276" s="230"/>
      <c r="N276" s="230"/>
      <c r="O276" s="230"/>
      <c r="P276" s="231"/>
      <c r="Q276" s="987"/>
      <c r="R276" s="988"/>
      <c r="S276" s="988"/>
      <c r="T276" s="988"/>
      <c r="U276" s="988"/>
      <c r="V276" s="988"/>
      <c r="W276" s="988"/>
      <c r="X276" s="988"/>
      <c r="Y276" s="988"/>
      <c r="Z276" s="988"/>
      <c r="AA276" s="989"/>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75" hidden="1" customHeight="1" x14ac:dyDescent="0.2">
      <c r="A277" s="997"/>
      <c r="B277" s="249"/>
      <c r="C277" s="248"/>
      <c r="D277" s="249"/>
      <c r="E277" s="248"/>
      <c r="F277" s="311"/>
      <c r="G277" s="229"/>
      <c r="H277" s="230"/>
      <c r="I277" s="230"/>
      <c r="J277" s="230"/>
      <c r="K277" s="230"/>
      <c r="L277" s="230"/>
      <c r="M277" s="230"/>
      <c r="N277" s="230"/>
      <c r="O277" s="230"/>
      <c r="P277" s="231"/>
      <c r="Q277" s="987"/>
      <c r="R277" s="988"/>
      <c r="S277" s="988"/>
      <c r="T277" s="988"/>
      <c r="U277" s="988"/>
      <c r="V277" s="988"/>
      <c r="W277" s="988"/>
      <c r="X277" s="988"/>
      <c r="Y277" s="988"/>
      <c r="Z277" s="988"/>
      <c r="AA277" s="989"/>
      <c r="AB277" s="254"/>
      <c r="AC277" s="255"/>
      <c r="AD277" s="255"/>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75" hidden="1" customHeight="1" x14ac:dyDescent="0.2">
      <c r="A278" s="997"/>
      <c r="B278" s="249"/>
      <c r="C278" s="248"/>
      <c r="D278" s="249"/>
      <c r="E278" s="248"/>
      <c r="F278" s="311"/>
      <c r="G278" s="232"/>
      <c r="H278" s="161"/>
      <c r="I278" s="161"/>
      <c r="J278" s="161"/>
      <c r="K278" s="161"/>
      <c r="L278" s="161"/>
      <c r="M278" s="161"/>
      <c r="N278" s="161"/>
      <c r="O278" s="161"/>
      <c r="P278" s="233"/>
      <c r="Q278" s="990"/>
      <c r="R278" s="991"/>
      <c r="S278" s="991"/>
      <c r="T278" s="991"/>
      <c r="U278" s="991"/>
      <c r="V278" s="991"/>
      <c r="W278" s="991"/>
      <c r="X278" s="991"/>
      <c r="Y278" s="991"/>
      <c r="Z278" s="991"/>
      <c r="AA278" s="992"/>
      <c r="AB278" s="256"/>
      <c r="AC278" s="257"/>
      <c r="AD278" s="257"/>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75" hidden="1" customHeight="1" x14ac:dyDescent="0.2">
      <c r="A279" s="997"/>
      <c r="B279" s="249"/>
      <c r="C279" s="248"/>
      <c r="D279" s="249"/>
      <c r="E279" s="248"/>
      <c r="F279" s="311"/>
      <c r="G279" s="269"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4" t="s">
        <v>475</v>
      </c>
      <c r="AC279" s="166"/>
      <c r="AD279" s="167"/>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75" hidden="1" customHeight="1" x14ac:dyDescent="0.2">
      <c r="A280" s="997"/>
      <c r="B280" s="249"/>
      <c r="C280" s="248"/>
      <c r="D280" s="249"/>
      <c r="E280" s="248"/>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5"/>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75" hidden="1" customHeight="1" x14ac:dyDescent="0.2">
      <c r="A281" s="997"/>
      <c r="B281" s="249"/>
      <c r="C281" s="248"/>
      <c r="D281" s="249"/>
      <c r="E281" s="248"/>
      <c r="F281" s="311"/>
      <c r="G281" s="227"/>
      <c r="H281" s="158"/>
      <c r="I281" s="158"/>
      <c r="J281" s="158"/>
      <c r="K281" s="158"/>
      <c r="L281" s="158"/>
      <c r="M281" s="158"/>
      <c r="N281" s="158"/>
      <c r="O281" s="158"/>
      <c r="P281" s="228"/>
      <c r="Q281" s="984"/>
      <c r="R281" s="985"/>
      <c r="S281" s="985"/>
      <c r="T281" s="985"/>
      <c r="U281" s="985"/>
      <c r="V281" s="985"/>
      <c r="W281" s="985"/>
      <c r="X281" s="985"/>
      <c r="Y281" s="985"/>
      <c r="Z281" s="985"/>
      <c r="AA281" s="986"/>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75" hidden="1" customHeight="1" x14ac:dyDescent="0.2">
      <c r="A282" s="997"/>
      <c r="B282" s="249"/>
      <c r="C282" s="248"/>
      <c r="D282" s="249"/>
      <c r="E282" s="248"/>
      <c r="F282" s="311"/>
      <c r="G282" s="229"/>
      <c r="H282" s="230"/>
      <c r="I282" s="230"/>
      <c r="J282" s="230"/>
      <c r="K282" s="230"/>
      <c r="L282" s="230"/>
      <c r="M282" s="230"/>
      <c r="N282" s="230"/>
      <c r="O282" s="230"/>
      <c r="P282" s="231"/>
      <c r="Q282" s="987"/>
      <c r="R282" s="988"/>
      <c r="S282" s="988"/>
      <c r="T282" s="988"/>
      <c r="U282" s="988"/>
      <c r="V282" s="988"/>
      <c r="W282" s="988"/>
      <c r="X282" s="988"/>
      <c r="Y282" s="988"/>
      <c r="Z282" s="988"/>
      <c r="AA282" s="989"/>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2">
      <c r="A283" s="997"/>
      <c r="B283" s="249"/>
      <c r="C283" s="248"/>
      <c r="D283" s="249"/>
      <c r="E283" s="248"/>
      <c r="F283" s="311"/>
      <c r="G283" s="229"/>
      <c r="H283" s="230"/>
      <c r="I283" s="230"/>
      <c r="J283" s="230"/>
      <c r="K283" s="230"/>
      <c r="L283" s="230"/>
      <c r="M283" s="230"/>
      <c r="N283" s="230"/>
      <c r="O283" s="230"/>
      <c r="P283" s="231"/>
      <c r="Q283" s="987"/>
      <c r="R283" s="988"/>
      <c r="S283" s="988"/>
      <c r="T283" s="988"/>
      <c r="U283" s="988"/>
      <c r="V283" s="988"/>
      <c r="W283" s="988"/>
      <c r="X283" s="988"/>
      <c r="Y283" s="988"/>
      <c r="Z283" s="988"/>
      <c r="AA283" s="989"/>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75" hidden="1" customHeight="1" x14ac:dyDescent="0.2">
      <c r="A284" s="997"/>
      <c r="B284" s="249"/>
      <c r="C284" s="248"/>
      <c r="D284" s="249"/>
      <c r="E284" s="248"/>
      <c r="F284" s="311"/>
      <c r="G284" s="229"/>
      <c r="H284" s="230"/>
      <c r="I284" s="230"/>
      <c r="J284" s="230"/>
      <c r="K284" s="230"/>
      <c r="L284" s="230"/>
      <c r="M284" s="230"/>
      <c r="N284" s="230"/>
      <c r="O284" s="230"/>
      <c r="P284" s="231"/>
      <c r="Q284" s="987"/>
      <c r="R284" s="988"/>
      <c r="S284" s="988"/>
      <c r="T284" s="988"/>
      <c r="U284" s="988"/>
      <c r="V284" s="988"/>
      <c r="W284" s="988"/>
      <c r="X284" s="988"/>
      <c r="Y284" s="988"/>
      <c r="Z284" s="988"/>
      <c r="AA284" s="989"/>
      <c r="AB284" s="254"/>
      <c r="AC284" s="255"/>
      <c r="AD284" s="255"/>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75" hidden="1" customHeight="1" x14ac:dyDescent="0.2">
      <c r="A285" s="997"/>
      <c r="B285" s="249"/>
      <c r="C285" s="248"/>
      <c r="D285" s="249"/>
      <c r="E285" s="248"/>
      <c r="F285" s="311"/>
      <c r="G285" s="232"/>
      <c r="H285" s="161"/>
      <c r="I285" s="161"/>
      <c r="J285" s="161"/>
      <c r="K285" s="161"/>
      <c r="L285" s="161"/>
      <c r="M285" s="161"/>
      <c r="N285" s="161"/>
      <c r="O285" s="161"/>
      <c r="P285" s="233"/>
      <c r="Q285" s="990"/>
      <c r="R285" s="991"/>
      <c r="S285" s="991"/>
      <c r="T285" s="991"/>
      <c r="U285" s="991"/>
      <c r="V285" s="991"/>
      <c r="W285" s="991"/>
      <c r="X285" s="991"/>
      <c r="Y285" s="991"/>
      <c r="Z285" s="991"/>
      <c r="AA285" s="992"/>
      <c r="AB285" s="256"/>
      <c r="AC285" s="257"/>
      <c r="AD285" s="257"/>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75" hidden="1" customHeight="1" x14ac:dyDescent="0.2">
      <c r="A286" s="997"/>
      <c r="B286" s="249"/>
      <c r="C286" s="248"/>
      <c r="D286" s="249"/>
      <c r="E286" s="248"/>
      <c r="F286" s="311"/>
      <c r="G286" s="269"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4" t="s">
        <v>475</v>
      </c>
      <c r="AC286" s="166"/>
      <c r="AD286" s="167"/>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75" hidden="1" customHeight="1" x14ac:dyDescent="0.2">
      <c r="A287" s="997"/>
      <c r="B287" s="249"/>
      <c r="C287" s="248"/>
      <c r="D287" s="249"/>
      <c r="E287" s="248"/>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5"/>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75" hidden="1" customHeight="1" x14ac:dyDescent="0.2">
      <c r="A288" s="997"/>
      <c r="B288" s="249"/>
      <c r="C288" s="248"/>
      <c r="D288" s="249"/>
      <c r="E288" s="248"/>
      <c r="F288" s="311"/>
      <c r="G288" s="227"/>
      <c r="H288" s="158"/>
      <c r="I288" s="158"/>
      <c r="J288" s="158"/>
      <c r="K288" s="158"/>
      <c r="L288" s="158"/>
      <c r="M288" s="158"/>
      <c r="N288" s="158"/>
      <c r="O288" s="158"/>
      <c r="P288" s="228"/>
      <c r="Q288" s="984"/>
      <c r="R288" s="985"/>
      <c r="S288" s="985"/>
      <c r="T288" s="985"/>
      <c r="U288" s="985"/>
      <c r="V288" s="985"/>
      <c r="W288" s="985"/>
      <c r="X288" s="985"/>
      <c r="Y288" s="985"/>
      <c r="Z288" s="985"/>
      <c r="AA288" s="986"/>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75" hidden="1" customHeight="1" x14ac:dyDescent="0.2">
      <c r="A289" s="997"/>
      <c r="B289" s="249"/>
      <c r="C289" s="248"/>
      <c r="D289" s="249"/>
      <c r="E289" s="248"/>
      <c r="F289" s="311"/>
      <c r="G289" s="229"/>
      <c r="H289" s="230"/>
      <c r="I289" s="230"/>
      <c r="J289" s="230"/>
      <c r="K289" s="230"/>
      <c r="L289" s="230"/>
      <c r="M289" s="230"/>
      <c r="N289" s="230"/>
      <c r="O289" s="230"/>
      <c r="P289" s="231"/>
      <c r="Q289" s="987"/>
      <c r="R289" s="988"/>
      <c r="S289" s="988"/>
      <c r="T289" s="988"/>
      <c r="U289" s="988"/>
      <c r="V289" s="988"/>
      <c r="W289" s="988"/>
      <c r="X289" s="988"/>
      <c r="Y289" s="988"/>
      <c r="Z289" s="988"/>
      <c r="AA289" s="989"/>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2">
      <c r="A290" s="997"/>
      <c r="B290" s="249"/>
      <c r="C290" s="248"/>
      <c r="D290" s="249"/>
      <c r="E290" s="248"/>
      <c r="F290" s="311"/>
      <c r="G290" s="229"/>
      <c r="H290" s="230"/>
      <c r="I290" s="230"/>
      <c r="J290" s="230"/>
      <c r="K290" s="230"/>
      <c r="L290" s="230"/>
      <c r="M290" s="230"/>
      <c r="N290" s="230"/>
      <c r="O290" s="230"/>
      <c r="P290" s="231"/>
      <c r="Q290" s="987"/>
      <c r="R290" s="988"/>
      <c r="S290" s="988"/>
      <c r="T290" s="988"/>
      <c r="U290" s="988"/>
      <c r="V290" s="988"/>
      <c r="W290" s="988"/>
      <c r="X290" s="988"/>
      <c r="Y290" s="988"/>
      <c r="Z290" s="988"/>
      <c r="AA290" s="989"/>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75" hidden="1" customHeight="1" x14ac:dyDescent="0.2">
      <c r="A291" s="997"/>
      <c r="B291" s="249"/>
      <c r="C291" s="248"/>
      <c r="D291" s="249"/>
      <c r="E291" s="248"/>
      <c r="F291" s="311"/>
      <c r="G291" s="229"/>
      <c r="H291" s="230"/>
      <c r="I291" s="230"/>
      <c r="J291" s="230"/>
      <c r="K291" s="230"/>
      <c r="L291" s="230"/>
      <c r="M291" s="230"/>
      <c r="N291" s="230"/>
      <c r="O291" s="230"/>
      <c r="P291" s="231"/>
      <c r="Q291" s="987"/>
      <c r="R291" s="988"/>
      <c r="S291" s="988"/>
      <c r="T291" s="988"/>
      <c r="U291" s="988"/>
      <c r="V291" s="988"/>
      <c r="W291" s="988"/>
      <c r="X291" s="988"/>
      <c r="Y291" s="988"/>
      <c r="Z291" s="988"/>
      <c r="AA291" s="989"/>
      <c r="AB291" s="254"/>
      <c r="AC291" s="255"/>
      <c r="AD291" s="255"/>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75" hidden="1" customHeight="1" x14ac:dyDescent="0.2">
      <c r="A292" s="997"/>
      <c r="B292" s="249"/>
      <c r="C292" s="248"/>
      <c r="D292" s="249"/>
      <c r="E292" s="248"/>
      <c r="F292" s="311"/>
      <c r="G292" s="232"/>
      <c r="H292" s="161"/>
      <c r="I292" s="161"/>
      <c r="J292" s="161"/>
      <c r="K292" s="161"/>
      <c r="L292" s="161"/>
      <c r="M292" s="161"/>
      <c r="N292" s="161"/>
      <c r="O292" s="161"/>
      <c r="P292" s="233"/>
      <c r="Q292" s="990"/>
      <c r="R292" s="991"/>
      <c r="S292" s="991"/>
      <c r="T292" s="991"/>
      <c r="U292" s="991"/>
      <c r="V292" s="991"/>
      <c r="W292" s="991"/>
      <c r="X292" s="991"/>
      <c r="Y292" s="991"/>
      <c r="Z292" s="991"/>
      <c r="AA292" s="992"/>
      <c r="AB292" s="256"/>
      <c r="AC292" s="257"/>
      <c r="AD292" s="257"/>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75" hidden="1" customHeight="1" x14ac:dyDescent="0.2">
      <c r="A293" s="997"/>
      <c r="B293" s="249"/>
      <c r="C293" s="248"/>
      <c r="D293" s="249"/>
      <c r="E293" s="248"/>
      <c r="F293" s="311"/>
      <c r="G293" s="269"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4" t="s">
        <v>475</v>
      </c>
      <c r="AC293" s="166"/>
      <c r="AD293" s="167"/>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75" hidden="1" customHeight="1" x14ac:dyDescent="0.2">
      <c r="A294" s="997"/>
      <c r="B294" s="249"/>
      <c r="C294" s="248"/>
      <c r="D294" s="249"/>
      <c r="E294" s="248"/>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5"/>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75" hidden="1" customHeight="1" x14ac:dyDescent="0.2">
      <c r="A295" s="997"/>
      <c r="B295" s="249"/>
      <c r="C295" s="248"/>
      <c r="D295" s="249"/>
      <c r="E295" s="248"/>
      <c r="F295" s="311"/>
      <c r="G295" s="227"/>
      <c r="H295" s="158"/>
      <c r="I295" s="158"/>
      <c r="J295" s="158"/>
      <c r="K295" s="158"/>
      <c r="L295" s="158"/>
      <c r="M295" s="158"/>
      <c r="N295" s="158"/>
      <c r="O295" s="158"/>
      <c r="P295" s="228"/>
      <c r="Q295" s="984"/>
      <c r="R295" s="985"/>
      <c r="S295" s="985"/>
      <c r="T295" s="985"/>
      <c r="U295" s="985"/>
      <c r="V295" s="985"/>
      <c r="W295" s="985"/>
      <c r="X295" s="985"/>
      <c r="Y295" s="985"/>
      <c r="Z295" s="985"/>
      <c r="AA295" s="986"/>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75" hidden="1" customHeight="1" x14ac:dyDescent="0.2">
      <c r="A296" s="997"/>
      <c r="B296" s="249"/>
      <c r="C296" s="248"/>
      <c r="D296" s="249"/>
      <c r="E296" s="248"/>
      <c r="F296" s="311"/>
      <c r="G296" s="229"/>
      <c r="H296" s="230"/>
      <c r="I296" s="230"/>
      <c r="J296" s="230"/>
      <c r="K296" s="230"/>
      <c r="L296" s="230"/>
      <c r="M296" s="230"/>
      <c r="N296" s="230"/>
      <c r="O296" s="230"/>
      <c r="P296" s="231"/>
      <c r="Q296" s="987"/>
      <c r="R296" s="988"/>
      <c r="S296" s="988"/>
      <c r="T296" s="988"/>
      <c r="U296" s="988"/>
      <c r="V296" s="988"/>
      <c r="W296" s="988"/>
      <c r="X296" s="988"/>
      <c r="Y296" s="988"/>
      <c r="Z296" s="988"/>
      <c r="AA296" s="989"/>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2">
      <c r="A297" s="997"/>
      <c r="B297" s="249"/>
      <c r="C297" s="248"/>
      <c r="D297" s="249"/>
      <c r="E297" s="248"/>
      <c r="F297" s="311"/>
      <c r="G297" s="229"/>
      <c r="H297" s="230"/>
      <c r="I297" s="230"/>
      <c r="J297" s="230"/>
      <c r="K297" s="230"/>
      <c r="L297" s="230"/>
      <c r="M297" s="230"/>
      <c r="N297" s="230"/>
      <c r="O297" s="230"/>
      <c r="P297" s="231"/>
      <c r="Q297" s="987"/>
      <c r="R297" s="988"/>
      <c r="S297" s="988"/>
      <c r="T297" s="988"/>
      <c r="U297" s="988"/>
      <c r="V297" s="988"/>
      <c r="W297" s="988"/>
      <c r="X297" s="988"/>
      <c r="Y297" s="988"/>
      <c r="Z297" s="988"/>
      <c r="AA297" s="989"/>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75" hidden="1" customHeight="1" x14ac:dyDescent="0.2">
      <c r="A298" s="997"/>
      <c r="B298" s="249"/>
      <c r="C298" s="248"/>
      <c r="D298" s="249"/>
      <c r="E298" s="248"/>
      <c r="F298" s="311"/>
      <c r="G298" s="229"/>
      <c r="H298" s="230"/>
      <c r="I298" s="230"/>
      <c r="J298" s="230"/>
      <c r="K298" s="230"/>
      <c r="L298" s="230"/>
      <c r="M298" s="230"/>
      <c r="N298" s="230"/>
      <c r="O298" s="230"/>
      <c r="P298" s="231"/>
      <c r="Q298" s="987"/>
      <c r="R298" s="988"/>
      <c r="S298" s="988"/>
      <c r="T298" s="988"/>
      <c r="U298" s="988"/>
      <c r="V298" s="988"/>
      <c r="W298" s="988"/>
      <c r="X298" s="988"/>
      <c r="Y298" s="988"/>
      <c r="Z298" s="988"/>
      <c r="AA298" s="989"/>
      <c r="AB298" s="254"/>
      <c r="AC298" s="255"/>
      <c r="AD298" s="255"/>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75" hidden="1" customHeight="1" x14ac:dyDescent="0.2">
      <c r="A299" s="997"/>
      <c r="B299" s="249"/>
      <c r="C299" s="248"/>
      <c r="D299" s="249"/>
      <c r="E299" s="248"/>
      <c r="F299" s="311"/>
      <c r="G299" s="232"/>
      <c r="H299" s="161"/>
      <c r="I299" s="161"/>
      <c r="J299" s="161"/>
      <c r="K299" s="161"/>
      <c r="L299" s="161"/>
      <c r="M299" s="161"/>
      <c r="N299" s="161"/>
      <c r="O299" s="161"/>
      <c r="P299" s="233"/>
      <c r="Q299" s="990"/>
      <c r="R299" s="991"/>
      <c r="S299" s="991"/>
      <c r="T299" s="991"/>
      <c r="U299" s="991"/>
      <c r="V299" s="991"/>
      <c r="W299" s="991"/>
      <c r="X299" s="991"/>
      <c r="Y299" s="991"/>
      <c r="Z299" s="991"/>
      <c r="AA299" s="992"/>
      <c r="AB299" s="256"/>
      <c r="AC299" s="257"/>
      <c r="AD299" s="257"/>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75" hidden="1" customHeight="1" x14ac:dyDescent="0.2">
      <c r="A300" s="997"/>
      <c r="B300" s="249"/>
      <c r="C300" s="248"/>
      <c r="D300" s="249"/>
      <c r="E300" s="248"/>
      <c r="F300" s="311"/>
      <c r="G300" s="269"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4" t="s">
        <v>475</v>
      </c>
      <c r="AC300" s="166"/>
      <c r="AD300" s="167"/>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75" hidden="1" customHeight="1" x14ac:dyDescent="0.2">
      <c r="A301" s="997"/>
      <c r="B301" s="249"/>
      <c r="C301" s="248"/>
      <c r="D301" s="249"/>
      <c r="E301" s="248"/>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5"/>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75" hidden="1" customHeight="1" x14ac:dyDescent="0.2">
      <c r="A302" s="997"/>
      <c r="B302" s="249"/>
      <c r="C302" s="248"/>
      <c r="D302" s="249"/>
      <c r="E302" s="248"/>
      <c r="F302" s="311"/>
      <c r="G302" s="227"/>
      <c r="H302" s="158"/>
      <c r="I302" s="158"/>
      <c r="J302" s="158"/>
      <c r="K302" s="158"/>
      <c r="L302" s="158"/>
      <c r="M302" s="158"/>
      <c r="N302" s="158"/>
      <c r="O302" s="158"/>
      <c r="P302" s="228"/>
      <c r="Q302" s="984"/>
      <c r="R302" s="985"/>
      <c r="S302" s="985"/>
      <c r="T302" s="985"/>
      <c r="U302" s="985"/>
      <c r="V302" s="985"/>
      <c r="W302" s="985"/>
      <c r="X302" s="985"/>
      <c r="Y302" s="985"/>
      <c r="Z302" s="985"/>
      <c r="AA302" s="986"/>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75" hidden="1" customHeight="1" x14ac:dyDescent="0.2">
      <c r="A303" s="997"/>
      <c r="B303" s="249"/>
      <c r="C303" s="248"/>
      <c r="D303" s="249"/>
      <c r="E303" s="248"/>
      <c r="F303" s="311"/>
      <c r="G303" s="229"/>
      <c r="H303" s="230"/>
      <c r="I303" s="230"/>
      <c r="J303" s="230"/>
      <c r="K303" s="230"/>
      <c r="L303" s="230"/>
      <c r="M303" s="230"/>
      <c r="N303" s="230"/>
      <c r="O303" s="230"/>
      <c r="P303" s="231"/>
      <c r="Q303" s="987"/>
      <c r="R303" s="988"/>
      <c r="S303" s="988"/>
      <c r="T303" s="988"/>
      <c r="U303" s="988"/>
      <c r="V303" s="988"/>
      <c r="W303" s="988"/>
      <c r="X303" s="988"/>
      <c r="Y303" s="988"/>
      <c r="Z303" s="988"/>
      <c r="AA303" s="989"/>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2">
      <c r="A304" s="997"/>
      <c r="B304" s="249"/>
      <c r="C304" s="248"/>
      <c r="D304" s="249"/>
      <c r="E304" s="248"/>
      <c r="F304" s="311"/>
      <c r="G304" s="229"/>
      <c r="H304" s="230"/>
      <c r="I304" s="230"/>
      <c r="J304" s="230"/>
      <c r="K304" s="230"/>
      <c r="L304" s="230"/>
      <c r="M304" s="230"/>
      <c r="N304" s="230"/>
      <c r="O304" s="230"/>
      <c r="P304" s="231"/>
      <c r="Q304" s="987"/>
      <c r="R304" s="988"/>
      <c r="S304" s="988"/>
      <c r="T304" s="988"/>
      <c r="U304" s="988"/>
      <c r="V304" s="988"/>
      <c r="W304" s="988"/>
      <c r="X304" s="988"/>
      <c r="Y304" s="988"/>
      <c r="Z304" s="988"/>
      <c r="AA304" s="989"/>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75" hidden="1" customHeight="1" x14ac:dyDescent="0.2">
      <c r="A305" s="997"/>
      <c r="B305" s="249"/>
      <c r="C305" s="248"/>
      <c r="D305" s="249"/>
      <c r="E305" s="248"/>
      <c r="F305" s="311"/>
      <c r="G305" s="229"/>
      <c r="H305" s="230"/>
      <c r="I305" s="230"/>
      <c r="J305" s="230"/>
      <c r="K305" s="230"/>
      <c r="L305" s="230"/>
      <c r="M305" s="230"/>
      <c r="N305" s="230"/>
      <c r="O305" s="230"/>
      <c r="P305" s="231"/>
      <c r="Q305" s="987"/>
      <c r="R305" s="988"/>
      <c r="S305" s="988"/>
      <c r="T305" s="988"/>
      <c r="U305" s="988"/>
      <c r="V305" s="988"/>
      <c r="W305" s="988"/>
      <c r="X305" s="988"/>
      <c r="Y305" s="988"/>
      <c r="Z305" s="988"/>
      <c r="AA305" s="989"/>
      <c r="AB305" s="254"/>
      <c r="AC305" s="255"/>
      <c r="AD305" s="255"/>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75" hidden="1" customHeight="1" x14ac:dyDescent="0.2">
      <c r="A306" s="997"/>
      <c r="B306" s="249"/>
      <c r="C306" s="248"/>
      <c r="D306" s="249"/>
      <c r="E306" s="312"/>
      <c r="F306" s="313"/>
      <c r="G306" s="232"/>
      <c r="H306" s="161"/>
      <c r="I306" s="161"/>
      <c r="J306" s="161"/>
      <c r="K306" s="161"/>
      <c r="L306" s="161"/>
      <c r="M306" s="161"/>
      <c r="N306" s="161"/>
      <c r="O306" s="161"/>
      <c r="P306" s="233"/>
      <c r="Q306" s="990"/>
      <c r="R306" s="991"/>
      <c r="S306" s="991"/>
      <c r="T306" s="991"/>
      <c r="U306" s="991"/>
      <c r="V306" s="991"/>
      <c r="W306" s="991"/>
      <c r="X306" s="991"/>
      <c r="Y306" s="991"/>
      <c r="Z306" s="991"/>
      <c r="AA306" s="992"/>
      <c r="AB306" s="256"/>
      <c r="AC306" s="257"/>
      <c r="AD306" s="257"/>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7"/>
      <c r="B307" s="249"/>
      <c r="C307" s="248"/>
      <c r="D307" s="249"/>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7"/>
      <c r="B308" s="249"/>
      <c r="C308" s="248"/>
      <c r="D308" s="249"/>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7"/>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2">
      <c r="A310" s="997"/>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2">
      <c r="A311" s="997"/>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2">
      <c r="A312" s="997"/>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470</v>
      </c>
      <c r="AN312" s="262"/>
      <c r="AO312" s="262"/>
      <c r="AP312" s="264"/>
      <c r="AQ312" s="264" t="s">
        <v>355</v>
      </c>
      <c r="AR312" s="265"/>
      <c r="AS312" s="265"/>
      <c r="AT312" s="266"/>
      <c r="AU312" s="276" t="s">
        <v>380</v>
      </c>
      <c r="AV312" s="276"/>
      <c r="AW312" s="276"/>
      <c r="AX312" s="277"/>
    </row>
    <row r="313" spans="1:50" ht="18.75" hidden="1" customHeight="1" x14ac:dyDescent="0.2">
      <c r="A313" s="997"/>
      <c r="B313" s="249"/>
      <c r="C313" s="248"/>
      <c r="D313" s="249"/>
      <c r="E313" s="248"/>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7"/>
      <c r="AR313" s="268"/>
      <c r="AS313" s="134" t="s">
        <v>356</v>
      </c>
      <c r="AT313" s="169"/>
      <c r="AU313" s="133"/>
      <c r="AV313" s="133"/>
      <c r="AW313" s="134" t="s">
        <v>300</v>
      </c>
      <c r="AX313" s="135"/>
    </row>
    <row r="314" spans="1:50" ht="39.75" hidden="1" customHeight="1" x14ac:dyDescent="0.2">
      <c r="A314" s="997"/>
      <c r="B314" s="249"/>
      <c r="C314" s="248"/>
      <c r="D314" s="249"/>
      <c r="E314" s="248"/>
      <c r="F314" s="311"/>
      <c r="G314" s="227"/>
      <c r="H314" s="158"/>
      <c r="I314" s="158"/>
      <c r="J314" s="158"/>
      <c r="K314" s="158"/>
      <c r="L314" s="158"/>
      <c r="M314" s="158"/>
      <c r="N314" s="158"/>
      <c r="O314" s="158"/>
      <c r="P314" s="158"/>
      <c r="Q314" s="158"/>
      <c r="R314" s="158"/>
      <c r="S314" s="158"/>
      <c r="T314" s="158"/>
      <c r="U314" s="158"/>
      <c r="V314" s="158"/>
      <c r="W314" s="158"/>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2">
      <c r="A315" s="997"/>
      <c r="B315" s="249"/>
      <c r="C315" s="248"/>
      <c r="D315" s="249"/>
      <c r="E315" s="248"/>
      <c r="F315" s="311"/>
      <c r="G315" s="232"/>
      <c r="H315" s="161"/>
      <c r="I315" s="161"/>
      <c r="J315" s="161"/>
      <c r="K315" s="161"/>
      <c r="L315" s="161"/>
      <c r="M315" s="161"/>
      <c r="N315" s="161"/>
      <c r="O315" s="161"/>
      <c r="P315" s="161"/>
      <c r="Q315" s="161"/>
      <c r="R315" s="161"/>
      <c r="S315" s="161"/>
      <c r="T315" s="161"/>
      <c r="U315" s="161"/>
      <c r="V315" s="161"/>
      <c r="W315" s="161"/>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2">
      <c r="A316" s="997"/>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470</v>
      </c>
      <c r="AN316" s="262"/>
      <c r="AO316" s="262"/>
      <c r="AP316" s="264"/>
      <c r="AQ316" s="264" t="s">
        <v>355</v>
      </c>
      <c r="AR316" s="265"/>
      <c r="AS316" s="265"/>
      <c r="AT316" s="266"/>
      <c r="AU316" s="276" t="s">
        <v>380</v>
      </c>
      <c r="AV316" s="276"/>
      <c r="AW316" s="276"/>
      <c r="AX316" s="277"/>
    </row>
    <row r="317" spans="1:50" ht="18.75" hidden="1" customHeight="1" x14ac:dyDescent="0.2">
      <c r="A317" s="997"/>
      <c r="B317" s="249"/>
      <c r="C317" s="248"/>
      <c r="D317" s="249"/>
      <c r="E317" s="248"/>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7"/>
      <c r="AR317" s="268"/>
      <c r="AS317" s="134" t="s">
        <v>356</v>
      </c>
      <c r="AT317" s="169"/>
      <c r="AU317" s="133"/>
      <c r="AV317" s="133"/>
      <c r="AW317" s="134" t="s">
        <v>300</v>
      </c>
      <c r="AX317" s="135"/>
    </row>
    <row r="318" spans="1:50" ht="39.75" hidden="1" customHeight="1" x14ac:dyDescent="0.2">
      <c r="A318" s="997"/>
      <c r="B318" s="249"/>
      <c r="C318" s="248"/>
      <c r="D318" s="249"/>
      <c r="E318" s="248"/>
      <c r="F318" s="311"/>
      <c r="G318" s="227"/>
      <c r="H318" s="158"/>
      <c r="I318" s="158"/>
      <c r="J318" s="158"/>
      <c r="K318" s="158"/>
      <c r="L318" s="158"/>
      <c r="M318" s="158"/>
      <c r="N318" s="158"/>
      <c r="O318" s="158"/>
      <c r="P318" s="158"/>
      <c r="Q318" s="158"/>
      <c r="R318" s="158"/>
      <c r="S318" s="158"/>
      <c r="T318" s="158"/>
      <c r="U318" s="158"/>
      <c r="V318" s="158"/>
      <c r="W318" s="158"/>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2">
      <c r="A319" s="997"/>
      <c r="B319" s="249"/>
      <c r="C319" s="248"/>
      <c r="D319" s="249"/>
      <c r="E319" s="248"/>
      <c r="F319" s="311"/>
      <c r="G319" s="232"/>
      <c r="H319" s="161"/>
      <c r="I319" s="161"/>
      <c r="J319" s="161"/>
      <c r="K319" s="161"/>
      <c r="L319" s="161"/>
      <c r="M319" s="161"/>
      <c r="N319" s="161"/>
      <c r="O319" s="161"/>
      <c r="P319" s="161"/>
      <c r="Q319" s="161"/>
      <c r="R319" s="161"/>
      <c r="S319" s="161"/>
      <c r="T319" s="161"/>
      <c r="U319" s="161"/>
      <c r="V319" s="161"/>
      <c r="W319" s="161"/>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2">
      <c r="A320" s="997"/>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470</v>
      </c>
      <c r="AN320" s="262"/>
      <c r="AO320" s="262"/>
      <c r="AP320" s="264"/>
      <c r="AQ320" s="264" t="s">
        <v>355</v>
      </c>
      <c r="AR320" s="265"/>
      <c r="AS320" s="265"/>
      <c r="AT320" s="266"/>
      <c r="AU320" s="276" t="s">
        <v>380</v>
      </c>
      <c r="AV320" s="276"/>
      <c r="AW320" s="276"/>
      <c r="AX320" s="277"/>
    </row>
    <row r="321" spans="1:50" ht="18.75" hidden="1" customHeight="1" x14ac:dyDescent="0.2">
      <c r="A321" s="997"/>
      <c r="B321" s="249"/>
      <c r="C321" s="248"/>
      <c r="D321" s="249"/>
      <c r="E321" s="248"/>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7"/>
      <c r="AR321" s="268"/>
      <c r="AS321" s="134" t="s">
        <v>356</v>
      </c>
      <c r="AT321" s="169"/>
      <c r="AU321" s="133"/>
      <c r="AV321" s="133"/>
      <c r="AW321" s="134" t="s">
        <v>300</v>
      </c>
      <c r="AX321" s="135"/>
    </row>
    <row r="322" spans="1:50" ht="39.75" hidden="1" customHeight="1" x14ac:dyDescent="0.2">
      <c r="A322" s="997"/>
      <c r="B322" s="249"/>
      <c r="C322" s="248"/>
      <c r="D322" s="249"/>
      <c r="E322" s="248"/>
      <c r="F322" s="311"/>
      <c r="G322" s="227"/>
      <c r="H322" s="158"/>
      <c r="I322" s="158"/>
      <c r="J322" s="158"/>
      <c r="K322" s="158"/>
      <c r="L322" s="158"/>
      <c r="M322" s="158"/>
      <c r="N322" s="158"/>
      <c r="O322" s="158"/>
      <c r="P322" s="158"/>
      <c r="Q322" s="158"/>
      <c r="R322" s="158"/>
      <c r="S322" s="158"/>
      <c r="T322" s="158"/>
      <c r="U322" s="158"/>
      <c r="V322" s="158"/>
      <c r="W322" s="158"/>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2">
      <c r="A323" s="997"/>
      <c r="B323" s="249"/>
      <c r="C323" s="248"/>
      <c r="D323" s="249"/>
      <c r="E323" s="248"/>
      <c r="F323" s="311"/>
      <c r="G323" s="232"/>
      <c r="H323" s="161"/>
      <c r="I323" s="161"/>
      <c r="J323" s="161"/>
      <c r="K323" s="161"/>
      <c r="L323" s="161"/>
      <c r="M323" s="161"/>
      <c r="N323" s="161"/>
      <c r="O323" s="161"/>
      <c r="P323" s="161"/>
      <c r="Q323" s="161"/>
      <c r="R323" s="161"/>
      <c r="S323" s="161"/>
      <c r="T323" s="161"/>
      <c r="U323" s="161"/>
      <c r="V323" s="161"/>
      <c r="W323" s="161"/>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2">
      <c r="A324" s="997"/>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470</v>
      </c>
      <c r="AN324" s="262"/>
      <c r="AO324" s="262"/>
      <c r="AP324" s="264"/>
      <c r="AQ324" s="264" t="s">
        <v>355</v>
      </c>
      <c r="AR324" s="265"/>
      <c r="AS324" s="265"/>
      <c r="AT324" s="266"/>
      <c r="AU324" s="276" t="s">
        <v>380</v>
      </c>
      <c r="AV324" s="276"/>
      <c r="AW324" s="276"/>
      <c r="AX324" s="277"/>
    </row>
    <row r="325" spans="1:50" ht="18.75" hidden="1" customHeight="1" x14ac:dyDescent="0.2">
      <c r="A325" s="997"/>
      <c r="B325" s="249"/>
      <c r="C325" s="248"/>
      <c r="D325" s="249"/>
      <c r="E325" s="248"/>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7"/>
      <c r="AR325" s="268"/>
      <c r="AS325" s="134" t="s">
        <v>356</v>
      </c>
      <c r="AT325" s="169"/>
      <c r="AU325" s="133"/>
      <c r="AV325" s="133"/>
      <c r="AW325" s="134" t="s">
        <v>300</v>
      </c>
      <c r="AX325" s="135"/>
    </row>
    <row r="326" spans="1:50" ht="39.75" hidden="1" customHeight="1" x14ac:dyDescent="0.2">
      <c r="A326" s="997"/>
      <c r="B326" s="249"/>
      <c r="C326" s="248"/>
      <c r="D326" s="249"/>
      <c r="E326" s="248"/>
      <c r="F326" s="311"/>
      <c r="G326" s="227"/>
      <c r="H326" s="158"/>
      <c r="I326" s="158"/>
      <c r="J326" s="158"/>
      <c r="K326" s="158"/>
      <c r="L326" s="158"/>
      <c r="M326" s="158"/>
      <c r="N326" s="158"/>
      <c r="O326" s="158"/>
      <c r="P326" s="158"/>
      <c r="Q326" s="158"/>
      <c r="R326" s="158"/>
      <c r="S326" s="158"/>
      <c r="T326" s="158"/>
      <c r="U326" s="158"/>
      <c r="V326" s="158"/>
      <c r="W326" s="158"/>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2">
      <c r="A327" s="997"/>
      <c r="B327" s="249"/>
      <c r="C327" s="248"/>
      <c r="D327" s="249"/>
      <c r="E327" s="248"/>
      <c r="F327" s="311"/>
      <c r="G327" s="232"/>
      <c r="H327" s="161"/>
      <c r="I327" s="161"/>
      <c r="J327" s="161"/>
      <c r="K327" s="161"/>
      <c r="L327" s="161"/>
      <c r="M327" s="161"/>
      <c r="N327" s="161"/>
      <c r="O327" s="161"/>
      <c r="P327" s="161"/>
      <c r="Q327" s="161"/>
      <c r="R327" s="161"/>
      <c r="S327" s="161"/>
      <c r="T327" s="161"/>
      <c r="U327" s="161"/>
      <c r="V327" s="161"/>
      <c r="W327" s="161"/>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2">
      <c r="A328" s="997"/>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470</v>
      </c>
      <c r="AN328" s="262"/>
      <c r="AO328" s="262"/>
      <c r="AP328" s="264"/>
      <c r="AQ328" s="264" t="s">
        <v>355</v>
      </c>
      <c r="AR328" s="265"/>
      <c r="AS328" s="265"/>
      <c r="AT328" s="266"/>
      <c r="AU328" s="276" t="s">
        <v>380</v>
      </c>
      <c r="AV328" s="276"/>
      <c r="AW328" s="276"/>
      <c r="AX328" s="277"/>
    </row>
    <row r="329" spans="1:50" ht="18.75" hidden="1" customHeight="1" x14ac:dyDescent="0.2">
      <c r="A329" s="997"/>
      <c r="B329" s="249"/>
      <c r="C329" s="248"/>
      <c r="D329" s="249"/>
      <c r="E329" s="248"/>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7"/>
      <c r="AR329" s="268"/>
      <c r="AS329" s="134" t="s">
        <v>356</v>
      </c>
      <c r="AT329" s="169"/>
      <c r="AU329" s="133"/>
      <c r="AV329" s="133"/>
      <c r="AW329" s="134" t="s">
        <v>300</v>
      </c>
      <c r="AX329" s="135"/>
    </row>
    <row r="330" spans="1:50" ht="39.75" hidden="1" customHeight="1" x14ac:dyDescent="0.2">
      <c r="A330" s="997"/>
      <c r="B330" s="249"/>
      <c r="C330" s="248"/>
      <c r="D330" s="249"/>
      <c r="E330" s="248"/>
      <c r="F330" s="311"/>
      <c r="G330" s="227"/>
      <c r="H330" s="158"/>
      <c r="I330" s="158"/>
      <c r="J330" s="158"/>
      <c r="K330" s="158"/>
      <c r="L330" s="158"/>
      <c r="M330" s="158"/>
      <c r="N330" s="158"/>
      <c r="O330" s="158"/>
      <c r="P330" s="158"/>
      <c r="Q330" s="158"/>
      <c r="R330" s="158"/>
      <c r="S330" s="158"/>
      <c r="T330" s="158"/>
      <c r="U330" s="158"/>
      <c r="V330" s="158"/>
      <c r="W330" s="158"/>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2">
      <c r="A331" s="997"/>
      <c r="B331" s="249"/>
      <c r="C331" s="248"/>
      <c r="D331" s="249"/>
      <c r="E331" s="248"/>
      <c r="F331" s="311"/>
      <c r="G331" s="232"/>
      <c r="H331" s="161"/>
      <c r="I331" s="161"/>
      <c r="J331" s="161"/>
      <c r="K331" s="161"/>
      <c r="L331" s="161"/>
      <c r="M331" s="161"/>
      <c r="N331" s="161"/>
      <c r="O331" s="161"/>
      <c r="P331" s="161"/>
      <c r="Q331" s="161"/>
      <c r="R331" s="161"/>
      <c r="S331" s="161"/>
      <c r="T331" s="161"/>
      <c r="U331" s="161"/>
      <c r="V331" s="161"/>
      <c r="W331" s="161"/>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75" hidden="1" customHeight="1" x14ac:dyDescent="0.2">
      <c r="A332" s="997"/>
      <c r="B332" s="249"/>
      <c r="C332" s="248"/>
      <c r="D332" s="249"/>
      <c r="E332" s="248"/>
      <c r="F332" s="311"/>
      <c r="G332" s="269"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4"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75" hidden="1" customHeight="1" x14ac:dyDescent="0.2">
      <c r="A333" s="997"/>
      <c r="B333" s="249"/>
      <c r="C333" s="248"/>
      <c r="D333" s="249"/>
      <c r="E333" s="248"/>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5"/>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75" hidden="1" customHeight="1" x14ac:dyDescent="0.2">
      <c r="A334" s="997"/>
      <c r="B334" s="249"/>
      <c r="C334" s="248"/>
      <c r="D334" s="249"/>
      <c r="E334" s="248"/>
      <c r="F334" s="311"/>
      <c r="G334" s="227"/>
      <c r="H334" s="158"/>
      <c r="I334" s="158"/>
      <c r="J334" s="158"/>
      <c r="K334" s="158"/>
      <c r="L334" s="158"/>
      <c r="M334" s="158"/>
      <c r="N334" s="158"/>
      <c r="O334" s="158"/>
      <c r="P334" s="228"/>
      <c r="Q334" s="984"/>
      <c r="R334" s="985"/>
      <c r="S334" s="985"/>
      <c r="T334" s="985"/>
      <c r="U334" s="985"/>
      <c r="V334" s="985"/>
      <c r="W334" s="985"/>
      <c r="X334" s="985"/>
      <c r="Y334" s="985"/>
      <c r="Z334" s="985"/>
      <c r="AA334" s="986"/>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75" hidden="1" customHeight="1" x14ac:dyDescent="0.2">
      <c r="A335" s="997"/>
      <c r="B335" s="249"/>
      <c r="C335" s="248"/>
      <c r="D335" s="249"/>
      <c r="E335" s="248"/>
      <c r="F335" s="311"/>
      <c r="G335" s="229"/>
      <c r="H335" s="230"/>
      <c r="I335" s="230"/>
      <c r="J335" s="230"/>
      <c r="K335" s="230"/>
      <c r="L335" s="230"/>
      <c r="M335" s="230"/>
      <c r="N335" s="230"/>
      <c r="O335" s="230"/>
      <c r="P335" s="231"/>
      <c r="Q335" s="987"/>
      <c r="R335" s="988"/>
      <c r="S335" s="988"/>
      <c r="T335" s="988"/>
      <c r="U335" s="988"/>
      <c r="V335" s="988"/>
      <c r="W335" s="988"/>
      <c r="X335" s="988"/>
      <c r="Y335" s="988"/>
      <c r="Z335" s="988"/>
      <c r="AA335" s="989"/>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2">
      <c r="A336" s="997"/>
      <c r="B336" s="249"/>
      <c r="C336" s="248"/>
      <c r="D336" s="249"/>
      <c r="E336" s="248"/>
      <c r="F336" s="311"/>
      <c r="G336" s="229"/>
      <c r="H336" s="230"/>
      <c r="I336" s="230"/>
      <c r="J336" s="230"/>
      <c r="K336" s="230"/>
      <c r="L336" s="230"/>
      <c r="M336" s="230"/>
      <c r="N336" s="230"/>
      <c r="O336" s="230"/>
      <c r="P336" s="231"/>
      <c r="Q336" s="987"/>
      <c r="R336" s="988"/>
      <c r="S336" s="988"/>
      <c r="T336" s="988"/>
      <c r="U336" s="988"/>
      <c r="V336" s="988"/>
      <c r="W336" s="988"/>
      <c r="X336" s="988"/>
      <c r="Y336" s="988"/>
      <c r="Z336" s="988"/>
      <c r="AA336" s="989"/>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75" hidden="1" customHeight="1" x14ac:dyDescent="0.2">
      <c r="A337" s="997"/>
      <c r="B337" s="249"/>
      <c r="C337" s="248"/>
      <c r="D337" s="249"/>
      <c r="E337" s="248"/>
      <c r="F337" s="311"/>
      <c r="G337" s="229"/>
      <c r="H337" s="230"/>
      <c r="I337" s="230"/>
      <c r="J337" s="230"/>
      <c r="K337" s="230"/>
      <c r="L337" s="230"/>
      <c r="M337" s="230"/>
      <c r="N337" s="230"/>
      <c r="O337" s="230"/>
      <c r="P337" s="231"/>
      <c r="Q337" s="987"/>
      <c r="R337" s="988"/>
      <c r="S337" s="988"/>
      <c r="T337" s="988"/>
      <c r="U337" s="988"/>
      <c r="V337" s="988"/>
      <c r="W337" s="988"/>
      <c r="X337" s="988"/>
      <c r="Y337" s="988"/>
      <c r="Z337" s="988"/>
      <c r="AA337" s="989"/>
      <c r="AB337" s="254"/>
      <c r="AC337" s="255"/>
      <c r="AD337" s="255"/>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75" hidden="1" customHeight="1" x14ac:dyDescent="0.2">
      <c r="A338" s="997"/>
      <c r="B338" s="249"/>
      <c r="C338" s="248"/>
      <c r="D338" s="249"/>
      <c r="E338" s="248"/>
      <c r="F338" s="311"/>
      <c r="G338" s="232"/>
      <c r="H338" s="161"/>
      <c r="I338" s="161"/>
      <c r="J338" s="161"/>
      <c r="K338" s="161"/>
      <c r="L338" s="161"/>
      <c r="M338" s="161"/>
      <c r="N338" s="161"/>
      <c r="O338" s="161"/>
      <c r="P338" s="233"/>
      <c r="Q338" s="990"/>
      <c r="R338" s="991"/>
      <c r="S338" s="991"/>
      <c r="T338" s="991"/>
      <c r="U338" s="991"/>
      <c r="V338" s="991"/>
      <c r="W338" s="991"/>
      <c r="X338" s="991"/>
      <c r="Y338" s="991"/>
      <c r="Z338" s="991"/>
      <c r="AA338" s="992"/>
      <c r="AB338" s="256"/>
      <c r="AC338" s="257"/>
      <c r="AD338" s="257"/>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75" hidden="1" customHeight="1" x14ac:dyDescent="0.2">
      <c r="A339" s="997"/>
      <c r="B339" s="249"/>
      <c r="C339" s="248"/>
      <c r="D339" s="249"/>
      <c r="E339" s="248"/>
      <c r="F339" s="311"/>
      <c r="G339" s="269"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4" t="s">
        <v>475</v>
      </c>
      <c r="AC339" s="166"/>
      <c r="AD339" s="167"/>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75" hidden="1" customHeight="1" x14ac:dyDescent="0.2">
      <c r="A340" s="997"/>
      <c r="B340" s="249"/>
      <c r="C340" s="248"/>
      <c r="D340" s="249"/>
      <c r="E340" s="248"/>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5"/>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75" hidden="1" customHeight="1" x14ac:dyDescent="0.2">
      <c r="A341" s="997"/>
      <c r="B341" s="249"/>
      <c r="C341" s="248"/>
      <c r="D341" s="249"/>
      <c r="E341" s="248"/>
      <c r="F341" s="311"/>
      <c r="G341" s="227"/>
      <c r="H341" s="158"/>
      <c r="I341" s="158"/>
      <c r="J341" s="158"/>
      <c r="K341" s="158"/>
      <c r="L341" s="158"/>
      <c r="M341" s="158"/>
      <c r="N341" s="158"/>
      <c r="O341" s="158"/>
      <c r="P341" s="228"/>
      <c r="Q341" s="984"/>
      <c r="R341" s="985"/>
      <c r="S341" s="985"/>
      <c r="T341" s="985"/>
      <c r="U341" s="985"/>
      <c r="V341" s="985"/>
      <c r="W341" s="985"/>
      <c r="X341" s="985"/>
      <c r="Y341" s="985"/>
      <c r="Z341" s="985"/>
      <c r="AA341" s="986"/>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75" hidden="1" customHeight="1" x14ac:dyDescent="0.2">
      <c r="A342" s="997"/>
      <c r="B342" s="249"/>
      <c r="C342" s="248"/>
      <c r="D342" s="249"/>
      <c r="E342" s="248"/>
      <c r="F342" s="311"/>
      <c r="G342" s="229"/>
      <c r="H342" s="230"/>
      <c r="I342" s="230"/>
      <c r="J342" s="230"/>
      <c r="K342" s="230"/>
      <c r="L342" s="230"/>
      <c r="M342" s="230"/>
      <c r="N342" s="230"/>
      <c r="O342" s="230"/>
      <c r="P342" s="231"/>
      <c r="Q342" s="987"/>
      <c r="R342" s="988"/>
      <c r="S342" s="988"/>
      <c r="T342" s="988"/>
      <c r="U342" s="988"/>
      <c r="V342" s="988"/>
      <c r="W342" s="988"/>
      <c r="X342" s="988"/>
      <c r="Y342" s="988"/>
      <c r="Z342" s="988"/>
      <c r="AA342" s="989"/>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2">
      <c r="A343" s="997"/>
      <c r="B343" s="249"/>
      <c r="C343" s="248"/>
      <c r="D343" s="249"/>
      <c r="E343" s="248"/>
      <c r="F343" s="311"/>
      <c r="G343" s="229"/>
      <c r="H343" s="230"/>
      <c r="I343" s="230"/>
      <c r="J343" s="230"/>
      <c r="K343" s="230"/>
      <c r="L343" s="230"/>
      <c r="M343" s="230"/>
      <c r="N343" s="230"/>
      <c r="O343" s="230"/>
      <c r="P343" s="231"/>
      <c r="Q343" s="987"/>
      <c r="R343" s="988"/>
      <c r="S343" s="988"/>
      <c r="T343" s="988"/>
      <c r="U343" s="988"/>
      <c r="V343" s="988"/>
      <c r="W343" s="988"/>
      <c r="X343" s="988"/>
      <c r="Y343" s="988"/>
      <c r="Z343" s="988"/>
      <c r="AA343" s="989"/>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75" hidden="1" customHeight="1" x14ac:dyDescent="0.2">
      <c r="A344" s="997"/>
      <c r="B344" s="249"/>
      <c r="C344" s="248"/>
      <c r="D344" s="249"/>
      <c r="E344" s="248"/>
      <c r="F344" s="311"/>
      <c r="G344" s="229"/>
      <c r="H344" s="230"/>
      <c r="I344" s="230"/>
      <c r="J344" s="230"/>
      <c r="K344" s="230"/>
      <c r="L344" s="230"/>
      <c r="M344" s="230"/>
      <c r="N344" s="230"/>
      <c r="O344" s="230"/>
      <c r="P344" s="231"/>
      <c r="Q344" s="987"/>
      <c r="R344" s="988"/>
      <c r="S344" s="988"/>
      <c r="T344" s="988"/>
      <c r="U344" s="988"/>
      <c r="V344" s="988"/>
      <c r="W344" s="988"/>
      <c r="X344" s="988"/>
      <c r="Y344" s="988"/>
      <c r="Z344" s="988"/>
      <c r="AA344" s="989"/>
      <c r="AB344" s="254"/>
      <c r="AC344" s="255"/>
      <c r="AD344" s="255"/>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75" hidden="1" customHeight="1" x14ac:dyDescent="0.2">
      <c r="A345" s="997"/>
      <c r="B345" s="249"/>
      <c r="C345" s="248"/>
      <c r="D345" s="249"/>
      <c r="E345" s="248"/>
      <c r="F345" s="311"/>
      <c r="G345" s="232"/>
      <c r="H345" s="161"/>
      <c r="I345" s="161"/>
      <c r="J345" s="161"/>
      <c r="K345" s="161"/>
      <c r="L345" s="161"/>
      <c r="M345" s="161"/>
      <c r="N345" s="161"/>
      <c r="O345" s="161"/>
      <c r="P345" s="233"/>
      <c r="Q345" s="990"/>
      <c r="R345" s="991"/>
      <c r="S345" s="991"/>
      <c r="T345" s="991"/>
      <c r="U345" s="991"/>
      <c r="V345" s="991"/>
      <c r="W345" s="991"/>
      <c r="X345" s="991"/>
      <c r="Y345" s="991"/>
      <c r="Z345" s="991"/>
      <c r="AA345" s="992"/>
      <c r="AB345" s="256"/>
      <c r="AC345" s="257"/>
      <c r="AD345" s="257"/>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75" hidden="1" customHeight="1" x14ac:dyDescent="0.2">
      <c r="A346" s="997"/>
      <c r="B346" s="249"/>
      <c r="C346" s="248"/>
      <c r="D346" s="249"/>
      <c r="E346" s="248"/>
      <c r="F346" s="311"/>
      <c r="G346" s="269"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4" t="s">
        <v>475</v>
      </c>
      <c r="AC346" s="166"/>
      <c r="AD346" s="167"/>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75" hidden="1" customHeight="1" x14ac:dyDescent="0.2">
      <c r="A347" s="997"/>
      <c r="B347" s="249"/>
      <c r="C347" s="248"/>
      <c r="D347" s="249"/>
      <c r="E347" s="248"/>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5"/>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75" hidden="1" customHeight="1" x14ac:dyDescent="0.2">
      <c r="A348" s="997"/>
      <c r="B348" s="249"/>
      <c r="C348" s="248"/>
      <c r="D348" s="249"/>
      <c r="E348" s="248"/>
      <c r="F348" s="311"/>
      <c r="G348" s="227"/>
      <c r="H348" s="158"/>
      <c r="I348" s="158"/>
      <c r="J348" s="158"/>
      <c r="K348" s="158"/>
      <c r="L348" s="158"/>
      <c r="M348" s="158"/>
      <c r="N348" s="158"/>
      <c r="O348" s="158"/>
      <c r="P348" s="228"/>
      <c r="Q348" s="984"/>
      <c r="R348" s="985"/>
      <c r="S348" s="985"/>
      <c r="T348" s="985"/>
      <c r="U348" s="985"/>
      <c r="V348" s="985"/>
      <c r="W348" s="985"/>
      <c r="X348" s="985"/>
      <c r="Y348" s="985"/>
      <c r="Z348" s="985"/>
      <c r="AA348" s="986"/>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75" hidden="1" customHeight="1" x14ac:dyDescent="0.2">
      <c r="A349" s="997"/>
      <c r="B349" s="249"/>
      <c r="C349" s="248"/>
      <c r="D349" s="249"/>
      <c r="E349" s="248"/>
      <c r="F349" s="311"/>
      <c r="G349" s="229"/>
      <c r="H349" s="230"/>
      <c r="I349" s="230"/>
      <c r="J349" s="230"/>
      <c r="K349" s="230"/>
      <c r="L349" s="230"/>
      <c r="M349" s="230"/>
      <c r="N349" s="230"/>
      <c r="O349" s="230"/>
      <c r="P349" s="231"/>
      <c r="Q349" s="987"/>
      <c r="R349" s="988"/>
      <c r="S349" s="988"/>
      <c r="T349" s="988"/>
      <c r="U349" s="988"/>
      <c r="V349" s="988"/>
      <c r="W349" s="988"/>
      <c r="X349" s="988"/>
      <c r="Y349" s="988"/>
      <c r="Z349" s="988"/>
      <c r="AA349" s="989"/>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2">
      <c r="A350" s="997"/>
      <c r="B350" s="249"/>
      <c r="C350" s="248"/>
      <c r="D350" s="249"/>
      <c r="E350" s="248"/>
      <c r="F350" s="311"/>
      <c r="G350" s="229"/>
      <c r="H350" s="230"/>
      <c r="I350" s="230"/>
      <c r="J350" s="230"/>
      <c r="K350" s="230"/>
      <c r="L350" s="230"/>
      <c r="M350" s="230"/>
      <c r="N350" s="230"/>
      <c r="O350" s="230"/>
      <c r="P350" s="231"/>
      <c r="Q350" s="987"/>
      <c r="R350" s="988"/>
      <c r="S350" s="988"/>
      <c r="T350" s="988"/>
      <c r="U350" s="988"/>
      <c r="V350" s="988"/>
      <c r="W350" s="988"/>
      <c r="X350" s="988"/>
      <c r="Y350" s="988"/>
      <c r="Z350" s="988"/>
      <c r="AA350" s="989"/>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75" hidden="1" customHeight="1" x14ac:dyDescent="0.2">
      <c r="A351" s="997"/>
      <c r="B351" s="249"/>
      <c r="C351" s="248"/>
      <c r="D351" s="249"/>
      <c r="E351" s="248"/>
      <c r="F351" s="311"/>
      <c r="G351" s="229"/>
      <c r="H351" s="230"/>
      <c r="I351" s="230"/>
      <c r="J351" s="230"/>
      <c r="K351" s="230"/>
      <c r="L351" s="230"/>
      <c r="M351" s="230"/>
      <c r="N351" s="230"/>
      <c r="O351" s="230"/>
      <c r="P351" s="231"/>
      <c r="Q351" s="987"/>
      <c r="R351" s="988"/>
      <c r="S351" s="988"/>
      <c r="T351" s="988"/>
      <c r="U351" s="988"/>
      <c r="V351" s="988"/>
      <c r="W351" s="988"/>
      <c r="X351" s="988"/>
      <c r="Y351" s="988"/>
      <c r="Z351" s="988"/>
      <c r="AA351" s="989"/>
      <c r="AB351" s="254"/>
      <c r="AC351" s="255"/>
      <c r="AD351" s="255"/>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75" hidden="1" customHeight="1" x14ac:dyDescent="0.2">
      <c r="A352" s="997"/>
      <c r="B352" s="249"/>
      <c r="C352" s="248"/>
      <c r="D352" s="249"/>
      <c r="E352" s="248"/>
      <c r="F352" s="311"/>
      <c r="G352" s="232"/>
      <c r="H352" s="161"/>
      <c r="I352" s="161"/>
      <c r="J352" s="161"/>
      <c r="K352" s="161"/>
      <c r="L352" s="161"/>
      <c r="M352" s="161"/>
      <c r="N352" s="161"/>
      <c r="O352" s="161"/>
      <c r="P352" s="233"/>
      <c r="Q352" s="990"/>
      <c r="R352" s="991"/>
      <c r="S352" s="991"/>
      <c r="T352" s="991"/>
      <c r="U352" s="991"/>
      <c r="V352" s="991"/>
      <c r="W352" s="991"/>
      <c r="X352" s="991"/>
      <c r="Y352" s="991"/>
      <c r="Z352" s="991"/>
      <c r="AA352" s="992"/>
      <c r="AB352" s="256"/>
      <c r="AC352" s="257"/>
      <c r="AD352" s="257"/>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75" hidden="1" customHeight="1" x14ac:dyDescent="0.2">
      <c r="A353" s="997"/>
      <c r="B353" s="249"/>
      <c r="C353" s="248"/>
      <c r="D353" s="249"/>
      <c r="E353" s="248"/>
      <c r="F353" s="311"/>
      <c r="G353" s="269"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4" t="s">
        <v>475</v>
      </c>
      <c r="AC353" s="166"/>
      <c r="AD353" s="167"/>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75" hidden="1" customHeight="1" x14ac:dyDescent="0.2">
      <c r="A354" s="997"/>
      <c r="B354" s="249"/>
      <c r="C354" s="248"/>
      <c r="D354" s="249"/>
      <c r="E354" s="248"/>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5"/>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75" hidden="1" customHeight="1" x14ac:dyDescent="0.2">
      <c r="A355" s="997"/>
      <c r="B355" s="249"/>
      <c r="C355" s="248"/>
      <c r="D355" s="249"/>
      <c r="E355" s="248"/>
      <c r="F355" s="311"/>
      <c r="G355" s="227"/>
      <c r="H355" s="158"/>
      <c r="I355" s="158"/>
      <c r="J355" s="158"/>
      <c r="K355" s="158"/>
      <c r="L355" s="158"/>
      <c r="M355" s="158"/>
      <c r="N355" s="158"/>
      <c r="O355" s="158"/>
      <c r="P355" s="228"/>
      <c r="Q355" s="984"/>
      <c r="R355" s="985"/>
      <c r="S355" s="985"/>
      <c r="T355" s="985"/>
      <c r="U355" s="985"/>
      <c r="V355" s="985"/>
      <c r="W355" s="985"/>
      <c r="X355" s="985"/>
      <c r="Y355" s="985"/>
      <c r="Z355" s="985"/>
      <c r="AA355" s="986"/>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75" hidden="1" customHeight="1" x14ac:dyDescent="0.2">
      <c r="A356" s="997"/>
      <c r="B356" s="249"/>
      <c r="C356" s="248"/>
      <c r="D356" s="249"/>
      <c r="E356" s="248"/>
      <c r="F356" s="311"/>
      <c r="G356" s="229"/>
      <c r="H356" s="230"/>
      <c r="I356" s="230"/>
      <c r="J356" s="230"/>
      <c r="K356" s="230"/>
      <c r="L356" s="230"/>
      <c r="M356" s="230"/>
      <c r="N356" s="230"/>
      <c r="O356" s="230"/>
      <c r="P356" s="231"/>
      <c r="Q356" s="987"/>
      <c r="R356" s="988"/>
      <c r="S356" s="988"/>
      <c r="T356" s="988"/>
      <c r="U356" s="988"/>
      <c r="V356" s="988"/>
      <c r="W356" s="988"/>
      <c r="X356" s="988"/>
      <c r="Y356" s="988"/>
      <c r="Z356" s="988"/>
      <c r="AA356" s="989"/>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2">
      <c r="A357" s="997"/>
      <c r="B357" s="249"/>
      <c r="C357" s="248"/>
      <c r="D357" s="249"/>
      <c r="E357" s="248"/>
      <c r="F357" s="311"/>
      <c r="G357" s="229"/>
      <c r="H357" s="230"/>
      <c r="I357" s="230"/>
      <c r="J357" s="230"/>
      <c r="K357" s="230"/>
      <c r="L357" s="230"/>
      <c r="M357" s="230"/>
      <c r="N357" s="230"/>
      <c r="O357" s="230"/>
      <c r="P357" s="231"/>
      <c r="Q357" s="987"/>
      <c r="R357" s="988"/>
      <c r="S357" s="988"/>
      <c r="T357" s="988"/>
      <c r="U357" s="988"/>
      <c r="V357" s="988"/>
      <c r="W357" s="988"/>
      <c r="X357" s="988"/>
      <c r="Y357" s="988"/>
      <c r="Z357" s="988"/>
      <c r="AA357" s="989"/>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75" hidden="1" customHeight="1" x14ac:dyDescent="0.2">
      <c r="A358" s="997"/>
      <c r="B358" s="249"/>
      <c r="C358" s="248"/>
      <c r="D358" s="249"/>
      <c r="E358" s="248"/>
      <c r="F358" s="311"/>
      <c r="G358" s="229"/>
      <c r="H358" s="230"/>
      <c r="I358" s="230"/>
      <c r="J358" s="230"/>
      <c r="K358" s="230"/>
      <c r="L358" s="230"/>
      <c r="M358" s="230"/>
      <c r="N358" s="230"/>
      <c r="O358" s="230"/>
      <c r="P358" s="231"/>
      <c r="Q358" s="987"/>
      <c r="R358" s="988"/>
      <c r="S358" s="988"/>
      <c r="T358" s="988"/>
      <c r="U358" s="988"/>
      <c r="V358" s="988"/>
      <c r="W358" s="988"/>
      <c r="X358" s="988"/>
      <c r="Y358" s="988"/>
      <c r="Z358" s="988"/>
      <c r="AA358" s="989"/>
      <c r="AB358" s="254"/>
      <c r="AC358" s="255"/>
      <c r="AD358" s="255"/>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75" hidden="1" customHeight="1" x14ac:dyDescent="0.2">
      <c r="A359" s="997"/>
      <c r="B359" s="249"/>
      <c r="C359" s="248"/>
      <c r="D359" s="249"/>
      <c r="E359" s="248"/>
      <c r="F359" s="311"/>
      <c r="G359" s="232"/>
      <c r="H359" s="161"/>
      <c r="I359" s="161"/>
      <c r="J359" s="161"/>
      <c r="K359" s="161"/>
      <c r="L359" s="161"/>
      <c r="M359" s="161"/>
      <c r="N359" s="161"/>
      <c r="O359" s="161"/>
      <c r="P359" s="233"/>
      <c r="Q359" s="990"/>
      <c r="R359" s="991"/>
      <c r="S359" s="991"/>
      <c r="T359" s="991"/>
      <c r="U359" s="991"/>
      <c r="V359" s="991"/>
      <c r="W359" s="991"/>
      <c r="X359" s="991"/>
      <c r="Y359" s="991"/>
      <c r="Z359" s="991"/>
      <c r="AA359" s="992"/>
      <c r="AB359" s="256"/>
      <c r="AC359" s="257"/>
      <c r="AD359" s="257"/>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75" hidden="1" customHeight="1" x14ac:dyDescent="0.2">
      <c r="A360" s="997"/>
      <c r="B360" s="249"/>
      <c r="C360" s="248"/>
      <c r="D360" s="249"/>
      <c r="E360" s="248"/>
      <c r="F360" s="311"/>
      <c r="G360" s="269"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4" t="s">
        <v>475</v>
      </c>
      <c r="AC360" s="166"/>
      <c r="AD360" s="167"/>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75" hidden="1" customHeight="1" x14ac:dyDescent="0.2">
      <c r="A361" s="997"/>
      <c r="B361" s="249"/>
      <c r="C361" s="248"/>
      <c r="D361" s="249"/>
      <c r="E361" s="248"/>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5"/>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75" hidden="1" customHeight="1" x14ac:dyDescent="0.2">
      <c r="A362" s="997"/>
      <c r="B362" s="249"/>
      <c r="C362" s="248"/>
      <c r="D362" s="249"/>
      <c r="E362" s="248"/>
      <c r="F362" s="311"/>
      <c r="G362" s="227"/>
      <c r="H362" s="158"/>
      <c r="I362" s="158"/>
      <c r="J362" s="158"/>
      <c r="K362" s="158"/>
      <c r="L362" s="158"/>
      <c r="M362" s="158"/>
      <c r="N362" s="158"/>
      <c r="O362" s="158"/>
      <c r="P362" s="228"/>
      <c r="Q362" s="984"/>
      <c r="R362" s="985"/>
      <c r="S362" s="985"/>
      <c r="T362" s="985"/>
      <c r="U362" s="985"/>
      <c r="V362" s="985"/>
      <c r="W362" s="985"/>
      <c r="X362" s="985"/>
      <c r="Y362" s="985"/>
      <c r="Z362" s="985"/>
      <c r="AA362" s="986"/>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75" hidden="1" customHeight="1" x14ac:dyDescent="0.2">
      <c r="A363" s="997"/>
      <c r="B363" s="249"/>
      <c r="C363" s="248"/>
      <c r="D363" s="249"/>
      <c r="E363" s="248"/>
      <c r="F363" s="311"/>
      <c r="G363" s="229"/>
      <c r="H363" s="230"/>
      <c r="I363" s="230"/>
      <c r="J363" s="230"/>
      <c r="K363" s="230"/>
      <c r="L363" s="230"/>
      <c r="M363" s="230"/>
      <c r="N363" s="230"/>
      <c r="O363" s="230"/>
      <c r="P363" s="231"/>
      <c r="Q363" s="987"/>
      <c r="R363" s="988"/>
      <c r="S363" s="988"/>
      <c r="T363" s="988"/>
      <c r="U363" s="988"/>
      <c r="V363" s="988"/>
      <c r="W363" s="988"/>
      <c r="X363" s="988"/>
      <c r="Y363" s="988"/>
      <c r="Z363" s="988"/>
      <c r="AA363" s="989"/>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2">
      <c r="A364" s="997"/>
      <c r="B364" s="249"/>
      <c r="C364" s="248"/>
      <c r="D364" s="249"/>
      <c r="E364" s="248"/>
      <c r="F364" s="311"/>
      <c r="G364" s="229"/>
      <c r="H364" s="230"/>
      <c r="I364" s="230"/>
      <c r="J364" s="230"/>
      <c r="K364" s="230"/>
      <c r="L364" s="230"/>
      <c r="M364" s="230"/>
      <c r="N364" s="230"/>
      <c r="O364" s="230"/>
      <c r="P364" s="231"/>
      <c r="Q364" s="987"/>
      <c r="R364" s="988"/>
      <c r="S364" s="988"/>
      <c r="T364" s="988"/>
      <c r="U364" s="988"/>
      <c r="V364" s="988"/>
      <c r="W364" s="988"/>
      <c r="X364" s="988"/>
      <c r="Y364" s="988"/>
      <c r="Z364" s="988"/>
      <c r="AA364" s="989"/>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75" hidden="1" customHeight="1" x14ac:dyDescent="0.2">
      <c r="A365" s="997"/>
      <c r="B365" s="249"/>
      <c r="C365" s="248"/>
      <c r="D365" s="249"/>
      <c r="E365" s="248"/>
      <c r="F365" s="311"/>
      <c r="G365" s="229"/>
      <c r="H365" s="230"/>
      <c r="I365" s="230"/>
      <c r="J365" s="230"/>
      <c r="K365" s="230"/>
      <c r="L365" s="230"/>
      <c r="M365" s="230"/>
      <c r="N365" s="230"/>
      <c r="O365" s="230"/>
      <c r="P365" s="231"/>
      <c r="Q365" s="987"/>
      <c r="R365" s="988"/>
      <c r="S365" s="988"/>
      <c r="T365" s="988"/>
      <c r="U365" s="988"/>
      <c r="V365" s="988"/>
      <c r="W365" s="988"/>
      <c r="X365" s="988"/>
      <c r="Y365" s="988"/>
      <c r="Z365" s="988"/>
      <c r="AA365" s="989"/>
      <c r="AB365" s="254"/>
      <c r="AC365" s="255"/>
      <c r="AD365" s="255"/>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75" hidden="1" customHeight="1" x14ac:dyDescent="0.2">
      <c r="A366" s="997"/>
      <c r="B366" s="249"/>
      <c r="C366" s="248"/>
      <c r="D366" s="249"/>
      <c r="E366" s="312"/>
      <c r="F366" s="313"/>
      <c r="G366" s="232"/>
      <c r="H366" s="161"/>
      <c r="I366" s="161"/>
      <c r="J366" s="161"/>
      <c r="K366" s="161"/>
      <c r="L366" s="161"/>
      <c r="M366" s="161"/>
      <c r="N366" s="161"/>
      <c r="O366" s="161"/>
      <c r="P366" s="233"/>
      <c r="Q366" s="990"/>
      <c r="R366" s="991"/>
      <c r="S366" s="991"/>
      <c r="T366" s="991"/>
      <c r="U366" s="991"/>
      <c r="V366" s="991"/>
      <c r="W366" s="991"/>
      <c r="X366" s="991"/>
      <c r="Y366" s="991"/>
      <c r="Z366" s="991"/>
      <c r="AA366" s="992"/>
      <c r="AB366" s="256"/>
      <c r="AC366" s="257"/>
      <c r="AD366" s="257"/>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7"/>
      <c r="B367" s="249"/>
      <c r="C367" s="248"/>
      <c r="D367" s="249"/>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7"/>
      <c r="B368" s="249"/>
      <c r="C368" s="248"/>
      <c r="D368" s="249"/>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7"/>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2">
      <c r="A370" s="997"/>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2">
      <c r="A371" s="997"/>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2">
      <c r="A372" s="997"/>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470</v>
      </c>
      <c r="AN372" s="262"/>
      <c r="AO372" s="262"/>
      <c r="AP372" s="264"/>
      <c r="AQ372" s="264" t="s">
        <v>355</v>
      </c>
      <c r="AR372" s="265"/>
      <c r="AS372" s="265"/>
      <c r="AT372" s="266"/>
      <c r="AU372" s="276" t="s">
        <v>380</v>
      </c>
      <c r="AV372" s="276"/>
      <c r="AW372" s="276"/>
      <c r="AX372" s="277"/>
    </row>
    <row r="373" spans="1:50" ht="18.75" hidden="1" customHeight="1" x14ac:dyDescent="0.2">
      <c r="A373" s="997"/>
      <c r="B373" s="249"/>
      <c r="C373" s="248"/>
      <c r="D373" s="249"/>
      <c r="E373" s="248"/>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7"/>
      <c r="AR373" s="268"/>
      <c r="AS373" s="134" t="s">
        <v>356</v>
      </c>
      <c r="AT373" s="169"/>
      <c r="AU373" s="133"/>
      <c r="AV373" s="133"/>
      <c r="AW373" s="134" t="s">
        <v>300</v>
      </c>
      <c r="AX373" s="135"/>
    </row>
    <row r="374" spans="1:50" ht="39.75" hidden="1" customHeight="1" x14ac:dyDescent="0.2">
      <c r="A374" s="997"/>
      <c r="B374" s="249"/>
      <c r="C374" s="248"/>
      <c r="D374" s="249"/>
      <c r="E374" s="248"/>
      <c r="F374" s="311"/>
      <c r="G374" s="227"/>
      <c r="H374" s="158"/>
      <c r="I374" s="158"/>
      <c r="J374" s="158"/>
      <c r="K374" s="158"/>
      <c r="L374" s="158"/>
      <c r="M374" s="158"/>
      <c r="N374" s="158"/>
      <c r="O374" s="158"/>
      <c r="P374" s="158"/>
      <c r="Q374" s="158"/>
      <c r="R374" s="158"/>
      <c r="S374" s="158"/>
      <c r="T374" s="158"/>
      <c r="U374" s="158"/>
      <c r="V374" s="158"/>
      <c r="W374" s="158"/>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2">
      <c r="A375" s="997"/>
      <c r="B375" s="249"/>
      <c r="C375" s="248"/>
      <c r="D375" s="249"/>
      <c r="E375" s="248"/>
      <c r="F375" s="311"/>
      <c r="G375" s="232"/>
      <c r="H375" s="161"/>
      <c r="I375" s="161"/>
      <c r="J375" s="161"/>
      <c r="K375" s="161"/>
      <c r="L375" s="161"/>
      <c r="M375" s="161"/>
      <c r="N375" s="161"/>
      <c r="O375" s="161"/>
      <c r="P375" s="161"/>
      <c r="Q375" s="161"/>
      <c r="R375" s="161"/>
      <c r="S375" s="161"/>
      <c r="T375" s="161"/>
      <c r="U375" s="161"/>
      <c r="V375" s="161"/>
      <c r="W375" s="161"/>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2">
      <c r="A376" s="997"/>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470</v>
      </c>
      <c r="AN376" s="262"/>
      <c r="AO376" s="262"/>
      <c r="AP376" s="264"/>
      <c r="AQ376" s="264" t="s">
        <v>355</v>
      </c>
      <c r="AR376" s="265"/>
      <c r="AS376" s="265"/>
      <c r="AT376" s="266"/>
      <c r="AU376" s="276" t="s">
        <v>380</v>
      </c>
      <c r="AV376" s="276"/>
      <c r="AW376" s="276"/>
      <c r="AX376" s="277"/>
    </row>
    <row r="377" spans="1:50" ht="18.75" hidden="1" customHeight="1" x14ac:dyDescent="0.2">
      <c r="A377" s="997"/>
      <c r="B377" s="249"/>
      <c r="C377" s="248"/>
      <c r="D377" s="249"/>
      <c r="E377" s="248"/>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7"/>
      <c r="AR377" s="268"/>
      <c r="AS377" s="134" t="s">
        <v>356</v>
      </c>
      <c r="AT377" s="169"/>
      <c r="AU377" s="133"/>
      <c r="AV377" s="133"/>
      <c r="AW377" s="134" t="s">
        <v>300</v>
      </c>
      <c r="AX377" s="135"/>
    </row>
    <row r="378" spans="1:50" ht="39.75" hidden="1" customHeight="1" x14ac:dyDescent="0.2">
      <c r="A378" s="997"/>
      <c r="B378" s="249"/>
      <c r="C378" s="248"/>
      <c r="D378" s="249"/>
      <c r="E378" s="248"/>
      <c r="F378" s="311"/>
      <c r="G378" s="227"/>
      <c r="H378" s="158"/>
      <c r="I378" s="158"/>
      <c r="J378" s="158"/>
      <c r="K378" s="158"/>
      <c r="L378" s="158"/>
      <c r="M378" s="158"/>
      <c r="N378" s="158"/>
      <c r="O378" s="158"/>
      <c r="P378" s="158"/>
      <c r="Q378" s="158"/>
      <c r="R378" s="158"/>
      <c r="S378" s="158"/>
      <c r="T378" s="158"/>
      <c r="U378" s="158"/>
      <c r="V378" s="158"/>
      <c r="W378" s="158"/>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2">
      <c r="A379" s="997"/>
      <c r="B379" s="249"/>
      <c r="C379" s="248"/>
      <c r="D379" s="249"/>
      <c r="E379" s="248"/>
      <c r="F379" s="311"/>
      <c r="G379" s="232"/>
      <c r="H379" s="161"/>
      <c r="I379" s="161"/>
      <c r="J379" s="161"/>
      <c r="K379" s="161"/>
      <c r="L379" s="161"/>
      <c r="M379" s="161"/>
      <c r="N379" s="161"/>
      <c r="O379" s="161"/>
      <c r="P379" s="161"/>
      <c r="Q379" s="161"/>
      <c r="R379" s="161"/>
      <c r="S379" s="161"/>
      <c r="T379" s="161"/>
      <c r="U379" s="161"/>
      <c r="V379" s="161"/>
      <c r="W379" s="161"/>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2">
      <c r="A380" s="997"/>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470</v>
      </c>
      <c r="AN380" s="262"/>
      <c r="AO380" s="262"/>
      <c r="AP380" s="264"/>
      <c r="AQ380" s="264" t="s">
        <v>355</v>
      </c>
      <c r="AR380" s="265"/>
      <c r="AS380" s="265"/>
      <c r="AT380" s="266"/>
      <c r="AU380" s="276" t="s">
        <v>380</v>
      </c>
      <c r="AV380" s="276"/>
      <c r="AW380" s="276"/>
      <c r="AX380" s="277"/>
    </row>
    <row r="381" spans="1:50" ht="18.75" hidden="1" customHeight="1" x14ac:dyDescent="0.2">
      <c r="A381" s="997"/>
      <c r="B381" s="249"/>
      <c r="C381" s="248"/>
      <c r="D381" s="249"/>
      <c r="E381" s="248"/>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7"/>
      <c r="AR381" s="268"/>
      <c r="AS381" s="134" t="s">
        <v>356</v>
      </c>
      <c r="AT381" s="169"/>
      <c r="AU381" s="133"/>
      <c r="AV381" s="133"/>
      <c r="AW381" s="134" t="s">
        <v>300</v>
      </c>
      <c r="AX381" s="135"/>
    </row>
    <row r="382" spans="1:50" ht="39.75" hidden="1" customHeight="1" x14ac:dyDescent="0.2">
      <c r="A382" s="997"/>
      <c r="B382" s="249"/>
      <c r="C382" s="248"/>
      <c r="D382" s="249"/>
      <c r="E382" s="248"/>
      <c r="F382" s="311"/>
      <c r="G382" s="227"/>
      <c r="H382" s="158"/>
      <c r="I382" s="158"/>
      <c r="J382" s="158"/>
      <c r="K382" s="158"/>
      <c r="L382" s="158"/>
      <c r="M382" s="158"/>
      <c r="N382" s="158"/>
      <c r="O382" s="158"/>
      <c r="P382" s="158"/>
      <c r="Q382" s="158"/>
      <c r="R382" s="158"/>
      <c r="S382" s="158"/>
      <c r="T382" s="158"/>
      <c r="U382" s="158"/>
      <c r="V382" s="158"/>
      <c r="W382" s="158"/>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2">
      <c r="A383" s="997"/>
      <c r="B383" s="249"/>
      <c r="C383" s="248"/>
      <c r="D383" s="249"/>
      <c r="E383" s="248"/>
      <c r="F383" s="311"/>
      <c r="G383" s="232"/>
      <c r="H383" s="161"/>
      <c r="I383" s="161"/>
      <c r="J383" s="161"/>
      <c r="K383" s="161"/>
      <c r="L383" s="161"/>
      <c r="M383" s="161"/>
      <c r="N383" s="161"/>
      <c r="O383" s="161"/>
      <c r="P383" s="161"/>
      <c r="Q383" s="161"/>
      <c r="R383" s="161"/>
      <c r="S383" s="161"/>
      <c r="T383" s="161"/>
      <c r="U383" s="161"/>
      <c r="V383" s="161"/>
      <c r="W383" s="161"/>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2">
      <c r="A384" s="997"/>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470</v>
      </c>
      <c r="AN384" s="262"/>
      <c r="AO384" s="262"/>
      <c r="AP384" s="264"/>
      <c r="AQ384" s="264" t="s">
        <v>355</v>
      </c>
      <c r="AR384" s="265"/>
      <c r="AS384" s="265"/>
      <c r="AT384" s="266"/>
      <c r="AU384" s="276" t="s">
        <v>380</v>
      </c>
      <c r="AV384" s="276"/>
      <c r="AW384" s="276"/>
      <c r="AX384" s="277"/>
    </row>
    <row r="385" spans="1:50" ht="18.75" hidden="1" customHeight="1" x14ac:dyDescent="0.2">
      <c r="A385" s="997"/>
      <c r="B385" s="249"/>
      <c r="C385" s="248"/>
      <c r="D385" s="249"/>
      <c r="E385" s="248"/>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7"/>
      <c r="AR385" s="268"/>
      <c r="AS385" s="134" t="s">
        <v>356</v>
      </c>
      <c r="AT385" s="169"/>
      <c r="AU385" s="133"/>
      <c r="AV385" s="133"/>
      <c r="AW385" s="134" t="s">
        <v>300</v>
      </c>
      <c r="AX385" s="135"/>
    </row>
    <row r="386" spans="1:50" ht="39.75" hidden="1" customHeight="1" x14ac:dyDescent="0.2">
      <c r="A386" s="997"/>
      <c r="B386" s="249"/>
      <c r="C386" s="248"/>
      <c r="D386" s="249"/>
      <c r="E386" s="248"/>
      <c r="F386" s="311"/>
      <c r="G386" s="227"/>
      <c r="H386" s="158"/>
      <c r="I386" s="158"/>
      <c r="J386" s="158"/>
      <c r="K386" s="158"/>
      <c r="L386" s="158"/>
      <c r="M386" s="158"/>
      <c r="N386" s="158"/>
      <c r="O386" s="158"/>
      <c r="P386" s="158"/>
      <c r="Q386" s="158"/>
      <c r="R386" s="158"/>
      <c r="S386" s="158"/>
      <c r="T386" s="158"/>
      <c r="U386" s="158"/>
      <c r="V386" s="158"/>
      <c r="W386" s="158"/>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2">
      <c r="A387" s="997"/>
      <c r="B387" s="249"/>
      <c r="C387" s="248"/>
      <c r="D387" s="249"/>
      <c r="E387" s="248"/>
      <c r="F387" s="311"/>
      <c r="G387" s="232"/>
      <c r="H387" s="161"/>
      <c r="I387" s="161"/>
      <c r="J387" s="161"/>
      <c r="K387" s="161"/>
      <c r="L387" s="161"/>
      <c r="M387" s="161"/>
      <c r="N387" s="161"/>
      <c r="O387" s="161"/>
      <c r="P387" s="161"/>
      <c r="Q387" s="161"/>
      <c r="R387" s="161"/>
      <c r="S387" s="161"/>
      <c r="T387" s="161"/>
      <c r="U387" s="161"/>
      <c r="V387" s="161"/>
      <c r="W387" s="161"/>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2">
      <c r="A388" s="997"/>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470</v>
      </c>
      <c r="AN388" s="262"/>
      <c r="AO388" s="262"/>
      <c r="AP388" s="264"/>
      <c r="AQ388" s="264" t="s">
        <v>355</v>
      </c>
      <c r="AR388" s="265"/>
      <c r="AS388" s="265"/>
      <c r="AT388" s="266"/>
      <c r="AU388" s="276" t="s">
        <v>380</v>
      </c>
      <c r="AV388" s="276"/>
      <c r="AW388" s="276"/>
      <c r="AX388" s="277"/>
    </row>
    <row r="389" spans="1:50" ht="18.75" hidden="1" customHeight="1" x14ac:dyDescent="0.2">
      <c r="A389" s="997"/>
      <c r="B389" s="249"/>
      <c r="C389" s="248"/>
      <c r="D389" s="249"/>
      <c r="E389" s="248"/>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7"/>
      <c r="AR389" s="268"/>
      <c r="AS389" s="134" t="s">
        <v>356</v>
      </c>
      <c r="AT389" s="169"/>
      <c r="AU389" s="133"/>
      <c r="AV389" s="133"/>
      <c r="AW389" s="134" t="s">
        <v>300</v>
      </c>
      <c r="AX389" s="135"/>
    </row>
    <row r="390" spans="1:50" ht="39.75" hidden="1" customHeight="1" x14ac:dyDescent="0.2">
      <c r="A390" s="997"/>
      <c r="B390" s="249"/>
      <c r="C390" s="248"/>
      <c r="D390" s="249"/>
      <c r="E390" s="248"/>
      <c r="F390" s="311"/>
      <c r="G390" s="227"/>
      <c r="H390" s="158"/>
      <c r="I390" s="158"/>
      <c r="J390" s="158"/>
      <c r="K390" s="158"/>
      <c r="L390" s="158"/>
      <c r="M390" s="158"/>
      <c r="N390" s="158"/>
      <c r="O390" s="158"/>
      <c r="P390" s="158"/>
      <c r="Q390" s="158"/>
      <c r="R390" s="158"/>
      <c r="S390" s="158"/>
      <c r="T390" s="158"/>
      <c r="U390" s="158"/>
      <c r="V390" s="158"/>
      <c r="W390" s="158"/>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2">
      <c r="A391" s="997"/>
      <c r="B391" s="249"/>
      <c r="C391" s="248"/>
      <c r="D391" s="249"/>
      <c r="E391" s="248"/>
      <c r="F391" s="311"/>
      <c r="G391" s="232"/>
      <c r="H391" s="161"/>
      <c r="I391" s="161"/>
      <c r="J391" s="161"/>
      <c r="K391" s="161"/>
      <c r="L391" s="161"/>
      <c r="M391" s="161"/>
      <c r="N391" s="161"/>
      <c r="O391" s="161"/>
      <c r="P391" s="161"/>
      <c r="Q391" s="161"/>
      <c r="R391" s="161"/>
      <c r="S391" s="161"/>
      <c r="T391" s="161"/>
      <c r="U391" s="161"/>
      <c r="V391" s="161"/>
      <c r="W391" s="161"/>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75" hidden="1" customHeight="1" x14ac:dyDescent="0.2">
      <c r="A392" s="997"/>
      <c r="B392" s="249"/>
      <c r="C392" s="248"/>
      <c r="D392" s="249"/>
      <c r="E392" s="248"/>
      <c r="F392" s="311"/>
      <c r="G392" s="269"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4"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75" hidden="1" customHeight="1" x14ac:dyDescent="0.2">
      <c r="A393" s="997"/>
      <c r="B393" s="249"/>
      <c r="C393" s="248"/>
      <c r="D393" s="249"/>
      <c r="E393" s="248"/>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5"/>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75" hidden="1" customHeight="1" x14ac:dyDescent="0.2">
      <c r="A394" s="997"/>
      <c r="B394" s="249"/>
      <c r="C394" s="248"/>
      <c r="D394" s="249"/>
      <c r="E394" s="248"/>
      <c r="F394" s="311"/>
      <c r="G394" s="227"/>
      <c r="H394" s="158"/>
      <c r="I394" s="158"/>
      <c r="J394" s="158"/>
      <c r="K394" s="158"/>
      <c r="L394" s="158"/>
      <c r="M394" s="158"/>
      <c r="N394" s="158"/>
      <c r="O394" s="158"/>
      <c r="P394" s="228"/>
      <c r="Q394" s="984"/>
      <c r="R394" s="985"/>
      <c r="S394" s="985"/>
      <c r="T394" s="985"/>
      <c r="U394" s="985"/>
      <c r="V394" s="985"/>
      <c r="W394" s="985"/>
      <c r="X394" s="985"/>
      <c r="Y394" s="985"/>
      <c r="Z394" s="985"/>
      <c r="AA394" s="986"/>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75" hidden="1" customHeight="1" x14ac:dyDescent="0.2">
      <c r="A395" s="997"/>
      <c r="B395" s="249"/>
      <c r="C395" s="248"/>
      <c r="D395" s="249"/>
      <c r="E395" s="248"/>
      <c r="F395" s="311"/>
      <c r="G395" s="229"/>
      <c r="H395" s="230"/>
      <c r="I395" s="230"/>
      <c r="J395" s="230"/>
      <c r="K395" s="230"/>
      <c r="L395" s="230"/>
      <c r="M395" s="230"/>
      <c r="N395" s="230"/>
      <c r="O395" s="230"/>
      <c r="P395" s="231"/>
      <c r="Q395" s="987"/>
      <c r="R395" s="988"/>
      <c r="S395" s="988"/>
      <c r="T395" s="988"/>
      <c r="U395" s="988"/>
      <c r="V395" s="988"/>
      <c r="W395" s="988"/>
      <c r="X395" s="988"/>
      <c r="Y395" s="988"/>
      <c r="Z395" s="988"/>
      <c r="AA395" s="989"/>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2">
      <c r="A396" s="997"/>
      <c r="B396" s="249"/>
      <c r="C396" s="248"/>
      <c r="D396" s="249"/>
      <c r="E396" s="248"/>
      <c r="F396" s="311"/>
      <c r="G396" s="229"/>
      <c r="H396" s="230"/>
      <c r="I396" s="230"/>
      <c r="J396" s="230"/>
      <c r="K396" s="230"/>
      <c r="L396" s="230"/>
      <c r="M396" s="230"/>
      <c r="N396" s="230"/>
      <c r="O396" s="230"/>
      <c r="P396" s="231"/>
      <c r="Q396" s="987"/>
      <c r="R396" s="988"/>
      <c r="S396" s="988"/>
      <c r="T396" s="988"/>
      <c r="U396" s="988"/>
      <c r="V396" s="988"/>
      <c r="W396" s="988"/>
      <c r="X396" s="988"/>
      <c r="Y396" s="988"/>
      <c r="Z396" s="988"/>
      <c r="AA396" s="989"/>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75" hidden="1" customHeight="1" x14ac:dyDescent="0.2">
      <c r="A397" s="997"/>
      <c r="B397" s="249"/>
      <c r="C397" s="248"/>
      <c r="D397" s="249"/>
      <c r="E397" s="248"/>
      <c r="F397" s="311"/>
      <c r="G397" s="229"/>
      <c r="H397" s="230"/>
      <c r="I397" s="230"/>
      <c r="J397" s="230"/>
      <c r="K397" s="230"/>
      <c r="L397" s="230"/>
      <c r="M397" s="230"/>
      <c r="N397" s="230"/>
      <c r="O397" s="230"/>
      <c r="P397" s="231"/>
      <c r="Q397" s="987"/>
      <c r="R397" s="988"/>
      <c r="S397" s="988"/>
      <c r="T397" s="988"/>
      <c r="U397" s="988"/>
      <c r="V397" s="988"/>
      <c r="W397" s="988"/>
      <c r="X397" s="988"/>
      <c r="Y397" s="988"/>
      <c r="Z397" s="988"/>
      <c r="AA397" s="989"/>
      <c r="AB397" s="254"/>
      <c r="AC397" s="255"/>
      <c r="AD397" s="255"/>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75" hidden="1" customHeight="1" x14ac:dyDescent="0.2">
      <c r="A398" s="997"/>
      <c r="B398" s="249"/>
      <c r="C398" s="248"/>
      <c r="D398" s="249"/>
      <c r="E398" s="248"/>
      <c r="F398" s="311"/>
      <c r="G398" s="232"/>
      <c r="H398" s="161"/>
      <c r="I398" s="161"/>
      <c r="J398" s="161"/>
      <c r="K398" s="161"/>
      <c r="L398" s="161"/>
      <c r="M398" s="161"/>
      <c r="N398" s="161"/>
      <c r="O398" s="161"/>
      <c r="P398" s="233"/>
      <c r="Q398" s="990"/>
      <c r="R398" s="991"/>
      <c r="S398" s="991"/>
      <c r="T398" s="991"/>
      <c r="U398" s="991"/>
      <c r="V398" s="991"/>
      <c r="W398" s="991"/>
      <c r="X398" s="991"/>
      <c r="Y398" s="991"/>
      <c r="Z398" s="991"/>
      <c r="AA398" s="992"/>
      <c r="AB398" s="256"/>
      <c r="AC398" s="257"/>
      <c r="AD398" s="257"/>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75" hidden="1" customHeight="1" x14ac:dyDescent="0.2">
      <c r="A399" s="997"/>
      <c r="B399" s="249"/>
      <c r="C399" s="248"/>
      <c r="D399" s="249"/>
      <c r="E399" s="248"/>
      <c r="F399" s="311"/>
      <c r="G399" s="269"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4" t="s">
        <v>475</v>
      </c>
      <c r="AC399" s="166"/>
      <c r="AD399" s="167"/>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75" hidden="1" customHeight="1" x14ac:dyDescent="0.2">
      <c r="A400" s="997"/>
      <c r="B400" s="249"/>
      <c r="C400" s="248"/>
      <c r="D400" s="249"/>
      <c r="E400" s="248"/>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5"/>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75" hidden="1" customHeight="1" x14ac:dyDescent="0.2">
      <c r="A401" s="997"/>
      <c r="B401" s="249"/>
      <c r="C401" s="248"/>
      <c r="D401" s="249"/>
      <c r="E401" s="248"/>
      <c r="F401" s="311"/>
      <c r="G401" s="227"/>
      <c r="H401" s="158"/>
      <c r="I401" s="158"/>
      <c r="J401" s="158"/>
      <c r="K401" s="158"/>
      <c r="L401" s="158"/>
      <c r="M401" s="158"/>
      <c r="N401" s="158"/>
      <c r="O401" s="158"/>
      <c r="P401" s="228"/>
      <c r="Q401" s="984"/>
      <c r="R401" s="985"/>
      <c r="S401" s="985"/>
      <c r="T401" s="985"/>
      <c r="U401" s="985"/>
      <c r="V401" s="985"/>
      <c r="W401" s="985"/>
      <c r="X401" s="985"/>
      <c r="Y401" s="985"/>
      <c r="Z401" s="985"/>
      <c r="AA401" s="986"/>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75" hidden="1" customHeight="1" x14ac:dyDescent="0.2">
      <c r="A402" s="997"/>
      <c r="B402" s="249"/>
      <c r="C402" s="248"/>
      <c r="D402" s="249"/>
      <c r="E402" s="248"/>
      <c r="F402" s="311"/>
      <c r="G402" s="229"/>
      <c r="H402" s="230"/>
      <c r="I402" s="230"/>
      <c r="J402" s="230"/>
      <c r="K402" s="230"/>
      <c r="L402" s="230"/>
      <c r="M402" s="230"/>
      <c r="N402" s="230"/>
      <c r="O402" s="230"/>
      <c r="P402" s="231"/>
      <c r="Q402" s="987"/>
      <c r="R402" s="988"/>
      <c r="S402" s="988"/>
      <c r="T402" s="988"/>
      <c r="U402" s="988"/>
      <c r="V402" s="988"/>
      <c r="W402" s="988"/>
      <c r="X402" s="988"/>
      <c r="Y402" s="988"/>
      <c r="Z402" s="988"/>
      <c r="AA402" s="989"/>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2">
      <c r="A403" s="997"/>
      <c r="B403" s="249"/>
      <c r="C403" s="248"/>
      <c r="D403" s="249"/>
      <c r="E403" s="248"/>
      <c r="F403" s="311"/>
      <c r="G403" s="229"/>
      <c r="H403" s="230"/>
      <c r="I403" s="230"/>
      <c r="J403" s="230"/>
      <c r="K403" s="230"/>
      <c r="L403" s="230"/>
      <c r="M403" s="230"/>
      <c r="N403" s="230"/>
      <c r="O403" s="230"/>
      <c r="P403" s="231"/>
      <c r="Q403" s="987"/>
      <c r="R403" s="988"/>
      <c r="S403" s="988"/>
      <c r="T403" s="988"/>
      <c r="U403" s="988"/>
      <c r="V403" s="988"/>
      <c r="W403" s="988"/>
      <c r="X403" s="988"/>
      <c r="Y403" s="988"/>
      <c r="Z403" s="988"/>
      <c r="AA403" s="989"/>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75" hidden="1" customHeight="1" x14ac:dyDescent="0.2">
      <c r="A404" s="997"/>
      <c r="B404" s="249"/>
      <c r="C404" s="248"/>
      <c r="D404" s="249"/>
      <c r="E404" s="248"/>
      <c r="F404" s="311"/>
      <c r="G404" s="229"/>
      <c r="H404" s="230"/>
      <c r="I404" s="230"/>
      <c r="J404" s="230"/>
      <c r="K404" s="230"/>
      <c r="L404" s="230"/>
      <c r="M404" s="230"/>
      <c r="N404" s="230"/>
      <c r="O404" s="230"/>
      <c r="P404" s="231"/>
      <c r="Q404" s="987"/>
      <c r="R404" s="988"/>
      <c r="S404" s="988"/>
      <c r="T404" s="988"/>
      <c r="U404" s="988"/>
      <c r="V404" s="988"/>
      <c r="W404" s="988"/>
      <c r="X404" s="988"/>
      <c r="Y404" s="988"/>
      <c r="Z404" s="988"/>
      <c r="AA404" s="989"/>
      <c r="AB404" s="254"/>
      <c r="AC404" s="255"/>
      <c r="AD404" s="255"/>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75" hidden="1" customHeight="1" x14ac:dyDescent="0.2">
      <c r="A405" s="997"/>
      <c r="B405" s="249"/>
      <c r="C405" s="248"/>
      <c r="D405" s="249"/>
      <c r="E405" s="248"/>
      <c r="F405" s="311"/>
      <c r="G405" s="232"/>
      <c r="H405" s="161"/>
      <c r="I405" s="161"/>
      <c r="J405" s="161"/>
      <c r="K405" s="161"/>
      <c r="L405" s="161"/>
      <c r="M405" s="161"/>
      <c r="N405" s="161"/>
      <c r="O405" s="161"/>
      <c r="P405" s="233"/>
      <c r="Q405" s="990"/>
      <c r="R405" s="991"/>
      <c r="S405" s="991"/>
      <c r="T405" s="991"/>
      <c r="U405" s="991"/>
      <c r="V405" s="991"/>
      <c r="W405" s="991"/>
      <c r="X405" s="991"/>
      <c r="Y405" s="991"/>
      <c r="Z405" s="991"/>
      <c r="AA405" s="992"/>
      <c r="AB405" s="256"/>
      <c r="AC405" s="257"/>
      <c r="AD405" s="257"/>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75" hidden="1" customHeight="1" x14ac:dyDescent="0.2">
      <c r="A406" s="997"/>
      <c r="B406" s="249"/>
      <c r="C406" s="248"/>
      <c r="D406" s="249"/>
      <c r="E406" s="248"/>
      <c r="F406" s="311"/>
      <c r="G406" s="269"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4" t="s">
        <v>475</v>
      </c>
      <c r="AC406" s="166"/>
      <c r="AD406" s="167"/>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75" hidden="1" customHeight="1" x14ac:dyDescent="0.2">
      <c r="A407" s="997"/>
      <c r="B407" s="249"/>
      <c r="C407" s="248"/>
      <c r="D407" s="249"/>
      <c r="E407" s="248"/>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5"/>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75" hidden="1" customHeight="1" x14ac:dyDescent="0.2">
      <c r="A408" s="997"/>
      <c r="B408" s="249"/>
      <c r="C408" s="248"/>
      <c r="D408" s="249"/>
      <c r="E408" s="248"/>
      <c r="F408" s="311"/>
      <c r="G408" s="227"/>
      <c r="H408" s="158"/>
      <c r="I408" s="158"/>
      <c r="J408" s="158"/>
      <c r="K408" s="158"/>
      <c r="L408" s="158"/>
      <c r="M408" s="158"/>
      <c r="N408" s="158"/>
      <c r="O408" s="158"/>
      <c r="P408" s="228"/>
      <c r="Q408" s="984"/>
      <c r="R408" s="985"/>
      <c r="S408" s="985"/>
      <c r="T408" s="985"/>
      <c r="U408" s="985"/>
      <c r="V408" s="985"/>
      <c r="W408" s="985"/>
      <c r="X408" s="985"/>
      <c r="Y408" s="985"/>
      <c r="Z408" s="985"/>
      <c r="AA408" s="986"/>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75" hidden="1" customHeight="1" x14ac:dyDescent="0.2">
      <c r="A409" s="997"/>
      <c r="B409" s="249"/>
      <c r="C409" s="248"/>
      <c r="D409" s="249"/>
      <c r="E409" s="248"/>
      <c r="F409" s="311"/>
      <c r="G409" s="229"/>
      <c r="H409" s="230"/>
      <c r="I409" s="230"/>
      <c r="J409" s="230"/>
      <c r="K409" s="230"/>
      <c r="L409" s="230"/>
      <c r="M409" s="230"/>
      <c r="N409" s="230"/>
      <c r="O409" s="230"/>
      <c r="P409" s="231"/>
      <c r="Q409" s="987"/>
      <c r="R409" s="988"/>
      <c r="S409" s="988"/>
      <c r="T409" s="988"/>
      <c r="U409" s="988"/>
      <c r="V409" s="988"/>
      <c r="W409" s="988"/>
      <c r="X409" s="988"/>
      <c r="Y409" s="988"/>
      <c r="Z409" s="988"/>
      <c r="AA409" s="989"/>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2">
      <c r="A410" s="997"/>
      <c r="B410" s="249"/>
      <c r="C410" s="248"/>
      <c r="D410" s="249"/>
      <c r="E410" s="248"/>
      <c r="F410" s="311"/>
      <c r="G410" s="229"/>
      <c r="H410" s="230"/>
      <c r="I410" s="230"/>
      <c r="J410" s="230"/>
      <c r="K410" s="230"/>
      <c r="L410" s="230"/>
      <c r="M410" s="230"/>
      <c r="N410" s="230"/>
      <c r="O410" s="230"/>
      <c r="P410" s="231"/>
      <c r="Q410" s="987"/>
      <c r="R410" s="988"/>
      <c r="S410" s="988"/>
      <c r="T410" s="988"/>
      <c r="U410" s="988"/>
      <c r="V410" s="988"/>
      <c r="W410" s="988"/>
      <c r="X410" s="988"/>
      <c r="Y410" s="988"/>
      <c r="Z410" s="988"/>
      <c r="AA410" s="989"/>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75" hidden="1" customHeight="1" x14ac:dyDescent="0.2">
      <c r="A411" s="997"/>
      <c r="B411" s="249"/>
      <c r="C411" s="248"/>
      <c r="D411" s="249"/>
      <c r="E411" s="248"/>
      <c r="F411" s="311"/>
      <c r="G411" s="229"/>
      <c r="H411" s="230"/>
      <c r="I411" s="230"/>
      <c r="J411" s="230"/>
      <c r="K411" s="230"/>
      <c r="L411" s="230"/>
      <c r="M411" s="230"/>
      <c r="N411" s="230"/>
      <c r="O411" s="230"/>
      <c r="P411" s="231"/>
      <c r="Q411" s="987"/>
      <c r="R411" s="988"/>
      <c r="S411" s="988"/>
      <c r="T411" s="988"/>
      <c r="U411" s="988"/>
      <c r="V411" s="988"/>
      <c r="W411" s="988"/>
      <c r="X411" s="988"/>
      <c r="Y411" s="988"/>
      <c r="Z411" s="988"/>
      <c r="AA411" s="989"/>
      <c r="AB411" s="254"/>
      <c r="AC411" s="255"/>
      <c r="AD411" s="255"/>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75" hidden="1" customHeight="1" x14ac:dyDescent="0.2">
      <c r="A412" s="997"/>
      <c r="B412" s="249"/>
      <c r="C412" s="248"/>
      <c r="D412" s="249"/>
      <c r="E412" s="248"/>
      <c r="F412" s="311"/>
      <c r="G412" s="232"/>
      <c r="H412" s="161"/>
      <c r="I412" s="161"/>
      <c r="J412" s="161"/>
      <c r="K412" s="161"/>
      <c r="L412" s="161"/>
      <c r="M412" s="161"/>
      <c r="N412" s="161"/>
      <c r="O412" s="161"/>
      <c r="P412" s="233"/>
      <c r="Q412" s="990"/>
      <c r="R412" s="991"/>
      <c r="S412" s="991"/>
      <c r="T412" s="991"/>
      <c r="U412" s="991"/>
      <c r="V412" s="991"/>
      <c r="W412" s="991"/>
      <c r="X412" s="991"/>
      <c r="Y412" s="991"/>
      <c r="Z412" s="991"/>
      <c r="AA412" s="992"/>
      <c r="AB412" s="256"/>
      <c r="AC412" s="257"/>
      <c r="AD412" s="257"/>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75" hidden="1" customHeight="1" x14ac:dyDescent="0.2">
      <c r="A413" s="997"/>
      <c r="B413" s="249"/>
      <c r="C413" s="248"/>
      <c r="D413" s="249"/>
      <c r="E413" s="248"/>
      <c r="F413" s="311"/>
      <c r="G413" s="269"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4" t="s">
        <v>475</v>
      </c>
      <c r="AC413" s="166"/>
      <c r="AD413" s="167"/>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75" hidden="1" customHeight="1" x14ac:dyDescent="0.2">
      <c r="A414" s="997"/>
      <c r="B414" s="249"/>
      <c r="C414" s="248"/>
      <c r="D414" s="249"/>
      <c r="E414" s="248"/>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5"/>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75" hidden="1" customHeight="1" x14ac:dyDescent="0.2">
      <c r="A415" s="997"/>
      <c r="B415" s="249"/>
      <c r="C415" s="248"/>
      <c r="D415" s="249"/>
      <c r="E415" s="248"/>
      <c r="F415" s="311"/>
      <c r="G415" s="227"/>
      <c r="H415" s="158"/>
      <c r="I415" s="158"/>
      <c r="J415" s="158"/>
      <c r="K415" s="158"/>
      <c r="L415" s="158"/>
      <c r="M415" s="158"/>
      <c r="N415" s="158"/>
      <c r="O415" s="158"/>
      <c r="P415" s="228"/>
      <c r="Q415" s="984"/>
      <c r="R415" s="985"/>
      <c r="S415" s="985"/>
      <c r="T415" s="985"/>
      <c r="U415" s="985"/>
      <c r="V415" s="985"/>
      <c r="W415" s="985"/>
      <c r="X415" s="985"/>
      <c r="Y415" s="985"/>
      <c r="Z415" s="985"/>
      <c r="AA415" s="986"/>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75" hidden="1" customHeight="1" x14ac:dyDescent="0.2">
      <c r="A416" s="997"/>
      <c r="B416" s="249"/>
      <c r="C416" s="248"/>
      <c r="D416" s="249"/>
      <c r="E416" s="248"/>
      <c r="F416" s="311"/>
      <c r="G416" s="229"/>
      <c r="H416" s="230"/>
      <c r="I416" s="230"/>
      <c r="J416" s="230"/>
      <c r="K416" s="230"/>
      <c r="L416" s="230"/>
      <c r="M416" s="230"/>
      <c r="N416" s="230"/>
      <c r="O416" s="230"/>
      <c r="P416" s="231"/>
      <c r="Q416" s="987"/>
      <c r="R416" s="988"/>
      <c r="S416" s="988"/>
      <c r="T416" s="988"/>
      <c r="U416" s="988"/>
      <c r="V416" s="988"/>
      <c r="W416" s="988"/>
      <c r="X416" s="988"/>
      <c r="Y416" s="988"/>
      <c r="Z416" s="988"/>
      <c r="AA416" s="989"/>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2">
      <c r="A417" s="997"/>
      <c r="B417" s="249"/>
      <c r="C417" s="248"/>
      <c r="D417" s="249"/>
      <c r="E417" s="248"/>
      <c r="F417" s="311"/>
      <c r="G417" s="229"/>
      <c r="H417" s="230"/>
      <c r="I417" s="230"/>
      <c r="J417" s="230"/>
      <c r="K417" s="230"/>
      <c r="L417" s="230"/>
      <c r="M417" s="230"/>
      <c r="N417" s="230"/>
      <c r="O417" s="230"/>
      <c r="P417" s="231"/>
      <c r="Q417" s="987"/>
      <c r="R417" s="988"/>
      <c r="S417" s="988"/>
      <c r="T417" s="988"/>
      <c r="U417" s="988"/>
      <c r="V417" s="988"/>
      <c r="W417" s="988"/>
      <c r="X417" s="988"/>
      <c r="Y417" s="988"/>
      <c r="Z417" s="988"/>
      <c r="AA417" s="989"/>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75" hidden="1" customHeight="1" x14ac:dyDescent="0.2">
      <c r="A418" s="997"/>
      <c r="B418" s="249"/>
      <c r="C418" s="248"/>
      <c r="D418" s="249"/>
      <c r="E418" s="248"/>
      <c r="F418" s="311"/>
      <c r="G418" s="229"/>
      <c r="H418" s="230"/>
      <c r="I418" s="230"/>
      <c r="J418" s="230"/>
      <c r="K418" s="230"/>
      <c r="L418" s="230"/>
      <c r="M418" s="230"/>
      <c r="N418" s="230"/>
      <c r="O418" s="230"/>
      <c r="P418" s="231"/>
      <c r="Q418" s="987"/>
      <c r="R418" s="988"/>
      <c r="S418" s="988"/>
      <c r="T418" s="988"/>
      <c r="U418" s="988"/>
      <c r="V418" s="988"/>
      <c r="W418" s="988"/>
      <c r="X418" s="988"/>
      <c r="Y418" s="988"/>
      <c r="Z418" s="988"/>
      <c r="AA418" s="989"/>
      <c r="AB418" s="254"/>
      <c r="AC418" s="255"/>
      <c r="AD418" s="255"/>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75" hidden="1" customHeight="1" x14ac:dyDescent="0.2">
      <c r="A419" s="997"/>
      <c r="B419" s="249"/>
      <c r="C419" s="248"/>
      <c r="D419" s="249"/>
      <c r="E419" s="248"/>
      <c r="F419" s="311"/>
      <c r="G419" s="232"/>
      <c r="H419" s="161"/>
      <c r="I419" s="161"/>
      <c r="J419" s="161"/>
      <c r="K419" s="161"/>
      <c r="L419" s="161"/>
      <c r="M419" s="161"/>
      <c r="N419" s="161"/>
      <c r="O419" s="161"/>
      <c r="P419" s="233"/>
      <c r="Q419" s="990"/>
      <c r="R419" s="991"/>
      <c r="S419" s="991"/>
      <c r="T419" s="991"/>
      <c r="U419" s="991"/>
      <c r="V419" s="991"/>
      <c r="W419" s="991"/>
      <c r="X419" s="991"/>
      <c r="Y419" s="991"/>
      <c r="Z419" s="991"/>
      <c r="AA419" s="992"/>
      <c r="AB419" s="256"/>
      <c r="AC419" s="257"/>
      <c r="AD419" s="257"/>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75" hidden="1" customHeight="1" x14ac:dyDescent="0.2">
      <c r="A420" s="997"/>
      <c r="B420" s="249"/>
      <c r="C420" s="248"/>
      <c r="D420" s="249"/>
      <c r="E420" s="248"/>
      <c r="F420" s="311"/>
      <c r="G420" s="269"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4" t="s">
        <v>475</v>
      </c>
      <c r="AC420" s="166"/>
      <c r="AD420" s="167"/>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75" hidden="1" customHeight="1" x14ac:dyDescent="0.2">
      <c r="A421" s="997"/>
      <c r="B421" s="249"/>
      <c r="C421" s="248"/>
      <c r="D421" s="249"/>
      <c r="E421" s="248"/>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5"/>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75" hidden="1" customHeight="1" x14ac:dyDescent="0.2">
      <c r="A422" s="997"/>
      <c r="B422" s="249"/>
      <c r="C422" s="248"/>
      <c r="D422" s="249"/>
      <c r="E422" s="248"/>
      <c r="F422" s="311"/>
      <c r="G422" s="227"/>
      <c r="H422" s="158"/>
      <c r="I422" s="158"/>
      <c r="J422" s="158"/>
      <c r="K422" s="158"/>
      <c r="L422" s="158"/>
      <c r="M422" s="158"/>
      <c r="N422" s="158"/>
      <c r="O422" s="158"/>
      <c r="P422" s="228"/>
      <c r="Q422" s="984"/>
      <c r="R422" s="985"/>
      <c r="S422" s="985"/>
      <c r="T422" s="985"/>
      <c r="U422" s="985"/>
      <c r="V422" s="985"/>
      <c r="W422" s="985"/>
      <c r="X422" s="985"/>
      <c r="Y422" s="985"/>
      <c r="Z422" s="985"/>
      <c r="AA422" s="986"/>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75" hidden="1" customHeight="1" x14ac:dyDescent="0.2">
      <c r="A423" s="997"/>
      <c r="B423" s="249"/>
      <c r="C423" s="248"/>
      <c r="D423" s="249"/>
      <c r="E423" s="248"/>
      <c r="F423" s="311"/>
      <c r="G423" s="229"/>
      <c r="H423" s="230"/>
      <c r="I423" s="230"/>
      <c r="J423" s="230"/>
      <c r="K423" s="230"/>
      <c r="L423" s="230"/>
      <c r="M423" s="230"/>
      <c r="N423" s="230"/>
      <c r="O423" s="230"/>
      <c r="P423" s="231"/>
      <c r="Q423" s="987"/>
      <c r="R423" s="988"/>
      <c r="S423" s="988"/>
      <c r="T423" s="988"/>
      <c r="U423" s="988"/>
      <c r="V423" s="988"/>
      <c r="W423" s="988"/>
      <c r="X423" s="988"/>
      <c r="Y423" s="988"/>
      <c r="Z423" s="988"/>
      <c r="AA423" s="989"/>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2">
      <c r="A424" s="997"/>
      <c r="B424" s="249"/>
      <c r="C424" s="248"/>
      <c r="D424" s="249"/>
      <c r="E424" s="248"/>
      <c r="F424" s="311"/>
      <c r="G424" s="229"/>
      <c r="H424" s="230"/>
      <c r="I424" s="230"/>
      <c r="J424" s="230"/>
      <c r="K424" s="230"/>
      <c r="L424" s="230"/>
      <c r="M424" s="230"/>
      <c r="N424" s="230"/>
      <c r="O424" s="230"/>
      <c r="P424" s="231"/>
      <c r="Q424" s="987"/>
      <c r="R424" s="988"/>
      <c r="S424" s="988"/>
      <c r="T424" s="988"/>
      <c r="U424" s="988"/>
      <c r="V424" s="988"/>
      <c r="W424" s="988"/>
      <c r="X424" s="988"/>
      <c r="Y424" s="988"/>
      <c r="Z424" s="988"/>
      <c r="AA424" s="989"/>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75" hidden="1" customHeight="1" x14ac:dyDescent="0.2">
      <c r="A425" s="997"/>
      <c r="B425" s="249"/>
      <c r="C425" s="248"/>
      <c r="D425" s="249"/>
      <c r="E425" s="248"/>
      <c r="F425" s="311"/>
      <c r="G425" s="229"/>
      <c r="H425" s="230"/>
      <c r="I425" s="230"/>
      <c r="J425" s="230"/>
      <c r="K425" s="230"/>
      <c r="L425" s="230"/>
      <c r="M425" s="230"/>
      <c r="N425" s="230"/>
      <c r="O425" s="230"/>
      <c r="P425" s="231"/>
      <c r="Q425" s="987"/>
      <c r="R425" s="988"/>
      <c r="S425" s="988"/>
      <c r="T425" s="988"/>
      <c r="U425" s="988"/>
      <c r="V425" s="988"/>
      <c r="W425" s="988"/>
      <c r="X425" s="988"/>
      <c r="Y425" s="988"/>
      <c r="Z425" s="988"/>
      <c r="AA425" s="989"/>
      <c r="AB425" s="254"/>
      <c r="AC425" s="255"/>
      <c r="AD425" s="255"/>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75" hidden="1" customHeight="1" x14ac:dyDescent="0.2">
      <c r="A426" s="997"/>
      <c r="B426" s="249"/>
      <c r="C426" s="248"/>
      <c r="D426" s="249"/>
      <c r="E426" s="312"/>
      <c r="F426" s="313"/>
      <c r="G426" s="232"/>
      <c r="H426" s="161"/>
      <c r="I426" s="161"/>
      <c r="J426" s="161"/>
      <c r="K426" s="161"/>
      <c r="L426" s="161"/>
      <c r="M426" s="161"/>
      <c r="N426" s="161"/>
      <c r="O426" s="161"/>
      <c r="P426" s="233"/>
      <c r="Q426" s="990"/>
      <c r="R426" s="991"/>
      <c r="S426" s="991"/>
      <c r="T426" s="991"/>
      <c r="U426" s="991"/>
      <c r="V426" s="991"/>
      <c r="W426" s="991"/>
      <c r="X426" s="991"/>
      <c r="Y426" s="991"/>
      <c r="Z426" s="991"/>
      <c r="AA426" s="992"/>
      <c r="AB426" s="256"/>
      <c r="AC426" s="257"/>
      <c r="AD426" s="257"/>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7"/>
      <c r="B427" s="249"/>
      <c r="C427" s="248"/>
      <c r="D427" s="249"/>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7"/>
      <c r="B428" s="249"/>
      <c r="C428" s="248"/>
      <c r="D428" s="249"/>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7"/>
      <c r="B429" s="249"/>
      <c r="C429" s="312"/>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2">
      <c r="A430" s="997"/>
      <c r="B430" s="249"/>
      <c r="C430" s="246" t="s">
        <v>368</v>
      </c>
      <c r="D430" s="247"/>
      <c r="E430" s="235" t="s">
        <v>388</v>
      </c>
      <c r="F430" s="236"/>
      <c r="G430" s="237" t="s">
        <v>384</v>
      </c>
      <c r="H430" s="155"/>
      <c r="I430" s="155"/>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2">
      <c r="A431" s="997"/>
      <c r="B431" s="249"/>
      <c r="C431" s="248"/>
      <c r="D431" s="249"/>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hidden="1" customHeight="1" x14ac:dyDescent="0.2">
      <c r="A432" s="997"/>
      <c r="B432" s="249"/>
      <c r="C432" s="248"/>
      <c r="D432" s="249"/>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2">
      <c r="A433" s="997"/>
      <c r="B433" s="249"/>
      <c r="C433" s="248"/>
      <c r="D433" s="249"/>
      <c r="E433" s="163"/>
      <c r="F433" s="164"/>
      <c r="G433" s="227"/>
      <c r="H433" s="158"/>
      <c r="I433" s="158"/>
      <c r="J433" s="158"/>
      <c r="K433" s="158"/>
      <c r="L433" s="158"/>
      <c r="M433" s="158"/>
      <c r="N433" s="158"/>
      <c r="O433" s="158"/>
      <c r="P433" s="158"/>
      <c r="Q433" s="158"/>
      <c r="R433" s="158"/>
      <c r="S433" s="158"/>
      <c r="T433" s="158"/>
      <c r="U433" s="158"/>
      <c r="V433" s="158"/>
      <c r="W433" s="158"/>
      <c r="X433" s="228"/>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9"/>
    </row>
    <row r="434" spans="1:50" ht="23.25" hidden="1" customHeight="1" x14ac:dyDescent="0.2">
      <c r="A434" s="997"/>
      <c r="B434" s="249"/>
      <c r="C434" s="248"/>
      <c r="D434" s="249"/>
      <c r="E434" s="163"/>
      <c r="F434" s="164"/>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c r="AC434" s="218"/>
      <c r="AD434" s="218"/>
      <c r="AE434" s="100"/>
      <c r="AF434" s="101"/>
      <c r="AG434" s="101"/>
      <c r="AH434" s="102"/>
      <c r="AI434" s="100"/>
      <c r="AJ434" s="101"/>
      <c r="AK434" s="101"/>
      <c r="AL434" s="101"/>
      <c r="AM434" s="100"/>
      <c r="AN434" s="101"/>
      <c r="AO434" s="101"/>
      <c r="AP434" s="102"/>
      <c r="AQ434" s="100"/>
      <c r="AR434" s="101"/>
      <c r="AS434" s="101"/>
      <c r="AT434" s="102"/>
      <c r="AU434" s="101"/>
      <c r="AV434" s="101"/>
      <c r="AW434" s="101"/>
      <c r="AX434" s="219"/>
    </row>
    <row r="435" spans="1:50" ht="23.25" hidden="1" customHeight="1" x14ac:dyDescent="0.2">
      <c r="A435" s="997"/>
      <c r="B435" s="249"/>
      <c r="C435" s="248"/>
      <c r="D435" s="249"/>
      <c r="E435" s="163"/>
      <c r="F435" s="164"/>
      <c r="G435" s="232"/>
      <c r="H435" s="161"/>
      <c r="I435" s="161"/>
      <c r="J435" s="161"/>
      <c r="K435" s="161"/>
      <c r="L435" s="161"/>
      <c r="M435" s="161"/>
      <c r="N435" s="161"/>
      <c r="O435" s="161"/>
      <c r="P435" s="161"/>
      <c r="Q435" s="161"/>
      <c r="R435" s="161"/>
      <c r="S435" s="161"/>
      <c r="T435" s="161"/>
      <c r="U435" s="161"/>
      <c r="V435" s="161"/>
      <c r="W435" s="161"/>
      <c r="X435" s="233"/>
      <c r="Y435" s="223" t="s">
        <v>13</v>
      </c>
      <c r="Z435" s="117"/>
      <c r="AA435" s="118"/>
      <c r="AB435" s="234" t="s">
        <v>301</v>
      </c>
      <c r="AC435" s="234"/>
      <c r="AD435" s="234"/>
      <c r="AE435" s="100"/>
      <c r="AF435" s="101"/>
      <c r="AG435" s="101"/>
      <c r="AH435" s="102"/>
      <c r="AI435" s="100"/>
      <c r="AJ435" s="101"/>
      <c r="AK435" s="101"/>
      <c r="AL435" s="101"/>
      <c r="AM435" s="100"/>
      <c r="AN435" s="101"/>
      <c r="AO435" s="101"/>
      <c r="AP435" s="102"/>
      <c r="AQ435" s="100"/>
      <c r="AR435" s="101"/>
      <c r="AS435" s="101"/>
      <c r="AT435" s="102"/>
      <c r="AU435" s="101"/>
      <c r="AV435" s="101"/>
      <c r="AW435" s="101"/>
      <c r="AX435" s="219"/>
    </row>
    <row r="436" spans="1:50" ht="18.75" hidden="1" customHeight="1" x14ac:dyDescent="0.2">
      <c r="A436" s="997"/>
      <c r="B436" s="249"/>
      <c r="C436" s="248"/>
      <c r="D436" s="249"/>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2">
      <c r="A437" s="997"/>
      <c r="B437" s="249"/>
      <c r="C437" s="248"/>
      <c r="D437" s="249"/>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7"/>
      <c r="B438" s="249"/>
      <c r="C438" s="248"/>
      <c r="D438" s="249"/>
      <c r="E438" s="163"/>
      <c r="F438" s="164"/>
      <c r="G438" s="227"/>
      <c r="H438" s="158"/>
      <c r="I438" s="158"/>
      <c r="J438" s="158"/>
      <c r="K438" s="158"/>
      <c r="L438" s="158"/>
      <c r="M438" s="158"/>
      <c r="N438" s="158"/>
      <c r="O438" s="158"/>
      <c r="P438" s="158"/>
      <c r="Q438" s="158"/>
      <c r="R438" s="158"/>
      <c r="S438" s="158"/>
      <c r="T438" s="158"/>
      <c r="U438" s="158"/>
      <c r="V438" s="158"/>
      <c r="W438" s="158"/>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2">
      <c r="A439" s="997"/>
      <c r="B439" s="249"/>
      <c r="C439" s="248"/>
      <c r="D439" s="249"/>
      <c r="E439" s="163"/>
      <c r="F439" s="164"/>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2">
      <c r="A440" s="997"/>
      <c r="B440" s="249"/>
      <c r="C440" s="248"/>
      <c r="D440" s="249"/>
      <c r="E440" s="163"/>
      <c r="F440" s="164"/>
      <c r="G440" s="232"/>
      <c r="H440" s="161"/>
      <c r="I440" s="161"/>
      <c r="J440" s="161"/>
      <c r="K440" s="161"/>
      <c r="L440" s="161"/>
      <c r="M440" s="161"/>
      <c r="N440" s="161"/>
      <c r="O440" s="161"/>
      <c r="P440" s="161"/>
      <c r="Q440" s="161"/>
      <c r="R440" s="161"/>
      <c r="S440" s="161"/>
      <c r="T440" s="161"/>
      <c r="U440" s="161"/>
      <c r="V440" s="161"/>
      <c r="W440" s="161"/>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2">
      <c r="A441" s="997"/>
      <c r="B441" s="249"/>
      <c r="C441" s="248"/>
      <c r="D441" s="249"/>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2">
      <c r="A442" s="997"/>
      <c r="B442" s="249"/>
      <c r="C442" s="248"/>
      <c r="D442" s="249"/>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7"/>
      <c r="B443" s="249"/>
      <c r="C443" s="248"/>
      <c r="D443" s="249"/>
      <c r="E443" s="163"/>
      <c r="F443" s="164"/>
      <c r="G443" s="227"/>
      <c r="H443" s="158"/>
      <c r="I443" s="158"/>
      <c r="J443" s="158"/>
      <c r="K443" s="158"/>
      <c r="L443" s="158"/>
      <c r="M443" s="158"/>
      <c r="N443" s="158"/>
      <c r="O443" s="158"/>
      <c r="P443" s="158"/>
      <c r="Q443" s="158"/>
      <c r="R443" s="158"/>
      <c r="S443" s="158"/>
      <c r="T443" s="158"/>
      <c r="U443" s="158"/>
      <c r="V443" s="158"/>
      <c r="W443" s="158"/>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2">
      <c r="A444" s="997"/>
      <c r="B444" s="249"/>
      <c r="C444" s="248"/>
      <c r="D444" s="249"/>
      <c r="E444" s="163"/>
      <c r="F444" s="164"/>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2">
      <c r="A445" s="997"/>
      <c r="B445" s="249"/>
      <c r="C445" s="248"/>
      <c r="D445" s="249"/>
      <c r="E445" s="163"/>
      <c r="F445" s="164"/>
      <c r="G445" s="232"/>
      <c r="H445" s="161"/>
      <c r="I445" s="161"/>
      <c r="J445" s="161"/>
      <c r="K445" s="161"/>
      <c r="L445" s="161"/>
      <c r="M445" s="161"/>
      <c r="N445" s="161"/>
      <c r="O445" s="161"/>
      <c r="P445" s="161"/>
      <c r="Q445" s="161"/>
      <c r="R445" s="161"/>
      <c r="S445" s="161"/>
      <c r="T445" s="161"/>
      <c r="U445" s="161"/>
      <c r="V445" s="161"/>
      <c r="W445" s="161"/>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2">
      <c r="A446" s="997"/>
      <c r="B446" s="249"/>
      <c r="C446" s="248"/>
      <c r="D446" s="249"/>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2">
      <c r="A447" s="997"/>
      <c r="B447" s="249"/>
      <c r="C447" s="248"/>
      <c r="D447" s="249"/>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7"/>
      <c r="B448" s="249"/>
      <c r="C448" s="248"/>
      <c r="D448" s="249"/>
      <c r="E448" s="163"/>
      <c r="F448" s="164"/>
      <c r="G448" s="227"/>
      <c r="H448" s="158"/>
      <c r="I448" s="158"/>
      <c r="J448" s="158"/>
      <c r="K448" s="158"/>
      <c r="L448" s="158"/>
      <c r="M448" s="158"/>
      <c r="N448" s="158"/>
      <c r="O448" s="158"/>
      <c r="P448" s="158"/>
      <c r="Q448" s="158"/>
      <c r="R448" s="158"/>
      <c r="S448" s="158"/>
      <c r="T448" s="158"/>
      <c r="U448" s="158"/>
      <c r="V448" s="158"/>
      <c r="W448" s="158"/>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2">
      <c r="A449" s="997"/>
      <c r="B449" s="249"/>
      <c r="C449" s="248"/>
      <c r="D449" s="249"/>
      <c r="E449" s="163"/>
      <c r="F449" s="164"/>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2">
      <c r="A450" s="997"/>
      <c r="B450" s="249"/>
      <c r="C450" s="248"/>
      <c r="D450" s="249"/>
      <c r="E450" s="163"/>
      <c r="F450" s="164"/>
      <c r="G450" s="232"/>
      <c r="H450" s="161"/>
      <c r="I450" s="161"/>
      <c r="J450" s="161"/>
      <c r="K450" s="161"/>
      <c r="L450" s="161"/>
      <c r="M450" s="161"/>
      <c r="N450" s="161"/>
      <c r="O450" s="161"/>
      <c r="P450" s="161"/>
      <c r="Q450" s="161"/>
      <c r="R450" s="161"/>
      <c r="S450" s="161"/>
      <c r="T450" s="161"/>
      <c r="U450" s="161"/>
      <c r="V450" s="161"/>
      <c r="W450" s="161"/>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2">
      <c r="A451" s="997"/>
      <c r="B451" s="249"/>
      <c r="C451" s="248"/>
      <c r="D451" s="249"/>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2">
      <c r="A452" s="997"/>
      <c r="B452" s="249"/>
      <c r="C452" s="248"/>
      <c r="D452" s="249"/>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7"/>
      <c r="B453" s="249"/>
      <c r="C453" s="248"/>
      <c r="D453" s="249"/>
      <c r="E453" s="163"/>
      <c r="F453" s="164"/>
      <c r="G453" s="227"/>
      <c r="H453" s="158"/>
      <c r="I453" s="158"/>
      <c r="J453" s="158"/>
      <c r="K453" s="158"/>
      <c r="L453" s="158"/>
      <c r="M453" s="158"/>
      <c r="N453" s="158"/>
      <c r="O453" s="158"/>
      <c r="P453" s="158"/>
      <c r="Q453" s="158"/>
      <c r="R453" s="158"/>
      <c r="S453" s="158"/>
      <c r="T453" s="158"/>
      <c r="U453" s="158"/>
      <c r="V453" s="158"/>
      <c r="W453" s="158"/>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2">
      <c r="A454" s="997"/>
      <c r="B454" s="249"/>
      <c r="C454" s="248"/>
      <c r="D454" s="249"/>
      <c r="E454" s="163"/>
      <c r="F454" s="164"/>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2">
      <c r="A455" s="997"/>
      <c r="B455" s="249"/>
      <c r="C455" s="248"/>
      <c r="D455" s="249"/>
      <c r="E455" s="163"/>
      <c r="F455" s="164"/>
      <c r="G455" s="232"/>
      <c r="H455" s="161"/>
      <c r="I455" s="161"/>
      <c r="J455" s="161"/>
      <c r="K455" s="161"/>
      <c r="L455" s="161"/>
      <c r="M455" s="161"/>
      <c r="N455" s="161"/>
      <c r="O455" s="161"/>
      <c r="P455" s="161"/>
      <c r="Q455" s="161"/>
      <c r="R455" s="161"/>
      <c r="S455" s="161"/>
      <c r="T455" s="161"/>
      <c r="U455" s="161"/>
      <c r="V455" s="161"/>
      <c r="W455" s="161"/>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hidden="1" customHeight="1" x14ac:dyDescent="0.2">
      <c r="A456" s="997"/>
      <c r="B456" s="249"/>
      <c r="C456" s="248"/>
      <c r="D456" s="249"/>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2">
      <c r="A457" s="997"/>
      <c r="B457" s="249"/>
      <c r="C457" s="248"/>
      <c r="D457" s="249"/>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2">
      <c r="A458" s="997"/>
      <c r="B458" s="249"/>
      <c r="C458" s="248"/>
      <c r="D458" s="249"/>
      <c r="E458" s="163"/>
      <c r="F458" s="164"/>
      <c r="G458" s="227"/>
      <c r="H458" s="158"/>
      <c r="I458" s="158"/>
      <c r="J458" s="158"/>
      <c r="K458" s="158"/>
      <c r="L458" s="158"/>
      <c r="M458" s="158"/>
      <c r="N458" s="158"/>
      <c r="O458" s="158"/>
      <c r="P458" s="158"/>
      <c r="Q458" s="158"/>
      <c r="R458" s="158"/>
      <c r="S458" s="158"/>
      <c r="T458" s="158"/>
      <c r="U458" s="158"/>
      <c r="V458" s="158"/>
      <c r="W458" s="158"/>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hidden="1" customHeight="1" x14ac:dyDescent="0.2">
      <c r="A459" s="997"/>
      <c r="B459" s="249"/>
      <c r="C459" s="248"/>
      <c r="D459" s="249"/>
      <c r="E459" s="163"/>
      <c r="F459" s="164"/>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hidden="1" customHeight="1" x14ac:dyDescent="0.2">
      <c r="A460" s="997"/>
      <c r="B460" s="249"/>
      <c r="C460" s="248"/>
      <c r="D460" s="249"/>
      <c r="E460" s="163"/>
      <c r="F460" s="164"/>
      <c r="G460" s="232"/>
      <c r="H460" s="161"/>
      <c r="I460" s="161"/>
      <c r="J460" s="161"/>
      <c r="K460" s="161"/>
      <c r="L460" s="161"/>
      <c r="M460" s="161"/>
      <c r="N460" s="161"/>
      <c r="O460" s="161"/>
      <c r="P460" s="161"/>
      <c r="Q460" s="161"/>
      <c r="R460" s="161"/>
      <c r="S460" s="161"/>
      <c r="T460" s="161"/>
      <c r="U460" s="161"/>
      <c r="V460" s="161"/>
      <c r="W460" s="161"/>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2">
      <c r="A461" s="997"/>
      <c r="B461" s="249"/>
      <c r="C461" s="248"/>
      <c r="D461" s="249"/>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2">
      <c r="A462" s="997"/>
      <c r="B462" s="249"/>
      <c r="C462" s="248"/>
      <c r="D462" s="249"/>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7"/>
      <c r="B463" s="249"/>
      <c r="C463" s="248"/>
      <c r="D463" s="249"/>
      <c r="E463" s="163"/>
      <c r="F463" s="164"/>
      <c r="G463" s="227"/>
      <c r="H463" s="158"/>
      <c r="I463" s="158"/>
      <c r="J463" s="158"/>
      <c r="K463" s="158"/>
      <c r="L463" s="158"/>
      <c r="M463" s="158"/>
      <c r="N463" s="158"/>
      <c r="O463" s="158"/>
      <c r="P463" s="158"/>
      <c r="Q463" s="158"/>
      <c r="R463" s="158"/>
      <c r="S463" s="158"/>
      <c r="T463" s="158"/>
      <c r="U463" s="158"/>
      <c r="V463" s="158"/>
      <c r="W463" s="158"/>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2">
      <c r="A464" s="997"/>
      <c r="B464" s="249"/>
      <c r="C464" s="248"/>
      <c r="D464" s="249"/>
      <c r="E464" s="163"/>
      <c r="F464" s="164"/>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2">
      <c r="A465" s="997"/>
      <c r="B465" s="249"/>
      <c r="C465" s="248"/>
      <c r="D465" s="249"/>
      <c r="E465" s="163"/>
      <c r="F465" s="164"/>
      <c r="G465" s="232"/>
      <c r="H465" s="161"/>
      <c r="I465" s="161"/>
      <c r="J465" s="161"/>
      <c r="K465" s="161"/>
      <c r="L465" s="161"/>
      <c r="M465" s="161"/>
      <c r="N465" s="161"/>
      <c r="O465" s="161"/>
      <c r="P465" s="161"/>
      <c r="Q465" s="161"/>
      <c r="R465" s="161"/>
      <c r="S465" s="161"/>
      <c r="T465" s="161"/>
      <c r="U465" s="161"/>
      <c r="V465" s="161"/>
      <c r="W465" s="161"/>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2">
      <c r="A466" s="997"/>
      <c r="B466" s="249"/>
      <c r="C466" s="248"/>
      <c r="D466" s="249"/>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2">
      <c r="A467" s="997"/>
      <c r="B467" s="249"/>
      <c r="C467" s="248"/>
      <c r="D467" s="249"/>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7"/>
      <c r="B468" s="249"/>
      <c r="C468" s="248"/>
      <c r="D468" s="249"/>
      <c r="E468" s="163"/>
      <c r="F468" s="164"/>
      <c r="G468" s="227"/>
      <c r="H468" s="158"/>
      <c r="I468" s="158"/>
      <c r="J468" s="158"/>
      <c r="K468" s="158"/>
      <c r="L468" s="158"/>
      <c r="M468" s="158"/>
      <c r="N468" s="158"/>
      <c r="O468" s="158"/>
      <c r="P468" s="158"/>
      <c r="Q468" s="158"/>
      <c r="R468" s="158"/>
      <c r="S468" s="158"/>
      <c r="T468" s="158"/>
      <c r="U468" s="158"/>
      <c r="V468" s="158"/>
      <c r="W468" s="158"/>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2">
      <c r="A469" s="997"/>
      <c r="B469" s="249"/>
      <c r="C469" s="248"/>
      <c r="D469" s="249"/>
      <c r="E469" s="163"/>
      <c r="F469" s="164"/>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2">
      <c r="A470" s="997"/>
      <c r="B470" s="249"/>
      <c r="C470" s="248"/>
      <c r="D470" s="249"/>
      <c r="E470" s="163"/>
      <c r="F470" s="164"/>
      <c r="G470" s="232"/>
      <c r="H470" s="161"/>
      <c r="I470" s="161"/>
      <c r="J470" s="161"/>
      <c r="K470" s="161"/>
      <c r="L470" s="161"/>
      <c r="M470" s="161"/>
      <c r="N470" s="161"/>
      <c r="O470" s="161"/>
      <c r="P470" s="161"/>
      <c r="Q470" s="161"/>
      <c r="R470" s="161"/>
      <c r="S470" s="161"/>
      <c r="T470" s="161"/>
      <c r="U470" s="161"/>
      <c r="V470" s="161"/>
      <c r="W470" s="161"/>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2">
      <c r="A471" s="997"/>
      <c r="B471" s="249"/>
      <c r="C471" s="248"/>
      <c r="D471" s="249"/>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2">
      <c r="A472" s="997"/>
      <c r="B472" s="249"/>
      <c r="C472" s="248"/>
      <c r="D472" s="249"/>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7"/>
      <c r="B473" s="249"/>
      <c r="C473" s="248"/>
      <c r="D473" s="249"/>
      <c r="E473" s="163"/>
      <c r="F473" s="164"/>
      <c r="G473" s="227"/>
      <c r="H473" s="158"/>
      <c r="I473" s="158"/>
      <c r="J473" s="158"/>
      <c r="K473" s="158"/>
      <c r="L473" s="158"/>
      <c r="M473" s="158"/>
      <c r="N473" s="158"/>
      <c r="O473" s="158"/>
      <c r="P473" s="158"/>
      <c r="Q473" s="158"/>
      <c r="R473" s="158"/>
      <c r="S473" s="158"/>
      <c r="T473" s="158"/>
      <c r="U473" s="158"/>
      <c r="V473" s="158"/>
      <c r="W473" s="158"/>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2">
      <c r="A474" s="997"/>
      <c r="B474" s="249"/>
      <c r="C474" s="248"/>
      <c r="D474" s="249"/>
      <c r="E474" s="163"/>
      <c r="F474" s="164"/>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2">
      <c r="A475" s="997"/>
      <c r="B475" s="249"/>
      <c r="C475" s="248"/>
      <c r="D475" s="249"/>
      <c r="E475" s="163"/>
      <c r="F475" s="164"/>
      <c r="G475" s="232"/>
      <c r="H475" s="161"/>
      <c r="I475" s="161"/>
      <c r="J475" s="161"/>
      <c r="K475" s="161"/>
      <c r="L475" s="161"/>
      <c r="M475" s="161"/>
      <c r="N475" s="161"/>
      <c r="O475" s="161"/>
      <c r="P475" s="161"/>
      <c r="Q475" s="161"/>
      <c r="R475" s="161"/>
      <c r="S475" s="161"/>
      <c r="T475" s="161"/>
      <c r="U475" s="161"/>
      <c r="V475" s="161"/>
      <c r="W475" s="161"/>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2">
      <c r="A476" s="997"/>
      <c r="B476" s="249"/>
      <c r="C476" s="248"/>
      <c r="D476" s="249"/>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2">
      <c r="A477" s="997"/>
      <c r="B477" s="249"/>
      <c r="C477" s="248"/>
      <c r="D477" s="249"/>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7"/>
      <c r="B478" s="249"/>
      <c r="C478" s="248"/>
      <c r="D478" s="249"/>
      <c r="E478" s="163"/>
      <c r="F478" s="164"/>
      <c r="G478" s="227"/>
      <c r="H478" s="158"/>
      <c r="I478" s="158"/>
      <c r="J478" s="158"/>
      <c r="K478" s="158"/>
      <c r="L478" s="158"/>
      <c r="M478" s="158"/>
      <c r="N478" s="158"/>
      <c r="O478" s="158"/>
      <c r="P478" s="158"/>
      <c r="Q478" s="158"/>
      <c r="R478" s="158"/>
      <c r="S478" s="158"/>
      <c r="T478" s="158"/>
      <c r="U478" s="158"/>
      <c r="V478" s="158"/>
      <c r="W478" s="158"/>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2">
      <c r="A479" s="997"/>
      <c r="B479" s="249"/>
      <c r="C479" s="248"/>
      <c r="D479" s="249"/>
      <c r="E479" s="163"/>
      <c r="F479" s="164"/>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2">
      <c r="A480" s="997"/>
      <c r="B480" s="249"/>
      <c r="C480" s="248"/>
      <c r="D480" s="249"/>
      <c r="E480" s="163"/>
      <c r="F480" s="164"/>
      <c r="G480" s="232"/>
      <c r="H480" s="161"/>
      <c r="I480" s="161"/>
      <c r="J480" s="161"/>
      <c r="K480" s="161"/>
      <c r="L480" s="161"/>
      <c r="M480" s="161"/>
      <c r="N480" s="161"/>
      <c r="O480" s="161"/>
      <c r="P480" s="161"/>
      <c r="Q480" s="161"/>
      <c r="R480" s="161"/>
      <c r="S480" s="161"/>
      <c r="T480" s="161"/>
      <c r="U480" s="161"/>
      <c r="V480" s="161"/>
      <c r="W480" s="161"/>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4" hidden="1" customHeight="1" x14ac:dyDescent="0.2">
      <c r="A481" s="997"/>
      <c r="B481" s="249"/>
      <c r="C481" s="248"/>
      <c r="D481" s="249"/>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997"/>
      <c r="B482" s="249"/>
      <c r="C482" s="248"/>
      <c r="D482" s="249"/>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997"/>
      <c r="B483" s="249"/>
      <c r="C483" s="248"/>
      <c r="D483" s="249"/>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customHeight="1" x14ac:dyDescent="0.2">
      <c r="A484" s="997"/>
      <c r="B484" s="249"/>
      <c r="C484" s="248"/>
      <c r="D484" s="249"/>
      <c r="E484" s="235" t="s">
        <v>354</v>
      </c>
      <c r="F484" s="236"/>
      <c r="G484" s="237" t="s">
        <v>384</v>
      </c>
      <c r="H484" s="155"/>
      <c r="I484" s="155"/>
      <c r="J484" s="238" t="s">
        <v>626</v>
      </c>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customHeight="1" x14ac:dyDescent="0.2">
      <c r="A485" s="997"/>
      <c r="B485" s="249"/>
      <c r="C485" s="248"/>
      <c r="D485" s="249"/>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customHeight="1" x14ac:dyDescent="0.2">
      <c r="A486" s="997"/>
      <c r="B486" s="249"/>
      <c r="C486" s="248"/>
      <c r="D486" s="249"/>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t="s">
        <v>628</v>
      </c>
      <c r="AF486" s="133"/>
      <c r="AG486" s="134" t="s">
        <v>356</v>
      </c>
      <c r="AH486" s="169"/>
      <c r="AI486" s="179"/>
      <c r="AJ486" s="179"/>
      <c r="AK486" s="179"/>
      <c r="AL486" s="174"/>
      <c r="AM486" s="179"/>
      <c r="AN486" s="179"/>
      <c r="AO486" s="179"/>
      <c r="AP486" s="174"/>
      <c r="AQ486" s="215" t="s">
        <v>628</v>
      </c>
      <c r="AR486" s="133"/>
      <c r="AS486" s="134" t="s">
        <v>356</v>
      </c>
      <c r="AT486" s="169"/>
      <c r="AU486" s="133" t="s">
        <v>627</v>
      </c>
      <c r="AV486" s="133"/>
      <c r="AW486" s="134" t="s">
        <v>300</v>
      </c>
      <c r="AX486" s="135"/>
    </row>
    <row r="487" spans="1:50" ht="23.25" customHeight="1" x14ac:dyDescent="0.2">
      <c r="A487" s="997"/>
      <c r="B487" s="249"/>
      <c r="C487" s="248"/>
      <c r="D487" s="249"/>
      <c r="E487" s="163"/>
      <c r="F487" s="164"/>
      <c r="G487" s="227" t="s">
        <v>627</v>
      </c>
      <c r="H487" s="158"/>
      <c r="I487" s="158"/>
      <c r="J487" s="158"/>
      <c r="K487" s="158"/>
      <c r="L487" s="158"/>
      <c r="M487" s="158"/>
      <c r="N487" s="158"/>
      <c r="O487" s="158"/>
      <c r="P487" s="158"/>
      <c r="Q487" s="158"/>
      <c r="R487" s="158"/>
      <c r="S487" s="158"/>
      <c r="T487" s="158"/>
      <c r="U487" s="158"/>
      <c r="V487" s="158"/>
      <c r="W487" s="158"/>
      <c r="X487" s="228"/>
      <c r="Y487" s="127" t="s">
        <v>12</v>
      </c>
      <c r="Z487" s="128"/>
      <c r="AA487" s="129"/>
      <c r="AB487" s="130" t="s">
        <v>627</v>
      </c>
      <c r="AC487" s="130"/>
      <c r="AD487" s="130"/>
      <c r="AE487" s="100" t="s">
        <v>627</v>
      </c>
      <c r="AF487" s="101"/>
      <c r="AG487" s="101"/>
      <c r="AH487" s="101"/>
      <c r="AI487" s="100" t="s">
        <v>627</v>
      </c>
      <c r="AJ487" s="101"/>
      <c r="AK487" s="101"/>
      <c r="AL487" s="101"/>
      <c r="AM487" s="100" t="s">
        <v>629</v>
      </c>
      <c r="AN487" s="101"/>
      <c r="AO487" s="101"/>
      <c r="AP487" s="102"/>
      <c r="AQ487" s="100" t="s">
        <v>628</v>
      </c>
      <c r="AR487" s="101"/>
      <c r="AS487" s="101"/>
      <c r="AT487" s="102"/>
      <c r="AU487" s="101" t="s">
        <v>627</v>
      </c>
      <c r="AV487" s="101"/>
      <c r="AW487" s="101"/>
      <c r="AX487" s="219"/>
    </row>
    <row r="488" spans="1:50" ht="23.25" customHeight="1" x14ac:dyDescent="0.2">
      <c r="A488" s="997"/>
      <c r="B488" s="249"/>
      <c r="C488" s="248"/>
      <c r="D488" s="249"/>
      <c r="E488" s="163"/>
      <c r="F488" s="164"/>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t="s">
        <v>630</v>
      </c>
      <c r="AC488" s="218"/>
      <c r="AD488" s="218"/>
      <c r="AE488" s="100" t="s">
        <v>630</v>
      </c>
      <c r="AF488" s="101"/>
      <c r="AG488" s="101"/>
      <c r="AH488" s="102"/>
      <c r="AI488" s="100" t="s">
        <v>627</v>
      </c>
      <c r="AJ488" s="101"/>
      <c r="AK488" s="101"/>
      <c r="AL488" s="101"/>
      <c r="AM488" s="100" t="s">
        <v>627</v>
      </c>
      <c r="AN488" s="101"/>
      <c r="AO488" s="101"/>
      <c r="AP488" s="102"/>
      <c r="AQ488" s="100" t="s">
        <v>627</v>
      </c>
      <c r="AR488" s="101"/>
      <c r="AS488" s="101"/>
      <c r="AT488" s="102"/>
      <c r="AU488" s="101" t="s">
        <v>627</v>
      </c>
      <c r="AV488" s="101"/>
      <c r="AW488" s="101"/>
      <c r="AX488" s="219"/>
    </row>
    <row r="489" spans="1:50" ht="23.25" customHeight="1" x14ac:dyDescent="0.2">
      <c r="A489" s="997"/>
      <c r="B489" s="249"/>
      <c r="C489" s="248"/>
      <c r="D489" s="249"/>
      <c r="E489" s="163"/>
      <c r="F489" s="164"/>
      <c r="G489" s="232"/>
      <c r="H489" s="161"/>
      <c r="I489" s="161"/>
      <c r="J489" s="161"/>
      <c r="K489" s="161"/>
      <c r="L489" s="161"/>
      <c r="M489" s="161"/>
      <c r="N489" s="161"/>
      <c r="O489" s="161"/>
      <c r="P489" s="161"/>
      <c r="Q489" s="161"/>
      <c r="R489" s="161"/>
      <c r="S489" s="161"/>
      <c r="T489" s="161"/>
      <c r="U489" s="161"/>
      <c r="V489" s="161"/>
      <c r="W489" s="161"/>
      <c r="X489" s="233"/>
      <c r="Y489" s="223" t="s">
        <v>13</v>
      </c>
      <c r="Z489" s="117"/>
      <c r="AA489" s="118"/>
      <c r="AB489" s="234" t="s">
        <v>301</v>
      </c>
      <c r="AC489" s="234"/>
      <c r="AD489" s="234"/>
      <c r="AE489" s="100" t="s">
        <v>627</v>
      </c>
      <c r="AF489" s="101"/>
      <c r="AG489" s="101"/>
      <c r="AH489" s="102"/>
      <c r="AI489" s="100" t="s">
        <v>627</v>
      </c>
      <c r="AJ489" s="101"/>
      <c r="AK489" s="101"/>
      <c r="AL489" s="101"/>
      <c r="AM489" s="100" t="s">
        <v>628</v>
      </c>
      <c r="AN489" s="101"/>
      <c r="AO489" s="101"/>
      <c r="AP489" s="102"/>
      <c r="AQ489" s="100" t="s">
        <v>627</v>
      </c>
      <c r="AR489" s="101"/>
      <c r="AS489" s="101"/>
      <c r="AT489" s="102"/>
      <c r="AU489" s="101" t="s">
        <v>627</v>
      </c>
      <c r="AV489" s="101"/>
      <c r="AW489" s="101"/>
      <c r="AX489" s="219"/>
    </row>
    <row r="490" spans="1:50" ht="18.75" hidden="1" customHeight="1" x14ac:dyDescent="0.2">
      <c r="A490" s="997"/>
      <c r="B490" s="249"/>
      <c r="C490" s="248"/>
      <c r="D490" s="249"/>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2">
      <c r="A491" s="997"/>
      <c r="B491" s="249"/>
      <c r="C491" s="248"/>
      <c r="D491" s="249"/>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7"/>
      <c r="B492" s="249"/>
      <c r="C492" s="248"/>
      <c r="D492" s="249"/>
      <c r="E492" s="163"/>
      <c r="F492" s="164"/>
      <c r="G492" s="227"/>
      <c r="H492" s="158"/>
      <c r="I492" s="158"/>
      <c r="J492" s="158"/>
      <c r="K492" s="158"/>
      <c r="L492" s="158"/>
      <c r="M492" s="158"/>
      <c r="N492" s="158"/>
      <c r="O492" s="158"/>
      <c r="P492" s="158"/>
      <c r="Q492" s="158"/>
      <c r="R492" s="158"/>
      <c r="S492" s="158"/>
      <c r="T492" s="158"/>
      <c r="U492" s="158"/>
      <c r="V492" s="158"/>
      <c r="W492" s="158"/>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2">
      <c r="A493" s="997"/>
      <c r="B493" s="249"/>
      <c r="C493" s="248"/>
      <c r="D493" s="249"/>
      <c r="E493" s="163"/>
      <c r="F493" s="164"/>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2">
      <c r="A494" s="997"/>
      <c r="B494" s="249"/>
      <c r="C494" s="248"/>
      <c r="D494" s="249"/>
      <c r="E494" s="163"/>
      <c r="F494" s="164"/>
      <c r="G494" s="232"/>
      <c r="H494" s="161"/>
      <c r="I494" s="161"/>
      <c r="J494" s="161"/>
      <c r="K494" s="161"/>
      <c r="L494" s="161"/>
      <c r="M494" s="161"/>
      <c r="N494" s="161"/>
      <c r="O494" s="161"/>
      <c r="P494" s="161"/>
      <c r="Q494" s="161"/>
      <c r="R494" s="161"/>
      <c r="S494" s="161"/>
      <c r="T494" s="161"/>
      <c r="U494" s="161"/>
      <c r="V494" s="161"/>
      <c r="W494" s="161"/>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2">
      <c r="A495" s="997"/>
      <c r="B495" s="249"/>
      <c r="C495" s="248"/>
      <c r="D495" s="249"/>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2">
      <c r="A496" s="997"/>
      <c r="B496" s="249"/>
      <c r="C496" s="248"/>
      <c r="D496" s="249"/>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7"/>
      <c r="B497" s="249"/>
      <c r="C497" s="248"/>
      <c r="D497" s="249"/>
      <c r="E497" s="163"/>
      <c r="F497" s="164"/>
      <c r="G497" s="227"/>
      <c r="H497" s="158"/>
      <c r="I497" s="158"/>
      <c r="J497" s="158"/>
      <c r="K497" s="158"/>
      <c r="L497" s="158"/>
      <c r="M497" s="158"/>
      <c r="N497" s="158"/>
      <c r="O497" s="158"/>
      <c r="P497" s="158"/>
      <c r="Q497" s="158"/>
      <c r="R497" s="158"/>
      <c r="S497" s="158"/>
      <c r="T497" s="158"/>
      <c r="U497" s="158"/>
      <c r="V497" s="158"/>
      <c r="W497" s="158"/>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2">
      <c r="A498" s="997"/>
      <c r="B498" s="249"/>
      <c r="C498" s="248"/>
      <c r="D498" s="249"/>
      <c r="E498" s="163"/>
      <c r="F498" s="164"/>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2">
      <c r="A499" s="997"/>
      <c r="B499" s="249"/>
      <c r="C499" s="248"/>
      <c r="D499" s="249"/>
      <c r="E499" s="163"/>
      <c r="F499" s="164"/>
      <c r="G499" s="232"/>
      <c r="H499" s="161"/>
      <c r="I499" s="161"/>
      <c r="J499" s="161"/>
      <c r="K499" s="161"/>
      <c r="L499" s="161"/>
      <c r="M499" s="161"/>
      <c r="N499" s="161"/>
      <c r="O499" s="161"/>
      <c r="P499" s="161"/>
      <c r="Q499" s="161"/>
      <c r="R499" s="161"/>
      <c r="S499" s="161"/>
      <c r="T499" s="161"/>
      <c r="U499" s="161"/>
      <c r="V499" s="161"/>
      <c r="W499" s="161"/>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2">
      <c r="A500" s="997"/>
      <c r="B500" s="249"/>
      <c r="C500" s="248"/>
      <c r="D500" s="249"/>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2">
      <c r="A501" s="997"/>
      <c r="B501" s="249"/>
      <c r="C501" s="248"/>
      <c r="D501" s="249"/>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7"/>
      <c r="B502" s="249"/>
      <c r="C502" s="248"/>
      <c r="D502" s="249"/>
      <c r="E502" s="163"/>
      <c r="F502" s="164"/>
      <c r="G502" s="227"/>
      <c r="H502" s="158"/>
      <c r="I502" s="158"/>
      <c r="J502" s="158"/>
      <c r="K502" s="158"/>
      <c r="L502" s="158"/>
      <c r="M502" s="158"/>
      <c r="N502" s="158"/>
      <c r="O502" s="158"/>
      <c r="P502" s="158"/>
      <c r="Q502" s="158"/>
      <c r="R502" s="158"/>
      <c r="S502" s="158"/>
      <c r="T502" s="158"/>
      <c r="U502" s="158"/>
      <c r="V502" s="158"/>
      <c r="W502" s="158"/>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2">
      <c r="A503" s="997"/>
      <c r="B503" s="249"/>
      <c r="C503" s="248"/>
      <c r="D503" s="249"/>
      <c r="E503" s="163"/>
      <c r="F503" s="164"/>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2">
      <c r="A504" s="997"/>
      <c r="B504" s="249"/>
      <c r="C504" s="248"/>
      <c r="D504" s="249"/>
      <c r="E504" s="163"/>
      <c r="F504" s="164"/>
      <c r="G504" s="232"/>
      <c r="H504" s="161"/>
      <c r="I504" s="161"/>
      <c r="J504" s="161"/>
      <c r="K504" s="161"/>
      <c r="L504" s="161"/>
      <c r="M504" s="161"/>
      <c r="N504" s="161"/>
      <c r="O504" s="161"/>
      <c r="P504" s="161"/>
      <c r="Q504" s="161"/>
      <c r="R504" s="161"/>
      <c r="S504" s="161"/>
      <c r="T504" s="161"/>
      <c r="U504" s="161"/>
      <c r="V504" s="161"/>
      <c r="W504" s="161"/>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2">
      <c r="A505" s="997"/>
      <c r="B505" s="249"/>
      <c r="C505" s="248"/>
      <c r="D505" s="249"/>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2">
      <c r="A506" s="997"/>
      <c r="B506" s="249"/>
      <c r="C506" s="248"/>
      <c r="D506" s="249"/>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7"/>
      <c r="B507" s="249"/>
      <c r="C507" s="248"/>
      <c r="D507" s="249"/>
      <c r="E507" s="163"/>
      <c r="F507" s="164"/>
      <c r="G507" s="227"/>
      <c r="H507" s="158"/>
      <c r="I507" s="158"/>
      <c r="J507" s="158"/>
      <c r="K507" s="158"/>
      <c r="L507" s="158"/>
      <c r="M507" s="158"/>
      <c r="N507" s="158"/>
      <c r="O507" s="158"/>
      <c r="P507" s="158"/>
      <c r="Q507" s="158"/>
      <c r="R507" s="158"/>
      <c r="S507" s="158"/>
      <c r="T507" s="158"/>
      <c r="U507" s="158"/>
      <c r="V507" s="158"/>
      <c r="W507" s="158"/>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2">
      <c r="A508" s="997"/>
      <c r="B508" s="249"/>
      <c r="C508" s="248"/>
      <c r="D508" s="249"/>
      <c r="E508" s="163"/>
      <c r="F508" s="164"/>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2">
      <c r="A509" s="997"/>
      <c r="B509" s="249"/>
      <c r="C509" s="248"/>
      <c r="D509" s="249"/>
      <c r="E509" s="163"/>
      <c r="F509" s="164"/>
      <c r="G509" s="232"/>
      <c r="H509" s="161"/>
      <c r="I509" s="161"/>
      <c r="J509" s="161"/>
      <c r="K509" s="161"/>
      <c r="L509" s="161"/>
      <c r="M509" s="161"/>
      <c r="N509" s="161"/>
      <c r="O509" s="161"/>
      <c r="P509" s="161"/>
      <c r="Q509" s="161"/>
      <c r="R509" s="161"/>
      <c r="S509" s="161"/>
      <c r="T509" s="161"/>
      <c r="U509" s="161"/>
      <c r="V509" s="161"/>
      <c r="W509" s="161"/>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2">
      <c r="A510" s="997"/>
      <c r="B510" s="249"/>
      <c r="C510" s="248"/>
      <c r="D510" s="249"/>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2">
      <c r="A511" s="997"/>
      <c r="B511" s="249"/>
      <c r="C511" s="248"/>
      <c r="D511" s="249"/>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7"/>
      <c r="B512" s="249"/>
      <c r="C512" s="248"/>
      <c r="D512" s="249"/>
      <c r="E512" s="163"/>
      <c r="F512" s="164"/>
      <c r="G512" s="227"/>
      <c r="H512" s="158"/>
      <c r="I512" s="158"/>
      <c r="J512" s="158"/>
      <c r="K512" s="158"/>
      <c r="L512" s="158"/>
      <c r="M512" s="158"/>
      <c r="N512" s="158"/>
      <c r="O512" s="158"/>
      <c r="P512" s="158"/>
      <c r="Q512" s="158"/>
      <c r="R512" s="158"/>
      <c r="S512" s="158"/>
      <c r="T512" s="158"/>
      <c r="U512" s="158"/>
      <c r="V512" s="158"/>
      <c r="W512" s="158"/>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2">
      <c r="A513" s="997"/>
      <c r="B513" s="249"/>
      <c r="C513" s="248"/>
      <c r="D513" s="249"/>
      <c r="E513" s="163"/>
      <c r="F513" s="164"/>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2">
      <c r="A514" s="997"/>
      <c r="B514" s="249"/>
      <c r="C514" s="248"/>
      <c r="D514" s="249"/>
      <c r="E514" s="163"/>
      <c r="F514" s="164"/>
      <c r="G514" s="232"/>
      <c r="H514" s="161"/>
      <c r="I514" s="161"/>
      <c r="J514" s="161"/>
      <c r="K514" s="161"/>
      <c r="L514" s="161"/>
      <c r="M514" s="161"/>
      <c r="N514" s="161"/>
      <c r="O514" s="161"/>
      <c r="P514" s="161"/>
      <c r="Q514" s="161"/>
      <c r="R514" s="161"/>
      <c r="S514" s="161"/>
      <c r="T514" s="161"/>
      <c r="U514" s="161"/>
      <c r="V514" s="161"/>
      <c r="W514" s="161"/>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2">
      <c r="A515" s="997"/>
      <c r="B515" s="249"/>
      <c r="C515" s="248"/>
      <c r="D515" s="249"/>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2">
      <c r="A516" s="997"/>
      <c r="B516" s="249"/>
      <c r="C516" s="248"/>
      <c r="D516" s="249"/>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7"/>
      <c r="B517" s="249"/>
      <c r="C517" s="248"/>
      <c r="D517" s="249"/>
      <c r="E517" s="163"/>
      <c r="F517" s="164"/>
      <c r="G517" s="227"/>
      <c r="H517" s="158"/>
      <c r="I517" s="158"/>
      <c r="J517" s="158"/>
      <c r="K517" s="158"/>
      <c r="L517" s="158"/>
      <c r="M517" s="158"/>
      <c r="N517" s="158"/>
      <c r="O517" s="158"/>
      <c r="P517" s="158"/>
      <c r="Q517" s="158"/>
      <c r="R517" s="158"/>
      <c r="S517" s="158"/>
      <c r="T517" s="158"/>
      <c r="U517" s="158"/>
      <c r="V517" s="158"/>
      <c r="W517" s="158"/>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2">
      <c r="A518" s="997"/>
      <c r="B518" s="249"/>
      <c r="C518" s="248"/>
      <c r="D518" s="249"/>
      <c r="E518" s="163"/>
      <c r="F518" s="164"/>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2">
      <c r="A519" s="997"/>
      <c r="B519" s="249"/>
      <c r="C519" s="248"/>
      <c r="D519" s="249"/>
      <c r="E519" s="163"/>
      <c r="F519" s="164"/>
      <c r="G519" s="232"/>
      <c r="H519" s="161"/>
      <c r="I519" s="161"/>
      <c r="J519" s="161"/>
      <c r="K519" s="161"/>
      <c r="L519" s="161"/>
      <c r="M519" s="161"/>
      <c r="N519" s="161"/>
      <c r="O519" s="161"/>
      <c r="P519" s="161"/>
      <c r="Q519" s="161"/>
      <c r="R519" s="161"/>
      <c r="S519" s="161"/>
      <c r="T519" s="161"/>
      <c r="U519" s="161"/>
      <c r="V519" s="161"/>
      <c r="W519" s="161"/>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2">
      <c r="A520" s="997"/>
      <c r="B520" s="249"/>
      <c r="C520" s="248"/>
      <c r="D520" s="249"/>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2">
      <c r="A521" s="997"/>
      <c r="B521" s="249"/>
      <c r="C521" s="248"/>
      <c r="D521" s="249"/>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7"/>
      <c r="B522" s="249"/>
      <c r="C522" s="248"/>
      <c r="D522" s="249"/>
      <c r="E522" s="163"/>
      <c r="F522" s="164"/>
      <c r="G522" s="227"/>
      <c r="H522" s="158"/>
      <c r="I522" s="158"/>
      <c r="J522" s="158"/>
      <c r="K522" s="158"/>
      <c r="L522" s="158"/>
      <c r="M522" s="158"/>
      <c r="N522" s="158"/>
      <c r="O522" s="158"/>
      <c r="P522" s="158"/>
      <c r="Q522" s="158"/>
      <c r="R522" s="158"/>
      <c r="S522" s="158"/>
      <c r="T522" s="158"/>
      <c r="U522" s="158"/>
      <c r="V522" s="158"/>
      <c r="W522" s="158"/>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2">
      <c r="A523" s="997"/>
      <c r="B523" s="249"/>
      <c r="C523" s="248"/>
      <c r="D523" s="249"/>
      <c r="E523" s="163"/>
      <c r="F523" s="164"/>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2">
      <c r="A524" s="997"/>
      <c r="B524" s="249"/>
      <c r="C524" s="248"/>
      <c r="D524" s="249"/>
      <c r="E524" s="163"/>
      <c r="F524" s="164"/>
      <c r="G524" s="232"/>
      <c r="H524" s="161"/>
      <c r="I524" s="161"/>
      <c r="J524" s="161"/>
      <c r="K524" s="161"/>
      <c r="L524" s="161"/>
      <c r="M524" s="161"/>
      <c r="N524" s="161"/>
      <c r="O524" s="161"/>
      <c r="P524" s="161"/>
      <c r="Q524" s="161"/>
      <c r="R524" s="161"/>
      <c r="S524" s="161"/>
      <c r="T524" s="161"/>
      <c r="U524" s="161"/>
      <c r="V524" s="161"/>
      <c r="W524" s="161"/>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2">
      <c r="A525" s="997"/>
      <c r="B525" s="249"/>
      <c r="C525" s="248"/>
      <c r="D525" s="249"/>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2">
      <c r="A526" s="997"/>
      <c r="B526" s="249"/>
      <c r="C526" s="248"/>
      <c r="D526" s="249"/>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7"/>
      <c r="B527" s="249"/>
      <c r="C527" s="248"/>
      <c r="D527" s="249"/>
      <c r="E527" s="163"/>
      <c r="F527" s="164"/>
      <c r="G527" s="227"/>
      <c r="H527" s="158"/>
      <c r="I527" s="158"/>
      <c r="J527" s="158"/>
      <c r="K527" s="158"/>
      <c r="L527" s="158"/>
      <c r="M527" s="158"/>
      <c r="N527" s="158"/>
      <c r="O527" s="158"/>
      <c r="P527" s="158"/>
      <c r="Q527" s="158"/>
      <c r="R527" s="158"/>
      <c r="S527" s="158"/>
      <c r="T527" s="158"/>
      <c r="U527" s="158"/>
      <c r="V527" s="158"/>
      <c r="W527" s="158"/>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2">
      <c r="A528" s="997"/>
      <c r="B528" s="249"/>
      <c r="C528" s="248"/>
      <c r="D528" s="249"/>
      <c r="E528" s="163"/>
      <c r="F528" s="164"/>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2">
      <c r="A529" s="997"/>
      <c r="B529" s="249"/>
      <c r="C529" s="248"/>
      <c r="D529" s="249"/>
      <c r="E529" s="163"/>
      <c r="F529" s="164"/>
      <c r="G529" s="232"/>
      <c r="H529" s="161"/>
      <c r="I529" s="161"/>
      <c r="J529" s="161"/>
      <c r="K529" s="161"/>
      <c r="L529" s="161"/>
      <c r="M529" s="161"/>
      <c r="N529" s="161"/>
      <c r="O529" s="161"/>
      <c r="P529" s="161"/>
      <c r="Q529" s="161"/>
      <c r="R529" s="161"/>
      <c r="S529" s="161"/>
      <c r="T529" s="161"/>
      <c r="U529" s="161"/>
      <c r="V529" s="161"/>
      <c r="W529" s="161"/>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2">
      <c r="A530" s="997"/>
      <c r="B530" s="249"/>
      <c r="C530" s="248"/>
      <c r="D530" s="249"/>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2">
      <c r="A531" s="997"/>
      <c r="B531" s="249"/>
      <c r="C531" s="248"/>
      <c r="D531" s="249"/>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7"/>
      <c r="B532" s="249"/>
      <c r="C532" s="248"/>
      <c r="D532" s="249"/>
      <c r="E532" s="163"/>
      <c r="F532" s="164"/>
      <c r="G532" s="227"/>
      <c r="H532" s="158"/>
      <c r="I532" s="158"/>
      <c r="J532" s="158"/>
      <c r="K532" s="158"/>
      <c r="L532" s="158"/>
      <c r="M532" s="158"/>
      <c r="N532" s="158"/>
      <c r="O532" s="158"/>
      <c r="P532" s="158"/>
      <c r="Q532" s="158"/>
      <c r="R532" s="158"/>
      <c r="S532" s="158"/>
      <c r="T532" s="158"/>
      <c r="U532" s="158"/>
      <c r="V532" s="158"/>
      <c r="W532" s="158"/>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2">
      <c r="A533" s="997"/>
      <c r="B533" s="249"/>
      <c r="C533" s="248"/>
      <c r="D533" s="249"/>
      <c r="E533" s="163"/>
      <c r="F533" s="164"/>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2">
      <c r="A534" s="997"/>
      <c r="B534" s="249"/>
      <c r="C534" s="248"/>
      <c r="D534" s="249"/>
      <c r="E534" s="163"/>
      <c r="F534" s="164"/>
      <c r="G534" s="232"/>
      <c r="H534" s="161"/>
      <c r="I534" s="161"/>
      <c r="J534" s="161"/>
      <c r="K534" s="161"/>
      <c r="L534" s="161"/>
      <c r="M534" s="161"/>
      <c r="N534" s="161"/>
      <c r="O534" s="161"/>
      <c r="P534" s="161"/>
      <c r="Q534" s="161"/>
      <c r="R534" s="161"/>
      <c r="S534" s="161"/>
      <c r="T534" s="161"/>
      <c r="U534" s="161"/>
      <c r="V534" s="161"/>
      <c r="W534" s="161"/>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4" hidden="1" customHeight="1" x14ac:dyDescent="0.2">
      <c r="A535" s="997"/>
      <c r="B535" s="249"/>
      <c r="C535" s="248"/>
      <c r="D535" s="249"/>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7"/>
      <c r="B536" s="249"/>
      <c r="C536" s="248"/>
      <c r="D536" s="249"/>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7"/>
      <c r="B537" s="249"/>
      <c r="C537" s="248"/>
      <c r="D537" s="249"/>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7"/>
      <c r="B538" s="249"/>
      <c r="C538" s="248"/>
      <c r="D538" s="249"/>
      <c r="E538" s="235" t="s">
        <v>354</v>
      </c>
      <c r="F538" s="236"/>
      <c r="G538" s="237" t="s">
        <v>384</v>
      </c>
      <c r="H538" s="155"/>
      <c r="I538" s="155"/>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2">
      <c r="A539" s="997"/>
      <c r="B539" s="249"/>
      <c r="C539" s="248"/>
      <c r="D539" s="249"/>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2">
      <c r="A540" s="997"/>
      <c r="B540" s="249"/>
      <c r="C540" s="248"/>
      <c r="D540" s="249"/>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7"/>
      <c r="B541" s="249"/>
      <c r="C541" s="248"/>
      <c r="D541" s="249"/>
      <c r="E541" s="163"/>
      <c r="F541" s="164"/>
      <c r="G541" s="227"/>
      <c r="H541" s="158"/>
      <c r="I541" s="158"/>
      <c r="J541" s="158"/>
      <c r="K541" s="158"/>
      <c r="L541" s="158"/>
      <c r="M541" s="158"/>
      <c r="N541" s="158"/>
      <c r="O541" s="158"/>
      <c r="P541" s="158"/>
      <c r="Q541" s="158"/>
      <c r="R541" s="158"/>
      <c r="S541" s="158"/>
      <c r="T541" s="158"/>
      <c r="U541" s="158"/>
      <c r="V541" s="158"/>
      <c r="W541" s="158"/>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2">
      <c r="A542" s="997"/>
      <c r="B542" s="249"/>
      <c r="C542" s="248"/>
      <c r="D542" s="249"/>
      <c r="E542" s="163"/>
      <c r="F542" s="164"/>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2">
      <c r="A543" s="997"/>
      <c r="B543" s="249"/>
      <c r="C543" s="248"/>
      <c r="D543" s="249"/>
      <c r="E543" s="163"/>
      <c r="F543" s="164"/>
      <c r="G543" s="232"/>
      <c r="H543" s="161"/>
      <c r="I543" s="161"/>
      <c r="J543" s="161"/>
      <c r="K543" s="161"/>
      <c r="L543" s="161"/>
      <c r="M543" s="161"/>
      <c r="N543" s="161"/>
      <c r="O543" s="161"/>
      <c r="P543" s="161"/>
      <c r="Q543" s="161"/>
      <c r="R543" s="161"/>
      <c r="S543" s="161"/>
      <c r="T543" s="161"/>
      <c r="U543" s="161"/>
      <c r="V543" s="161"/>
      <c r="W543" s="161"/>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2">
      <c r="A544" s="997"/>
      <c r="B544" s="249"/>
      <c r="C544" s="248"/>
      <c r="D544" s="249"/>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2">
      <c r="A545" s="997"/>
      <c r="B545" s="249"/>
      <c r="C545" s="248"/>
      <c r="D545" s="249"/>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7"/>
      <c r="B546" s="249"/>
      <c r="C546" s="248"/>
      <c r="D546" s="249"/>
      <c r="E546" s="163"/>
      <c r="F546" s="164"/>
      <c r="G546" s="227"/>
      <c r="H546" s="158"/>
      <c r="I546" s="158"/>
      <c r="J546" s="158"/>
      <c r="K546" s="158"/>
      <c r="L546" s="158"/>
      <c r="M546" s="158"/>
      <c r="N546" s="158"/>
      <c r="O546" s="158"/>
      <c r="P546" s="158"/>
      <c r="Q546" s="158"/>
      <c r="R546" s="158"/>
      <c r="S546" s="158"/>
      <c r="T546" s="158"/>
      <c r="U546" s="158"/>
      <c r="V546" s="158"/>
      <c r="W546" s="158"/>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2">
      <c r="A547" s="997"/>
      <c r="B547" s="249"/>
      <c r="C547" s="248"/>
      <c r="D547" s="249"/>
      <c r="E547" s="163"/>
      <c r="F547" s="164"/>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2">
      <c r="A548" s="997"/>
      <c r="B548" s="249"/>
      <c r="C548" s="248"/>
      <c r="D548" s="249"/>
      <c r="E548" s="163"/>
      <c r="F548" s="164"/>
      <c r="G548" s="232"/>
      <c r="H548" s="161"/>
      <c r="I548" s="161"/>
      <c r="J548" s="161"/>
      <c r="K548" s="161"/>
      <c r="L548" s="161"/>
      <c r="M548" s="161"/>
      <c r="N548" s="161"/>
      <c r="O548" s="161"/>
      <c r="P548" s="161"/>
      <c r="Q548" s="161"/>
      <c r="R548" s="161"/>
      <c r="S548" s="161"/>
      <c r="T548" s="161"/>
      <c r="U548" s="161"/>
      <c r="V548" s="161"/>
      <c r="W548" s="161"/>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2">
      <c r="A549" s="997"/>
      <c r="B549" s="249"/>
      <c r="C549" s="248"/>
      <c r="D549" s="249"/>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2">
      <c r="A550" s="997"/>
      <c r="B550" s="249"/>
      <c r="C550" s="248"/>
      <c r="D550" s="249"/>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7"/>
      <c r="B551" s="249"/>
      <c r="C551" s="248"/>
      <c r="D551" s="249"/>
      <c r="E551" s="163"/>
      <c r="F551" s="164"/>
      <c r="G551" s="227"/>
      <c r="H551" s="158"/>
      <c r="I551" s="158"/>
      <c r="J551" s="158"/>
      <c r="K551" s="158"/>
      <c r="L551" s="158"/>
      <c r="M551" s="158"/>
      <c r="N551" s="158"/>
      <c r="O551" s="158"/>
      <c r="P551" s="158"/>
      <c r="Q551" s="158"/>
      <c r="R551" s="158"/>
      <c r="S551" s="158"/>
      <c r="T551" s="158"/>
      <c r="U551" s="158"/>
      <c r="V551" s="158"/>
      <c r="W551" s="158"/>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2">
      <c r="A552" s="997"/>
      <c r="B552" s="249"/>
      <c r="C552" s="248"/>
      <c r="D552" s="249"/>
      <c r="E552" s="163"/>
      <c r="F552" s="164"/>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2">
      <c r="A553" s="997"/>
      <c r="B553" s="249"/>
      <c r="C553" s="248"/>
      <c r="D553" s="249"/>
      <c r="E553" s="163"/>
      <c r="F553" s="164"/>
      <c r="G553" s="232"/>
      <c r="H553" s="161"/>
      <c r="I553" s="161"/>
      <c r="J553" s="161"/>
      <c r="K553" s="161"/>
      <c r="L553" s="161"/>
      <c r="M553" s="161"/>
      <c r="N553" s="161"/>
      <c r="O553" s="161"/>
      <c r="P553" s="161"/>
      <c r="Q553" s="161"/>
      <c r="R553" s="161"/>
      <c r="S553" s="161"/>
      <c r="T553" s="161"/>
      <c r="U553" s="161"/>
      <c r="V553" s="161"/>
      <c r="W553" s="161"/>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2">
      <c r="A554" s="997"/>
      <c r="B554" s="249"/>
      <c r="C554" s="248"/>
      <c r="D554" s="249"/>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2">
      <c r="A555" s="997"/>
      <c r="B555" s="249"/>
      <c r="C555" s="248"/>
      <c r="D555" s="249"/>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7"/>
      <c r="B556" s="249"/>
      <c r="C556" s="248"/>
      <c r="D556" s="249"/>
      <c r="E556" s="163"/>
      <c r="F556" s="164"/>
      <c r="G556" s="227"/>
      <c r="H556" s="158"/>
      <c r="I556" s="158"/>
      <c r="J556" s="158"/>
      <c r="K556" s="158"/>
      <c r="L556" s="158"/>
      <c r="M556" s="158"/>
      <c r="N556" s="158"/>
      <c r="O556" s="158"/>
      <c r="P556" s="158"/>
      <c r="Q556" s="158"/>
      <c r="R556" s="158"/>
      <c r="S556" s="158"/>
      <c r="T556" s="158"/>
      <c r="U556" s="158"/>
      <c r="V556" s="158"/>
      <c r="W556" s="158"/>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2">
      <c r="A557" s="997"/>
      <c r="B557" s="249"/>
      <c r="C557" s="248"/>
      <c r="D557" s="249"/>
      <c r="E557" s="163"/>
      <c r="F557" s="164"/>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2">
      <c r="A558" s="997"/>
      <c r="B558" s="249"/>
      <c r="C558" s="248"/>
      <c r="D558" s="249"/>
      <c r="E558" s="163"/>
      <c r="F558" s="164"/>
      <c r="G558" s="232"/>
      <c r="H558" s="161"/>
      <c r="I558" s="161"/>
      <c r="J558" s="161"/>
      <c r="K558" s="161"/>
      <c r="L558" s="161"/>
      <c r="M558" s="161"/>
      <c r="N558" s="161"/>
      <c r="O558" s="161"/>
      <c r="P558" s="161"/>
      <c r="Q558" s="161"/>
      <c r="R558" s="161"/>
      <c r="S558" s="161"/>
      <c r="T558" s="161"/>
      <c r="U558" s="161"/>
      <c r="V558" s="161"/>
      <c r="W558" s="161"/>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2">
      <c r="A559" s="997"/>
      <c r="B559" s="249"/>
      <c r="C559" s="248"/>
      <c r="D559" s="249"/>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2">
      <c r="A560" s="997"/>
      <c r="B560" s="249"/>
      <c r="C560" s="248"/>
      <c r="D560" s="249"/>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7"/>
      <c r="B561" s="249"/>
      <c r="C561" s="248"/>
      <c r="D561" s="249"/>
      <c r="E561" s="163"/>
      <c r="F561" s="164"/>
      <c r="G561" s="227"/>
      <c r="H561" s="158"/>
      <c r="I561" s="158"/>
      <c r="J561" s="158"/>
      <c r="K561" s="158"/>
      <c r="L561" s="158"/>
      <c r="M561" s="158"/>
      <c r="N561" s="158"/>
      <c r="O561" s="158"/>
      <c r="P561" s="158"/>
      <c r="Q561" s="158"/>
      <c r="R561" s="158"/>
      <c r="S561" s="158"/>
      <c r="T561" s="158"/>
      <c r="U561" s="158"/>
      <c r="V561" s="158"/>
      <c r="W561" s="158"/>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2">
      <c r="A562" s="997"/>
      <c r="B562" s="249"/>
      <c r="C562" s="248"/>
      <c r="D562" s="249"/>
      <c r="E562" s="163"/>
      <c r="F562" s="164"/>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2">
      <c r="A563" s="997"/>
      <c r="B563" s="249"/>
      <c r="C563" s="248"/>
      <c r="D563" s="249"/>
      <c r="E563" s="163"/>
      <c r="F563" s="164"/>
      <c r="G563" s="232"/>
      <c r="H563" s="161"/>
      <c r="I563" s="161"/>
      <c r="J563" s="161"/>
      <c r="K563" s="161"/>
      <c r="L563" s="161"/>
      <c r="M563" s="161"/>
      <c r="N563" s="161"/>
      <c r="O563" s="161"/>
      <c r="P563" s="161"/>
      <c r="Q563" s="161"/>
      <c r="R563" s="161"/>
      <c r="S563" s="161"/>
      <c r="T563" s="161"/>
      <c r="U563" s="161"/>
      <c r="V563" s="161"/>
      <c r="W563" s="161"/>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2">
      <c r="A564" s="997"/>
      <c r="B564" s="249"/>
      <c r="C564" s="248"/>
      <c r="D564" s="249"/>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2">
      <c r="A565" s="997"/>
      <c r="B565" s="249"/>
      <c r="C565" s="248"/>
      <c r="D565" s="249"/>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7"/>
      <c r="B566" s="249"/>
      <c r="C566" s="248"/>
      <c r="D566" s="249"/>
      <c r="E566" s="163"/>
      <c r="F566" s="164"/>
      <c r="G566" s="227"/>
      <c r="H566" s="158"/>
      <c r="I566" s="158"/>
      <c r="J566" s="158"/>
      <c r="K566" s="158"/>
      <c r="L566" s="158"/>
      <c r="M566" s="158"/>
      <c r="N566" s="158"/>
      <c r="O566" s="158"/>
      <c r="P566" s="158"/>
      <c r="Q566" s="158"/>
      <c r="R566" s="158"/>
      <c r="S566" s="158"/>
      <c r="T566" s="158"/>
      <c r="U566" s="158"/>
      <c r="V566" s="158"/>
      <c r="W566" s="158"/>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2">
      <c r="A567" s="997"/>
      <c r="B567" s="249"/>
      <c r="C567" s="248"/>
      <c r="D567" s="249"/>
      <c r="E567" s="163"/>
      <c r="F567" s="164"/>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2">
      <c r="A568" s="997"/>
      <c r="B568" s="249"/>
      <c r="C568" s="248"/>
      <c r="D568" s="249"/>
      <c r="E568" s="163"/>
      <c r="F568" s="164"/>
      <c r="G568" s="232"/>
      <c r="H568" s="161"/>
      <c r="I568" s="161"/>
      <c r="J568" s="161"/>
      <c r="K568" s="161"/>
      <c r="L568" s="161"/>
      <c r="M568" s="161"/>
      <c r="N568" s="161"/>
      <c r="O568" s="161"/>
      <c r="P568" s="161"/>
      <c r="Q568" s="161"/>
      <c r="R568" s="161"/>
      <c r="S568" s="161"/>
      <c r="T568" s="161"/>
      <c r="U568" s="161"/>
      <c r="V568" s="161"/>
      <c r="W568" s="161"/>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customHeight="1" x14ac:dyDescent="0.2">
      <c r="A569" s="997"/>
      <c r="B569" s="249"/>
      <c r="C569" s="248"/>
      <c r="D569" s="249"/>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customHeight="1" x14ac:dyDescent="0.2">
      <c r="A570" s="997"/>
      <c r="B570" s="249"/>
      <c r="C570" s="248"/>
      <c r="D570" s="249"/>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t="s">
        <v>627</v>
      </c>
      <c r="AF570" s="133"/>
      <c r="AG570" s="134" t="s">
        <v>356</v>
      </c>
      <c r="AH570" s="169"/>
      <c r="AI570" s="179"/>
      <c r="AJ570" s="179"/>
      <c r="AK570" s="179"/>
      <c r="AL570" s="174"/>
      <c r="AM570" s="179"/>
      <c r="AN570" s="179"/>
      <c r="AO570" s="179"/>
      <c r="AP570" s="174"/>
      <c r="AQ570" s="215" t="s">
        <v>627</v>
      </c>
      <c r="AR570" s="133"/>
      <c r="AS570" s="134" t="s">
        <v>356</v>
      </c>
      <c r="AT570" s="169"/>
      <c r="AU570" s="133" t="s">
        <v>631</v>
      </c>
      <c r="AV570" s="133"/>
      <c r="AW570" s="134" t="s">
        <v>300</v>
      </c>
      <c r="AX570" s="135"/>
    </row>
    <row r="571" spans="1:50" ht="23.25" customHeight="1" x14ac:dyDescent="0.2">
      <c r="A571" s="997"/>
      <c r="B571" s="249"/>
      <c r="C571" s="248"/>
      <c r="D571" s="249"/>
      <c r="E571" s="163"/>
      <c r="F571" s="164"/>
      <c r="G571" s="227" t="s">
        <v>627</v>
      </c>
      <c r="H571" s="158"/>
      <c r="I571" s="158"/>
      <c r="J571" s="158"/>
      <c r="K571" s="158"/>
      <c r="L571" s="158"/>
      <c r="M571" s="158"/>
      <c r="N571" s="158"/>
      <c r="O571" s="158"/>
      <c r="P571" s="158"/>
      <c r="Q571" s="158"/>
      <c r="R571" s="158"/>
      <c r="S571" s="158"/>
      <c r="T571" s="158"/>
      <c r="U571" s="158"/>
      <c r="V571" s="158"/>
      <c r="W571" s="158"/>
      <c r="X571" s="228"/>
      <c r="Y571" s="127" t="s">
        <v>12</v>
      </c>
      <c r="Z571" s="128"/>
      <c r="AA571" s="129"/>
      <c r="AB571" s="130" t="s">
        <v>627</v>
      </c>
      <c r="AC571" s="130"/>
      <c r="AD571" s="130"/>
      <c r="AE571" s="100" t="s">
        <v>629</v>
      </c>
      <c r="AF571" s="101"/>
      <c r="AG571" s="101"/>
      <c r="AH571" s="101"/>
      <c r="AI571" s="100" t="s">
        <v>627</v>
      </c>
      <c r="AJ571" s="101"/>
      <c r="AK571" s="101"/>
      <c r="AL571" s="101"/>
      <c r="AM571" s="100" t="s">
        <v>629</v>
      </c>
      <c r="AN571" s="101"/>
      <c r="AO571" s="101"/>
      <c r="AP571" s="102"/>
      <c r="AQ571" s="100" t="s">
        <v>627</v>
      </c>
      <c r="AR571" s="101"/>
      <c r="AS571" s="101"/>
      <c r="AT571" s="102"/>
      <c r="AU571" s="101" t="s">
        <v>631</v>
      </c>
      <c r="AV571" s="101"/>
      <c r="AW571" s="101"/>
      <c r="AX571" s="219"/>
    </row>
    <row r="572" spans="1:50" ht="23.25" customHeight="1" x14ac:dyDescent="0.2">
      <c r="A572" s="997"/>
      <c r="B572" s="249"/>
      <c r="C572" s="248"/>
      <c r="D572" s="249"/>
      <c r="E572" s="163"/>
      <c r="F572" s="164"/>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t="s">
        <v>627</v>
      </c>
      <c r="AC572" s="218"/>
      <c r="AD572" s="218"/>
      <c r="AE572" s="100" t="s">
        <v>627</v>
      </c>
      <c r="AF572" s="101"/>
      <c r="AG572" s="101"/>
      <c r="AH572" s="102"/>
      <c r="AI572" s="100" t="s">
        <v>627</v>
      </c>
      <c r="AJ572" s="101"/>
      <c r="AK572" s="101"/>
      <c r="AL572" s="101"/>
      <c r="AM572" s="100" t="s">
        <v>632</v>
      </c>
      <c r="AN572" s="101"/>
      <c r="AO572" s="101"/>
      <c r="AP572" s="102"/>
      <c r="AQ572" s="100" t="s">
        <v>628</v>
      </c>
      <c r="AR572" s="101"/>
      <c r="AS572" s="101"/>
      <c r="AT572" s="102"/>
      <c r="AU572" s="101" t="s">
        <v>633</v>
      </c>
      <c r="AV572" s="101"/>
      <c r="AW572" s="101"/>
      <c r="AX572" s="219"/>
    </row>
    <row r="573" spans="1:50" ht="23.25" customHeight="1" x14ac:dyDescent="0.2">
      <c r="A573" s="997"/>
      <c r="B573" s="249"/>
      <c r="C573" s="248"/>
      <c r="D573" s="249"/>
      <c r="E573" s="163"/>
      <c r="F573" s="164"/>
      <c r="G573" s="232"/>
      <c r="H573" s="161"/>
      <c r="I573" s="161"/>
      <c r="J573" s="161"/>
      <c r="K573" s="161"/>
      <c r="L573" s="161"/>
      <c r="M573" s="161"/>
      <c r="N573" s="161"/>
      <c r="O573" s="161"/>
      <c r="P573" s="161"/>
      <c r="Q573" s="161"/>
      <c r="R573" s="161"/>
      <c r="S573" s="161"/>
      <c r="T573" s="161"/>
      <c r="U573" s="161"/>
      <c r="V573" s="161"/>
      <c r="W573" s="161"/>
      <c r="X573" s="233"/>
      <c r="Y573" s="223" t="s">
        <v>13</v>
      </c>
      <c r="Z573" s="117"/>
      <c r="AA573" s="118"/>
      <c r="AB573" s="234" t="s">
        <v>14</v>
      </c>
      <c r="AC573" s="234"/>
      <c r="AD573" s="234"/>
      <c r="AE573" s="100" t="s">
        <v>627</v>
      </c>
      <c r="AF573" s="101"/>
      <c r="AG573" s="101"/>
      <c r="AH573" s="102"/>
      <c r="AI573" s="100" t="s">
        <v>629</v>
      </c>
      <c r="AJ573" s="101"/>
      <c r="AK573" s="101"/>
      <c r="AL573" s="101"/>
      <c r="AM573" s="100" t="s">
        <v>627</v>
      </c>
      <c r="AN573" s="101"/>
      <c r="AO573" s="101"/>
      <c r="AP573" s="102"/>
      <c r="AQ573" s="100" t="s">
        <v>627</v>
      </c>
      <c r="AR573" s="101"/>
      <c r="AS573" s="101"/>
      <c r="AT573" s="102"/>
      <c r="AU573" s="101" t="s">
        <v>630</v>
      </c>
      <c r="AV573" s="101"/>
      <c r="AW573" s="101"/>
      <c r="AX573" s="219"/>
    </row>
    <row r="574" spans="1:50" ht="18.75" hidden="1" customHeight="1" x14ac:dyDescent="0.2">
      <c r="A574" s="997"/>
      <c r="B574" s="249"/>
      <c r="C574" s="248"/>
      <c r="D574" s="249"/>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2">
      <c r="A575" s="997"/>
      <c r="B575" s="249"/>
      <c r="C575" s="248"/>
      <c r="D575" s="249"/>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7"/>
      <c r="B576" s="249"/>
      <c r="C576" s="248"/>
      <c r="D576" s="249"/>
      <c r="E576" s="163"/>
      <c r="F576" s="164"/>
      <c r="G576" s="227"/>
      <c r="H576" s="158"/>
      <c r="I576" s="158"/>
      <c r="J576" s="158"/>
      <c r="K576" s="158"/>
      <c r="L576" s="158"/>
      <c r="M576" s="158"/>
      <c r="N576" s="158"/>
      <c r="O576" s="158"/>
      <c r="P576" s="158"/>
      <c r="Q576" s="158"/>
      <c r="R576" s="158"/>
      <c r="S576" s="158"/>
      <c r="T576" s="158"/>
      <c r="U576" s="158"/>
      <c r="V576" s="158"/>
      <c r="W576" s="158"/>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2">
      <c r="A577" s="997"/>
      <c r="B577" s="249"/>
      <c r="C577" s="248"/>
      <c r="D577" s="249"/>
      <c r="E577" s="163"/>
      <c r="F577" s="164"/>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2">
      <c r="A578" s="997"/>
      <c r="B578" s="249"/>
      <c r="C578" s="248"/>
      <c r="D578" s="249"/>
      <c r="E578" s="163"/>
      <c r="F578" s="164"/>
      <c r="G578" s="232"/>
      <c r="H578" s="161"/>
      <c r="I578" s="161"/>
      <c r="J578" s="161"/>
      <c r="K578" s="161"/>
      <c r="L578" s="161"/>
      <c r="M578" s="161"/>
      <c r="N578" s="161"/>
      <c r="O578" s="161"/>
      <c r="P578" s="161"/>
      <c r="Q578" s="161"/>
      <c r="R578" s="161"/>
      <c r="S578" s="161"/>
      <c r="T578" s="161"/>
      <c r="U578" s="161"/>
      <c r="V578" s="161"/>
      <c r="W578" s="161"/>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2">
      <c r="A579" s="997"/>
      <c r="B579" s="249"/>
      <c r="C579" s="248"/>
      <c r="D579" s="249"/>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2">
      <c r="A580" s="997"/>
      <c r="B580" s="249"/>
      <c r="C580" s="248"/>
      <c r="D580" s="249"/>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7"/>
      <c r="B581" s="249"/>
      <c r="C581" s="248"/>
      <c r="D581" s="249"/>
      <c r="E581" s="163"/>
      <c r="F581" s="164"/>
      <c r="G581" s="227"/>
      <c r="H581" s="158"/>
      <c r="I581" s="158"/>
      <c r="J581" s="158"/>
      <c r="K581" s="158"/>
      <c r="L581" s="158"/>
      <c r="M581" s="158"/>
      <c r="N581" s="158"/>
      <c r="O581" s="158"/>
      <c r="P581" s="158"/>
      <c r="Q581" s="158"/>
      <c r="R581" s="158"/>
      <c r="S581" s="158"/>
      <c r="T581" s="158"/>
      <c r="U581" s="158"/>
      <c r="V581" s="158"/>
      <c r="W581" s="158"/>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2">
      <c r="A582" s="997"/>
      <c r="B582" s="249"/>
      <c r="C582" s="248"/>
      <c r="D582" s="249"/>
      <c r="E582" s="163"/>
      <c r="F582" s="164"/>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2">
      <c r="A583" s="997"/>
      <c r="B583" s="249"/>
      <c r="C583" s="248"/>
      <c r="D583" s="249"/>
      <c r="E583" s="163"/>
      <c r="F583" s="164"/>
      <c r="G583" s="232"/>
      <c r="H583" s="161"/>
      <c r="I583" s="161"/>
      <c r="J583" s="161"/>
      <c r="K583" s="161"/>
      <c r="L583" s="161"/>
      <c r="M583" s="161"/>
      <c r="N583" s="161"/>
      <c r="O583" s="161"/>
      <c r="P583" s="161"/>
      <c r="Q583" s="161"/>
      <c r="R583" s="161"/>
      <c r="S583" s="161"/>
      <c r="T583" s="161"/>
      <c r="U583" s="161"/>
      <c r="V583" s="161"/>
      <c r="W583" s="161"/>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2">
      <c r="A584" s="997"/>
      <c r="B584" s="249"/>
      <c r="C584" s="248"/>
      <c r="D584" s="249"/>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2">
      <c r="A585" s="997"/>
      <c r="B585" s="249"/>
      <c r="C585" s="248"/>
      <c r="D585" s="249"/>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7"/>
      <c r="B586" s="249"/>
      <c r="C586" s="248"/>
      <c r="D586" s="249"/>
      <c r="E586" s="163"/>
      <c r="F586" s="164"/>
      <c r="G586" s="227"/>
      <c r="H586" s="158"/>
      <c r="I586" s="158"/>
      <c r="J586" s="158"/>
      <c r="K586" s="158"/>
      <c r="L586" s="158"/>
      <c r="M586" s="158"/>
      <c r="N586" s="158"/>
      <c r="O586" s="158"/>
      <c r="P586" s="158"/>
      <c r="Q586" s="158"/>
      <c r="R586" s="158"/>
      <c r="S586" s="158"/>
      <c r="T586" s="158"/>
      <c r="U586" s="158"/>
      <c r="V586" s="158"/>
      <c r="W586" s="158"/>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2">
      <c r="A587" s="997"/>
      <c r="B587" s="249"/>
      <c r="C587" s="248"/>
      <c r="D587" s="249"/>
      <c r="E587" s="163"/>
      <c r="F587" s="164"/>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2">
      <c r="A588" s="997"/>
      <c r="B588" s="249"/>
      <c r="C588" s="248"/>
      <c r="D588" s="249"/>
      <c r="E588" s="163"/>
      <c r="F588" s="164"/>
      <c r="G588" s="232"/>
      <c r="H588" s="161"/>
      <c r="I588" s="161"/>
      <c r="J588" s="161"/>
      <c r="K588" s="161"/>
      <c r="L588" s="161"/>
      <c r="M588" s="161"/>
      <c r="N588" s="161"/>
      <c r="O588" s="161"/>
      <c r="P588" s="161"/>
      <c r="Q588" s="161"/>
      <c r="R588" s="161"/>
      <c r="S588" s="161"/>
      <c r="T588" s="161"/>
      <c r="U588" s="161"/>
      <c r="V588" s="161"/>
      <c r="W588" s="161"/>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4" hidden="1" customHeight="1" x14ac:dyDescent="0.2">
      <c r="A589" s="997"/>
      <c r="B589" s="249"/>
      <c r="C589" s="248"/>
      <c r="D589" s="249"/>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7"/>
      <c r="B590" s="249"/>
      <c r="C590" s="248"/>
      <c r="D590" s="249"/>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7"/>
      <c r="B591" s="249"/>
      <c r="C591" s="248"/>
      <c r="D591" s="249"/>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7"/>
      <c r="B592" s="249"/>
      <c r="C592" s="248"/>
      <c r="D592" s="249"/>
      <c r="E592" s="235" t="s">
        <v>354</v>
      </c>
      <c r="F592" s="236"/>
      <c r="G592" s="237" t="s">
        <v>384</v>
      </c>
      <c r="H592" s="155"/>
      <c r="I592" s="155"/>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2">
      <c r="A593" s="997"/>
      <c r="B593" s="249"/>
      <c r="C593" s="248"/>
      <c r="D593" s="249"/>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2">
      <c r="A594" s="997"/>
      <c r="B594" s="249"/>
      <c r="C594" s="248"/>
      <c r="D594" s="249"/>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7"/>
      <c r="B595" s="249"/>
      <c r="C595" s="248"/>
      <c r="D595" s="249"/>
      <c r="E595" s="163"/>
      <c r="F595" s="164"/>
      <c r="G595" s="227"/>
      <c r="H595" s="158"/>
      <c r="I595" s="158"/>
      <c r="J595" s="158"/>
      <c r="K595" s="158"/>
      <c r="L595" s="158"/>
      <c r="M595" s="158"/>
      <c r="N595" s="158"/>
      <c r="O595" s="158"/>
      <c r="P595" s="158"/>
      <c r="Q595" s="158"/>
      <c r="R595" s="158"/>
      <c r="S595" s="158"/>
      <c r="T595" s="158"/>
      <c r="U595" s="158"/>
      <c r="V595" s="158"/>
      <c r="W595" s="158"/>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2">
      <c r="A596" s="997"/>
      <c r="B596" s="249"/>
      <c r="C596" s="248"/>
      <c r="D596" s="249"/>
      <c r="E596" s="163"/>
      <c r="F596" s="164"/>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2">
      <c r="A597" s="997"/>
      <c r="B597" s="249"/>
      <c r="C597" s="248"/>
      <c r="D597" s="249"/>
      <c r="E597" s="163"/>
      <c r="F597" s="164"/>
      <c r="G597" s="232"/>
      <c r="H597" s="161"/>
      <c r="I597" s="161"/>
      <c r="J597" s="161"/>
      <c r="K597" s="161"/>
      <c r="L597" s="161"/>
      <c r="M597" s="161"/>
      <c r="N597" s="161"/>
      <c r="O597" s="161"/>
      <c r="P597" s="161"/>
      <c r="Q597" s="161"/>
      <c r="R597" s="161"/>
      <c r="S597" s="161"/>
      <c r="T597" s="161"/>
      <c r="U597" s="161"/>
      <c r="V597" s="161"/>
      <c r="W597" s="161"/>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2">
      <c r="A598" s="997"/>
      <c r="B598" s="249"/>
      <c r="C598" s="248"/>
      <c r="D598" s="249"/>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2">
      <c r="A599" s="997"/>
      <c r="B599" s="249"/>
      <c r="C599" s="248"/>
      <c r="D599" s="249"/>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7"/>
      <c r="B600" s="249"/>
      <c r="C600" s="248"/>
      <c r="D600" s="249"/>
      <c r="E600" s="163"/>
      <c r="F600" s="164"/>
      <c r="G600" s="227"/>
      <c r="H600" s="158"/>
      <c r="I600" s="158"/>
      <c r="J600" s="158"/>
      <c r="K600" s="158"/>
      <c r="L600" s="158"/>
      <c r="M600" s="158"/>
      <c r="N600" s="158"/>
      <c r="O600" s="158"/>
      <c r="P600" s="158"/>
      <c r="Q600" s="158"/>
      <c r="R600" s="158"/>
      <c r="S600" s="158"/>
      <c r="T600" s="158"/>
      <c r="U600" s="158"/>
      <c r="V600" s="158"/>
      <c r="W600" s="158"/>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2">
      <c r="A601" s="997"/>
      <c r="B601" s="249"/>
      <c r="C601" s="248"/>
      <c r="D601" s="249"/>
      <c r="E601" s="163"/>
      <c r="F601" s="164"/>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2">
      <c r="A602" s="997"/>
      <c r="B602" s="249"/>
      <c r="C602" s="248"/>
      <c r="D602" s="249"/>
      <c r="E602" s="163"/>
      <c r="F602" s="164"/>
      <c r="G602" s="232"/>
      <c r="H602" s="161"/>
      <c r="I602" s="161"/>
      <c r="J602" s="161"/>
      <c r="K602" s="161"/>
      <c r="L602" s="161"/>
      <c r="M602" s="161"/>
      <c r="N602" s="161"/>
      <c r="O602" s="161"/>
      <c r="P602" s="161"/>
      <c r="Q602" s="161"/>
      <c r="R602" s="161"/>
      <c r="S602" s="161"/>
      <c r="T602" s="161"/>
      <c r="U602" s="161"/>
      <c r="V602" s="161"/>
      <c r="W602" s="161"/>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2">
      <c r="A603" s="997"/>
      <c r="B603" s="249"/>
      <c r="C603" s="248"/>
      <c r="D603" s="249"/>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2">
      <c r="A604" s="997"/>
      <c r="B604" s="249"/>
      <c r="C604" s="248"/>
      <c r="D604" s="249"/>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7"/>
      <c r="B605" s="249"/>
      <c r="C605" s="248"/>
      <c r="D605" s="249"/>
      <c r="E605" s="163"/>
      <c r="F605" s="164"/>
      <c r="G605" s="227"/>
      <c r="H605" s="158"/>
      <c r="I605" s="158"/>
      <c r="J605" s="158"/>
      <c r="K605" s="158"/>
      <c r="L605" s="158"/>
      <c r="M605" s="158"/>
      <c r="N605" s="158"/>
      <c r="O605" s="158"/>
      <c r="P605" s="158"/>
      <c r="Q605" s="158"/>
      <c r="R605" s="158"/>
      <c r="S605" s="158"/>
      <c r="T605" s="158"/>
      <c r="U605" s="158"/>
      <c r="V605" s="158"/>
      <c r="W605" s="158"/>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2">
      <c r="A606" s="997"/>
      <c r="B606" s="249"/>
      <c r="C606" s="248"/>
      <c r="D606" s="249"/>
      <c r="E606" s="163"/>
      <c r="F606" s="164"/>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2">
      <c r="A607" s="997"/>
      <c r="B607" s="249"/>
      <c r="C607" s="248"/>
      <c r="D607" s="249"/>
      <c r="E607" s="163"/>
      <c r="F607" s="164"/>
      <c r="G607" s="232"/>
      <c r="H607" s="161"/>
      <c r="I607" s="161"/>
      <c r="J607" s="161"/>
      <c r="K607" s="161"/>
      <c r="L607" s="161"/>
      <c r="M607" s="161"/>
      <c r="N607" s="161"/>
      <c r="O607" s="161"/>
      <c r="P607" s="161"/>
      <c r="Q607" s="161"/>
      <c r="R607" s="161"/>
      <c r="S607" s="161"/>
      <c r="T607" s="161"/>
      <c r="U607" s="161"/>
      <c r="V607" s="161"/>
      <c r="W607" s="161"/>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2">
      <c r="A608" s="997"/>
      <c r="B608" s="249"/>
      <c r="C608" s="248"/>
      <c r="D608" s="249"/>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2">
      <c r="A609" s="997"/>
      <c r="B609" s="249"/>
      <c r="C609" s="248"/>
      <c r="D609" s="249"/>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7"/>
      <c r="B610" s="249"/>
      <c r="C610" s="248"/>
      <c r="D610" s="249"/>
      <c r="E610" s="163"/>
      <c r="F610" s="164"/>
      <c r="G610" s="227"/>
      <c r="H610" s="158"/>
      <c r="I610" s="158"/>
      <c r="J610" s="158"/>
      <c r="K610" s="158"/>
      <c r="L610" s="158"/>
      <c r="M610" s="158"/>
      <c r="N610" s="158"/>
      <c r="O610" s="158"/>
      <c r="P610" s="158"/>
      <c r="Q610" s="158"/>
      <c r="R610" s="158"/>
      <c r="S610" s="158"/>
      <c r="T610" s="158"/>
      <c r="U610" s="158"/>
      <c r="V610" s="158"/>
      <c r="W610" s="158"/>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2">
      <c r="A611" s="997"/>
      <c r="B611" s="249"/>
      <c r="C611" s="248"/>
      <c r="D611" s="249"/>
      <c r="E611" s="163"/>
      <c r="F611" s="164"/>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2">
      <c r="A612" s="997"/>
      <c r="B612" s="249"/>
      <c r="C612" s="248"/>
      <c r="D612" s="249"/>
      <c r="E612" s="163"/>
      <c r="F612" s="164"/>
      <c r="G612" s="232"/>
      <c r="H612" s="161"/>
      <c r="I612" s="161"/>
      <c r="J612" s="161"/>
      <c r="K612" s="161"/>
      <c r="L612" s="161"/>
      <c r="M612" s="161"/>
      <c r="N612" s="161"/>
      <c r="O612" s="161"/>
      <c r="P612" s="161"/>
      <c r="Q612" s="161"/>
      <c r="R612" s="161"/>
      <c r="S612" s="161"/>
      <c r="T612" s="161"/>
      <c r="U612" s="161"/>
      <c r="V612" s="161"/>
      <c r="W612" s="161"/>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2">
      <c r="A613" s="997"/>
      <c r="B613" s="249"/>
      <c r="C613" s="248"/>
      <c r="D613" s="249"/>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2">
      <c r="A614" s="997"/>
      <c r="B614" s="249"/>
      <c r="C614" s="248"/>
      <c r="D614" s="249"/>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7"/>
      <c r="B615" s="249"/>
      <c r="C615" s="248"/>
      <c r="D615" s="249"/>
      <c r="E615" s="163"/>
      <c r="F615" s="164"/>
      <c r="G615" s="227"/>
      <c r="H615" s="158"/>
      <c r="I615" s="158"/>
      <c r="J615" s="158"/>
      <c r="K615" s="158"/>
      <c r="L615" s="158"/>
      <c r="M615" s="158"/>
      <c r="N615" s="158"/>
      <c r="O615" s="158"/>
      <c r="P615" s="158"/>
      <c r="Q615" s="158"/>
      <c r="R615" s="158"/>
      <c r="S615" s="158"/>
      <c r="T615" s="158"/>
      <c r="U615" s="158"/>
      <c r="V615" s="158"/>
      <c r="W615" s="158"/>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2">
      <c r="A616" s="997"/>
      <c r="B616" s="249"/>
      <c r="C616" s="248"/>
      <c r="D616" s="249"/>
      <c r="E616" s="163"/>
      <c r="F616" s="164"/>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2">
      <c r="A617" s="997"/>
      <c r="B617" s="249"/>
      <c r="C617" s="248"/>
      <c r="D617" s="249"/>
      <c r="E617" s="163"/>
      <c r="F617" s="164"/>
      <c r="G617" s="232"/>
      <c r="H617" s="161"/>
      <c r="I617" s="161"/>
      <c r="J617" s="161"/>
      <c r="K617" s="161"/>
      <c r="L617" s="161"/>
      <c r="M617" s="161"/>
      <c r="N617" s="161"/>
      <c r="O617" s="161"/>
      <c r="P617" s="161"/>
      <c r="Q617" s="161"/>
      <c r="R617" s="161"/>
      <c r="S617" s="161"/>
      <c r="T617" s="161"/>
      <c r="U617" s="161"/>
      <c r="V617" s="161"/>
      <c r="W617" s="161"/>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2">
      <c r="A618" s="997"/>
      <c r="B618" s="249"/>
      <c r="C618" s="248"/>
      <c r="D618" s="249"/>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2">
      <c r="A619" s="997"/>
      <c r="B619" s="249"/>
      <c r="C619" s="248"/>
      <c r="D619" s="249"/>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7"/>
      <c r="B620" s="249"/>
      <c r="C620" s="248"/>
      <c r="D620" s="249"/>
      <c r="E620" s="163"/>
      <c r="F620" s="164"/>
      <c r="G620" s="227"/>
      <c r="H620" s="158"/>
      <c r="I620" s="158"/>
      <c r="J620" s="158"/>
      <c r="K620" s="158"/>
      <c r="L620" s="158"/>
      <c r="M620" s="158"/>
      <c r="N620" s="158"/>
      <c r="O620" s="158"/>
      <c r="P620" s="158"/>
      <c r="Q620" s="158"/>
      <c r="R620" s="158"/>
      <c r="S620" s="158"/>
      <c r="T620" s="158"/>
      <c r="U620" s="158"/>
      <c r="V620" s="158"/>
      <c r="W620" s="158"/>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2">
      <c r="A621" s="997"/>
      <c r="B621" s="249"/>
      <c r="C621" s="248"/>
      <c r="D621" s="249"/>
      <c r="E621" s="163"/>
      <c r="F621" s="164"/>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2">
      <c r="A622" s="997"/>
      <c r="B622" s="249"/>
      <c r="C622" s="248"/>
      <c r="D622" s="249"/>
      <c r="E622" s="163"/>
      <c r="F622" s="164"/>
      <c r="G622" s="232"/>
      <c r="H622" s="161"/>
      <c r="I622" s="161"/>
      <c r="J622" s="161"/>
      <c r="K622" s="161"/>
      <c r="L622" s="161"/>
      <c r="M622" s="161"/>
      <c r="N622" s="161"/>
      <c r="O622" s="161"/>
      <c r="P622" s="161"/>
      <c r="Q622" s="161"/>
      <c r="R622" s="161"/>
      <c r="S622" s="161"/>
      <c r="T622" s="161"/>
      <c r="U622" s="161"/>
      <c r="V622" s="161"/>
      <c r="W622" s="161"/>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2">
      <c r="A623" s="997"/>
      <c r="B623" s="249"/>
      <c r="C623" s="248"/>
      <c r="D623" s="249"/>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2">
      <c r="A624" s="997"/>
      <c r="B624" s="249"/>
      <c r="C624" s="248"/>
      <c r="D624" s="249"/>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7"/>
      <c r="B625" s="249"/>
      <c r="C625" s="248"/>
      <c r="D625" s="249"/>
      <c r="E625" s="163"/>
      <c r="F625" s="164"/>
      <c r="G625" s="227"/>
      <c r="H625" s="158"/>
      <c r="I625" s="158"/>
      <c r="J625" s="158"/>
      <c r="K625" s="158"/>
      <c r="L625" s="158"/>
      <c r="M625" s="158"/>
      <c r="N625" s="158"/>
      <c r="O625" s="158"/>
      <c r="P625" s="158"/>
      <c r="Q625" s="158"/>
      <c r="R625" s="158"/>
      <c r="S625" s="158"/>
      <c r="T625" s="158"/>
      <c r="U625" s="158"/>
      <c r="V625" s="158"/>
      <c r="W625" s="158"/>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2">
      <c r="A626" s="997"/>
      <c r="B626" s="249"/>
      <c r="C626" s="248"/>
      <c r="D626" s="249"/>
      <c r="E626" s="163"/>
      <c r="F626" s="164"/>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2">
      <c r="A627" s="997"/>
      <c r="B627" s="249"/>
      <c r="C627" s="248"/>
      <c r="D627" s="249"/>
      <c r="E627" s="163"/>
      <c r="F627" s="164"/>
      <c r="G627" s="232"/>
      <c r="H627" s="161"/>
      <c r="I627" s="161"/>
      <c r="J627" s="161"/>
      <c r="K627" s="161"/>
      <c r="L627" s="161"/>
      <c r="M627" s="161"/>
      <c r="N627" s="161"/>
      <c r="O627" s="161"/>
      <c r="P627" s="161"/>
      <c r="Q627" s="161"/>
      <c r="R627" s="161"/>
      <c r="S627" s="161"/>
      <c r="T627" s="161"/>
      <c r="U627" s="161"/>
      <c r="V627" s="161"/>
      <c r="W627" s="161"/>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2">
      <c r="A628" s="997"/>
      <c r="B628" s="249"/>
      <c r="C628" s="248"/>
      <c r="D628" s="249"/>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2">
      <c r="A629" s="997"/>
      <c r="B629" s="249"/>
      <c r="C629" s="248"/>
      <c r="D629" s="249"/>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7"/>
      <c r="B630" s="249"/>
      <c r="C630" s="248"/>
      <c r="D630" s="249"/>
      <c r="E630" s="163"/>
      <c r="F630" s="164"/>
      <c r="G630" s="227"/>
      <c r="H630" s="158"/>
      <c r="I630" s="158"/>
      <c r="J630" s="158"/>
      <c r="K630" s="158"/>
      <c r="L630" s="158"/>
      <c r="M630" s="158"/>
      <c r="N630" s="158"/>
      <c r="O630" s="158"/>
      <c r="P630" s="158"/>
      <c r="Q630" s="158"/>
      <c r="R630" s="158"/>
      <c r="S630" s="158"/>
      <c r="T630" s="158"/>
      <c r="U630" s="158"/>
      <c r="V630" s="158"/>
      <c r="W630" s="158"/>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2">
      <c r="A631" s="997"/>
      <c r="B631" s="249"/>
      <c r="C631" s="248"/>
      <c r="D631" s="249"/>
      <c r="E631" s="163"/>
      <c r="F631" s="164"/>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2">
      <c r="A632" s="997"/>
      <c r="B632" s="249"/>
      <c r="C632" s="248"/>
      <c r="D632" s="249"/>
      <c r="E632" s="163"/>
      <c r="F632" s="164"/>
      <c r="G632" s="232"/>
      <c r="H632" s="161"/>
      <c r="I632" s="161"/>
      <c r="J632" s="161"/>
      <c r="K632" s="161"/>
      <c r="L632" s="161"/>
      <c r="M632" s="161"/>
      <c r="N632" s="161"/>
      <c r="O632" s="161"/>
      <c r="P632" s="161"/>
      <c r="Q632" s="161"/>
      <c r="R632" s="161"/>
      <c r="S632" s="161"/>
      <c r="T632" s="161"/>
      <c r="U632" s="161"/>
      <c r="V632" s="161"/>
      <c r="W632" s="161"/>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2">
      <c r="A633" s="997"/>
      <c r="B633" s="249"/>
      <c r="C633" s="248"/>
      <c r="D633" s="249"/>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2">
      <c r="A634" s="997"/>
      <c r="B634" s="249"/>
      <c r="C634" s="248"/>
      <c r="D634" s="249"/>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7"/>
      <c r="B635" s="249"/>
      <c r="C635" s="248"/>
      <c r="D635" s="249"/>
      <c r="E635" s="163"/>
      <c r="F635" s="164"/>
      <c r="G635" s="227"/>
      <c r="H635" s="158"/>
      <c r="I635" s="158"/>
      <c r="J635" s="158"/>
      <c r="K635" s="158"/>
      <c r="L635" s="158"/>
      <c r="M635" s="158"/>
      <c r="N635" s="158"/>
      <c r="O635" s="158"/>
      <c r="P635" s="158"/>
      <c r="Q635" s="158"/>
      <c r="R635" s="158"/>
      <c r="S635" s="158"/>
      <c r="T635" s="158"/>
      <c r="U635" s="158"/>
      <c r="V635" s="158"/>
      <c r="W635" s="158"/>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2">
      <c r="A636" s="997"/>
      <c r="B636" s="249"/>
      <c r="C636" s="248"/>
      <c r="D636" s="249"/>
      <c r="E636" s="163"/>
      <c r="F636" s="164"/>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2">
      <c r="A637" s="997"/>
      <c r="B637" s="249"/>
      <c r="C637" s="248"/>
      <c r="D637" s="249"/>
      <c r="E637" s="163"/>
      <c r="F637" s="164"/>
      <c r="G637" s="232"/>
      <c r="H637" s="161"/>
      <c r="I637" s="161"/>
      <c r="J637" s="161"/>
      <c r="K637" s="161"/>
      <c r="L637" s="161"/>
      <c r="M637" s="161"/>
      <c r="N637" s="161"/>
      <c r="O637" s="161"/>
      <c r="P637" s="161"/>
      <c r="Q637" s="161"/>
      <c r="R637" s="161"/>
      <c r="S637" s="161"/>
      <c r="T637" s="161"/>
      <c r="U637" s="161"/>
      <c r="V637" s="161"/>
      <c r="W637" s="161"/>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2">
      <c r="A638" s="997"/>
      <c r="B638" s="249"/>
      <c r="C638" s="248"/>
      <c r="D638" s="249"/>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2">
      <c r="A639" s="997"/>
      <c r="B639" s="249"/>
      <c r="C639" s="248"/>
      <c r="D639" s="249"/>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7"/>
      <c r="B640" s="249"/>
      <c r="C640" s="248"/>
      <c r="D640" s="249"/>
      <c r="E640" s="163"/>
      <c r="F640" s="164"/>
      <c r="G640" s="227"/>
      <c r="H640" s="158"/>
      <c r="I640" s="158"/>
      <c r="J640" s="158"/>
      <c r="K640" s="158"/>
      <c r="L640" s="158"/>
      <c r="M640" s="158"/>
      <c r="N640" s="158"/>
      <c r="O640" s="158"/>
      <c r="P640" s="158"/>
      <c r="Q640" s="158"/>
      <c r="R640" s="158"/>
      <c r="S640" s="158"/>
      <c r="T640" s="158"/>
      <c r="U640" s="158"/>
      <c r="V640" s="158"/>
      <c r="W640" s="158"/>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2">
      <c r="A641" s="997"/>
      <c r="B641" s="249"/>
      <c r="C641" s="248"/>
      <c r="D641" s="249"/>
      <c r="E641" s="163"/>
      <c r="F641" s="164"/>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2">
      <c r="A642" s="997"/>
      <c r="B642" s="249"/>
      <c r="C642" s="248"/>
      <c r="D642" s="249"/>
      <c r="E642" s="163"/>
      <c r="F642" s="164"/>
      <c r="G642" s="232"/>
      <c r="H642" s="161"/>
      <c r="I642" s="161"/>
      <c r="J642" s="161"/>
      <c r="K642" s="161"/>
      <c r="L642" s="161"/>
      <c r="M642" s="161"/>
      <c r="N642" s="161"/>
      <c r="O642" s="161"/>
      <c r="P642" s="161"/>
      <c r="Q642" s="161"/>
      <c r="R642" s="161"/>
      <c r="S642" s="161"/>
      <c r="T642" s="161"/>
      <c r="U642" s="161"/>
      <c r="V642" s="161"/>
      <c r="W642" s="161"/>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4" hidden="1" customHeight="1" x14ac:dyDescent="0.2">
      <c r="A643" s="997"/>
      <c r="B643" s="249"/>
      <c r="C643" s="248"/>
      <c r="D643" s="249"/>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7"/>
      <c r="B644" s="249"/>
      <c r="C644" s="248"/>
      <c r="D644" s="249"/>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7"/>
      <c r="B645" s="249"/>
      <c r="C645" s="248"/>
      <c r="D645" s="249"/>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7"/>
      <c r="B646" s="249"/>
      <c r="C646" s="248"/>
      <c r="D646" s="249"/>
      <c r="E646" s="235" t="s">
        <v>354</v>
      </c>
      <c r="F646" s="236"/>
      <c r="G646" s="237" t="s">
        <v>384</v>
      </c>
      <c r="H646" s="155"/>
      <c r="I646" s="155"/>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2">
      <c r="A647" s="997"/>
      <c r="B647" s="249"/>
      <c r="C647" s="248"/>
      <c r="D647" s="249"/>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2">
      <c r="A648" s="997"/>
      <c r="B648" s="249"/>
      <c r="C648" s="248"/>
      <c r="D648" s="249"/>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7"/>
      <c r="B649" s="249"/>
      <c r="C649" s="248"/>
      <c r="D649" s="249"/>
      <c r="E649" s="163"/>
      <c r="F649" s="164"/>
      <c r="G649" s="227"/>
      <c r="H649" s="158"/>
      <c r="I649" s="158"/>
      <c r="J649" s="158"/>
      <c r="K649" s="158"/>
      <c r="L649" s="158"/>
      <c r="M649" s="158"/>
      <c r="N649" s="158"/>
      <c r="O649" s="158"/>
      <c r="P649" s="158"/>
      <c r="Q649" s="158"/>
      <c r="R649" s="158"/>
      <c r="S649" s="158"/>
      <c r="T649" s="158"/>
      <c r="U649" s="158"/>
      <c r="V649" s="158"/>
      <c r="W649" s="158"/>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2">
      <c r="A650" s="997"/>
      <c r="B650" s="249"/>
      <c r="C650" s="248"/>
      <c r="D650" s="249"/>
      <c r="E650" s="163"/>
      <c r="F650" s="164"/>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2">
      <c r="A651" s="997"/>
      <c r="B651" s="249"/>
      <c r="C651" s="248"/>
      <c r="D651" s="249"/>
      <c r="E651" s="163"/>
      <c r="F651" s="164"/>
      <c r="G651" s="232"/>
      <c r="H651" s="161"/>
      <c r="I651" s="161"/>
      <c r="J651" s="161"/>
      <c r="K651" s="161"/>
      <c r="L651" s="161"/>
      <c r="M651" s="161"/>
      <c r="N651" s="161"/>
      <c r="O651" s="161"/>
      <c r="P651" s="161"/>
      <c r="Q651" s="161"/>
      <c r="R651" s="161"/>
      <c r="S651" s="161"/>
      <c r="T651" s="161"/>
      <c r="U651" s="161"/>
      <c r="V651" s="161"/>
      <c r="W651" s="161"/>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2">
      <c r="A652" s="997"/>
      <c r="B652" s="249"/>
      <c r="C652" s="248"/>
      <c r="D652" s="249"/>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2">
      <c r="A653" s="997"/>
      <c r="B653" s="249"/>
      <c r="C653" s="248"/>
      <c r="D653" s="249"/>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7"/>
      <c r="B654" s="249"/>
      <c r="C654" s="248"/>
      <c r="D654" s="249"/>
      <c r="E654" s="163"/>
      <c r="F654" s="164"/>
      <c r="G654" s="227"/>
      <c r="H654" s="158"/>
      <c r="I654" s="158"/>
      <c r="J654" s="158"/>
      <c r="K654" s="158"/>
      <c r="L654" s="158"/>
      <c r="M654" s="158"/>
      <c r="N654" s="158"/>
      <c r="O654" s="158"/>
      <c r="P654" s="158"/>
      <c r="Q654" s="158"/>
      <c r="R654" s="158"/>
      <c r="S654" s="158"/>
      <c r="T654" s="158"/>
      <c r="U654" s="158"/>
      <c r="V654" s="158"/>
      <c r="W654" s="158"/>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2">
      <c r="A655" s="997"/>
      <c r="B655" s="249"/>
      <c r="C655" s="248"/>
      <c r="D655" s="249"/>
      <c r="E655" s="163"/>
      <c r="F655" s="164"/>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2">
      <c r="A656" s="997"/>
      <c r="B656" s="249"/>
      <c r="C656" s="248"/>
      <c r="D656" s="249"/>
      <c r="E656" s="163"/>
      <c r="F656" s="164"/>
      <c r="G656" s="232"/>
      <c r="H656" s="161"/>
      <c r="I656" s="161"/>
      <c r="J656" s="161"/>
      <c r="K656" s="161"/>
      <c r="L656" s="161"/>
      <c r="M656" s="161"/>
      <c r="N656" s="161"/>
      <c r="O656" s="161"/>
      <c r="P656" s="161"/>
      <c r="Q656" s="161"/>
      <c r="R656" s="161"/>
      <c r="S656" s="161"/>
      <c r="T656" s="161"/>
      <c r="U656" s="161"/>
      <c r="V656" s="161"/>
      <c r="W656" s="161"/>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2">
      <c r="A657" s="997"/>
      <c r="B657" s="249"/>
      <c r="C657" s="248"/>
      <c r="D657" s="249"/>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2">
      <c r="A658" s="997"/>
      <c r="B658" s="249"/>
      <c r="C658" s="248"/>
      <c r="D658" s="249"/>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7"/>
      <c r="B659" s="249"/>
      <c r="C659" s="248"/>
      <c r="D659" s="249"/>
      <c r="E659" s="163"/>
      <c r="F659" s="164"/>
      <c r="G659" s="227"/>
      <c r="H659" s="158"/>
      <c r="I659" s="158"/>
      <c r="J659" s="158"/>
      <c r="K659" s="158"/>
      <c r="L659" s="158"/>
      <c r="M659" s="158"/>
      <c r="N659" s="158"/>
      <c r="O659" s="158"/>
      <c r="P659" s="158"/>
      <c r="Q659" s="158"/>
      <c r="R659" s="158"/>
      <c r="S659" s="158"/>
      <c r="T659" s="158"/>
      <c r="U659" s="158"/>
      <c r="V659" s="158"/>
      <c r="W659" s="158"/>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2">
      <c r="A660" s="997"/>
      <c r="B660" s="249"/>
      <c r="C660" s="248"/>
      <c r="D660" s="249"/>
      <c r="E660" s="163"/>
      <c r="F660" s="164"/>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2">
      <c r="A661" s="997"/>
      <c r="B661" s="249"/>
      <c r="C661" s="248"/>
      <c r="D661" s="249"/>
      <c r="E661" s="163"/>
      <c r="F661" s="164"/>
      <c r="G661" s="232"/>
      <c r="H661" s="161"/>
      <c r="I661" s="161"/>
      <c r="J661" s="161"/>
      <c r="K661" s="161"/>
      <c r="L661" s="161"/>
      <c r="M661" s="161"/>
      <c r="N661" s="161"/>
      <c r="O661" s="161"/>
      <c r="P661" s="161"/>
      <c r="Q661" s="161"/>
      <c r="R661" s="161"/>
      <c r="S661" s="161"/>
      <c r="T661" s="161"/>
      <c r="U661" s="161"/>
      <c r="V661" s="161"/>
      <c r="W661" s="161"/>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2">
      <c r="A662" s="997"/>
      <c r="B662" s="249"/>
      <c r="C662" s="248"/>
      <c r="D662" s="249"/>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2">
      <c r="A663" s="997"/>
      <c r="B663" s="249"/>
      <c r="C663" s="248"/>
      <c r="D663" s="249"/>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7"/>
      <c r="B664" s="249"/>
      <c r="C664" s="248"/>
      <c r="D664" s="249"/>
      <c r="E664" s="163"/>
      <c r="F664" s="164"/>
      <c r="G664" s="227"/>
      <c r="H664" s="158"/>
      <c r="I664" s="158"/>
      <c r="J664" s="158"/>
      <c r="K664" s="158"/>
      <c r="L664" s="158"/>
      <c r="M664" s="158"/>
      <c r="N664" s="158"/>
      <c r="O664" s="158"/>
      <c r="P664" s="158"/>
      <c r="Q664" s="158"/>
      <c r="R664" s="158"/>
      <c r="S664" s="158"/>
      <c r="T664" s="158"/>
      <c r="U664" s="158"/>
      <c r="V664" s="158"/>
      <c r="W664" s="158"/>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2">
      <c r="A665" s="997"/>
      <c r="B665" s="249"/>
      <c r="C665" s="248"/>
      <c r="D665" s="249"/>
      <c r="E665" s="163"/>
      <c r="F665" s="164"/>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2">
      <c r="A666" s="997"/>
      <c r="B666" s="249"/>
      <c r="C666" s="248"/>
      <c r="D666" s="249"/>
      <c r="E666" s="163"/>
      <c r="F666" s="164"/>
      <c r="G666" s="232"/>
      <c r="H666" s="161"/>
      <c r="I666" s="161"/>
      <c r="J666" s="161"/>
      <c r="K666" s="161"/>
      <c r="L666" s="161"/>
      <c r="M666" s="161"/>
      <c r="N666" s="161"/>
      <c r="O666" s="161"/>
      <c r="P666" s="161"/>
      <c r="Q666" s="161"/>
      <c r="R666" s="161"/>
      <c r="S666" s="161"/>
      <c r="T666" s="161"/>
      <c r="U666" s="161"/>
      <c r="V666" s="161"/>
      <c r="W666" s="161"/>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2">
      <c r="A667" s="997"/>
      <c r="B667" s="249"/>
      <c r="C667" s="248"/>
      <c r="D667" s="249"/>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2">
      <c r="A668" s="997"/>
      <c r="B668" s="249"/>
      <c r="C668" s="248"/>
      <c r="D668" s="249"/>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7"/>
      <c r="B669" s="249"/>
      <c r="C669" s="248"/>
      <c r="D669" s="249"/>
      <c r="E669" s="163"/>
      <c r="F669" s="164"/>
      <c r="G669" s="227"/>
      <c r="H669" s="158"/>
      <c r="I669" s="158"/>
      <c r="J669" s="158"/>
      <c r="K669" s="158"/>
      <c r="L669" s="158"/>
      <c r="M669" s="158"/>
      <c r="N669" s="158"/>
      <c r="O669" s="158"/>
      <c r="P669" s="158"/>
      <c r="Q669" s="158"/>
      <c r="R669" s="158"/>
      <c r="S669" s="158"/>
      <c r="T669" s="158"/>
      <c r="U669" s="158"/>
      <c r="V669" s="158"/>
      <c r="W669" s="158"/>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2">
      <c r="A670" s="997"/>
      <c r="B670" s="249"/>
      <c r="C670" s="248"/>
      <c r="D670" s="249"/>
      <c r="E670" s="163"/>
      <c r="F670" s="164"/>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2">
      <c r="A671" s="997"/>
      <c r="B671" s="249"/>
      <c r="C671" s="248"/>
      <c r="D671" s="249"/>
      <c r="E671" s="163"/>
      <c r="F671" s="164"/>
      <c r="G671" s="232"/>
      <c r="H671" s="161"/>
      <c r="I671" s="161"/>
      <c r="J671" s="161"/>
      <c r="K671" s="161"/>
      <c r="L671" s="161"/>
      <c r="M671" s="161"/>
      <c r="N671" s="161"/>
      <c r="O671" s="161"/>
      <c r="P671" s="161"/>
      <c r="Q671" s="161"/>
      <c r="R671" s="161"/>
      <c r="S671" s="161"/>
      <c r="T671" s="161"/>
      <c r="U671" s="161"/>
      <c r="V671" s="161"/>
      <c r="W671" s="161"/>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2">
      <c r="A672" s="997"/>
      <c r="B672" s="249"/>
      <c r="C672" s="248"/>
      <c r="D672" s="249"/>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2">
      <c r="A673" s="997"/>
      <c r="B673" s="249"/>
      <c r="C673" s="248"/>
      <c r="D673" s="249"/>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7"/>
      <c r="B674" s="249"/>
      <c r="C674" s="248"/>
      <c r="D674" s="249"/>
      <c r="E674" s="163"/>
      <c r="F674" s="164"/>
      <c r="G674" s="227"/>
      <c r="H674" s="158"/>
      <c r="I674" s="158"/>
      <c r="J674" s="158"/>
      <c r="K674" s="158"/>
      <c r="L674" s="158"/>
      <c r="M674" s="158"/>
      <c r="N674" s="158"/>
      <c r="O674" s="158"/>
      <c r="P674" s="158"/>
      <c r="Q674" s="158"/>
      <c r="R674" s="158"/>
      <c r="S674" s="158"/>
      <c r="T674" s="158"/>
      <c r="U674" s="158"/>
      <c r="V674" s="158"/>
      <c r="W674" s="158"/>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2">
      <c r="A675" s="997"/>
      <c r="B675" s="249"/>
      <c r="C675" s="248"/>
      <c r="D675" s="249"/>
      <c r="E675" s="163"/>
      <c r="F675" s="164"/>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2">
      <c r="A676" s="997"/>
      <c r="B676" s="249"/>
      <c r="C676" s="248"/>
      <c r="D676" s="249"/>
      <c r="E676" s="163"/>
      <c r="F676" s="164"/>
      <c r="G676" s="232"/>
      <c r="H676" s="161"/>
      <c r="I676" s="161"/>
      <c r="J676" s="161"/>
      <c r="K676" s="161"/>
      <c r="L676" s="161"/>
      <c r="M676" s="161"/>
      <c r="N676" s="161"/>
      <c r="O676" s="161"/>
      <c r="P676" s="161"/>
      <c r="Q676" s="161"/>
      <c r="R676" s="161"/>
      <c r="S676" s="161"/>
      <c r="T676" s="161"/>
      <c r="U676" s="161"/>
      <c r="V676" s="161"/>
      <c r="W676" s="161"/>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2">
      <c r="A677" s="997"/>
      <c r="B677" s="249"/>
      <c r="C677" s="248"/>
      <c r="D677" s="249"/>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2">
      <c r="A678" s="997"/>
      <c r="B678" s="249"/>
      <c r="C678" s="248"/>
      <c r="D678" s="249"/>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7"/>
      <c r="B679" s="249"/>
      <c r="C679" s="248"/>
      <c r="D679" s="249"/>
      <c r="E679" s="163"/>
      <c r="F679" s="164"/>
      <c r="G679" s="227"/>
      <c r="H679" s="158"/>
      <c r="I679" s="158"/>
      <c r="J679" s="158"/>
      <c r="K679" s="158"/>
      <c r="L679" s="158"/>
      <c r="M679" s="158"/>
      <c r="N679" s="158"/>
      <c r="O679" s="158"/>
      <c r="P679" s="158"/>
      <c r="Q679" s="158"/>
      <c r="R679" s="158"/>
      <c r="S679" s="158"/>
      <c r="T679" s="158"/>
      <c r="U679" s="158"/>
      <c r="V679" s="158"/>
      <c r="W679" s="158"/>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2">
      <c r="A680" s="997"/>
      <c r="B680" s="249"/>
      <c r="C680" s="248"/>
      <c r="D680" s="249"/>
      <c r="E680" s="163"/>
      <c r="F680" s="164"/>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2">
      <c r="A681" s="997"/>
      <c r="B681" s="249"/>
      <c r="C681" s="248"/>
      <c r="D681" s="249"/>
      <c r="E681" s="163"/>
      <c r="F681" s="164"/>
      <c r="G681" s="232"/>
      <c r="H681" s="161"/>
      <c r="I681" s="161"/>
      <c r="J681" s="161"/>
      <c r="K681" s="161"/>
      <c r="L681" s="161"/>
      <c r="M681" s="161"/>
      <c r="N681" s="161"/>
      <c r="O681" s="161"/>
      <c r="P681" s="161"/>
      <c r="Q681" s="161"/>
      <c r="R681" s="161"/>
      <c r="S681" s="161"/>
      <c r="T681" s="161"/>
      <c r="U681" s="161"/>
      <c r="V681" s="161"/>
      <c r="W681" s="161"/>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2">
      <c r="A682" s="997"/>
      <c r="B682" s="249"/>
      <c r="C682" s="248"/>
      <c r="D682" s="249"/>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2">
      <c r="A683" s="997"/>
      <c r="B683" s="249"/>
      <c r="C683" s="248"/>
      <c r="D683" s="249"/>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7"/>
      <c r="B684" s="249"/>
      <c r="C684" s="248"/>
      <c r="D684" s="249"/>
      <c r="E684" s="163"/>
      <c r="F684" s="164"/>
      <c r="G684" s="227"/>
      <c r="H684" s="158"/>
      <c r="I684" s="158"/>
      <c r="J684" s="158"/>
      <c r="K684" s="158"/>
      <c r="L684" s="158"/>
      <c r="M684" s="158"/>
      <c r="N684" s="158"/>
      <c r="O684" s="158"/>
      <c r="P684" s="158"/>
      <c r="Q684" s="158"/>
      <c r="R684" s="158"/>
      <c r="S684" s="158"/>
      <c r="T684" s="158"/>
      <c r="U684" s="158"/>
      <c r="V684" s="158"/>
      <c r="W684" s="158"/>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2">
      <c r="A685" s="997"/>
      <c r="B685" s="249"/>
      <c r="C685" s="248"/>
      <c r="D685" s="249"/>
      <c r="E685" s="163"/>
      <c r="F685" s="164"/>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2">
      <c r="A686" s="997"/>
      <c r="B686" s="249"/>
      <c r="C686" s="248"/>
      <c r="D686" s="249"/>
      <c r="E686" s="163"/>
      <c r="F686" s="164"/>
      <c r="G686" s="232"/>
      <c r="H686" s="161"/>
      <c r="I686" s="161"/>
      <c r="J686" s="161"/>
      <c r="K686" s="161"/>
      <c r="L686" s="161"/>
      <c r="M686" s="161"/>
      <c r="N686" s="161"/>
      <c r="O686" s="161"/>
      <c r="P686" s="161"/>
      <c r="Q686" s="161"/>
      <c r="R686" s="161"/>
      <c r="S686" s="161"/>
      <c r="T686" s="161"/>
      <c r="U686" s="161"/>
      <c r="V686" s="161"/>
      <c r="W686" s="161"/>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2">
      <c r="A687" s="997"/>
      <c r="B687" s="249"/>
      <c r="C687" s="248"/>
      <c r="D687" s="249"/>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2">
      <c r="A688" s="997"/>
      <c r="B688" s="249"/>
      <c r="C688" s="248"/>
      <c r="D688" s="249"/>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7"/>
      <c r="B689" s="249"/>
      <c r="C689" s="248"/>
      <c r="D689" s="249"/>
      <c r="E689" s="163"/>
      <c r="F689" s="164"/>
      <c r="G689" s="227"/>
      <c r="H689" s="158"/>
      <c r="I689" s="158"/>
      <c r="J689" s="158"/>
      <c r="K689" s="158"/>
      <c r="L689" s="158"/>
      <c r="M689" s="158"/>
      <c r="N689" s="158"/>
      <c r="O689" s="158"/>
      <c r="P689" s="158"/>
      <c r="Q689" s="158"/>
      <c r="R689" s="158"/>
      <c r="S689" s="158"/>
      <c r="T689" s="158"/>
      <c r="U689" s="158"/>
      <c r="V689" s="158"/>
      <c r="W689" s="158"/>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2">
      <c r="A690" s="997"/>
      <c r="B690" s="249"/>
      <c r="C690" s="248"/>
      <c r="D690" s="249"/>
      <c r="E690" s="163"/>
      <c r="F690" s="164"/>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2">
      <c r="A691" s="997"/>
      <c r="B691" s="249"/>
      <c r="C691" s="248"/>
      <c r="D691" s="249"/>
      <c r="E691" s="163"/>
      <c r="F691" s="164"/>
      <c r="G691" s="232"/>
      <c r="H691" s="161"/>
      <c r="I691" s="161"/>
      <c r="J691" s="161"/>
      <c r="K691" s="161"/>
      <c r="L691" s="161"/>
      <c r="M691" s="161"/>
      <c r="N691" s="161"/>
      <c r="O691" s="161"/>
      <c r="P691" s="161"/>
      <c r="Q691" s="161"/>
      <c r="R691" s="161"/>
      <c r="S691" s="161"/>
      <c r="T691" s="161"/>
      <c r="U691" s="161"/>
      <c r="V691" s="161"/>
      <c r="W691" s="161"/>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2">
      <c r="A692" s="997"/>
      <c r="B692" s="249"/>
      <c r="C692" s="248"/>
      <c r="D692" s="249"/>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2">
      <c r="A693" s="997"/>
      <c r="B693" s="249"/>
      <c r="C693" s="248"/>
      <c r="D693" s="249"/>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7"/>
      <c r="B694" s="249"/>
      <c r="C694" s="248"/>
      <c r="D694" s="249"/>
      <c r="E694" s="163"/>
      <c r="F694" s="164"/>
      <c r="G694" s="227"/>
      <c r="H694" s="158"/>
      <c r="I694" s="158"/>
      <c r="J694" s="158"/>
      <c r="K694" s="158"/>
      <c r="L694" s="158"/>
      <c r="M694" s="158"/>
      <c r="N694" s="158"/>
      <c r="O694" s="158"/>
      <c r="P694" s="158"/>
      <c r="Q694" s="158"/>
      <c r="R694" s="158"/>
      <c r="S694" s="158"/>
      <c r="T694" s="158"/>
      <c r="U694" s="158"/>
      <c r="V694" s="158"/>
      <c r="W694" s="158"/>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2">
      <c r="A695" s="997"/>
      <c r="B695" s="249"/>
      <c r="C695" s="248"/>
      <c r="D695" s="249"/>
      <c r="E695" s="163"/>
      <c r="F695" s="164"/>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2">
      <c r="A696" s="997"/>
      <c r="B696" s="249"/>
      <c r="C696" s="248"/>
      <c r="D696" s="249"/>
      <c r="E696" s="163"/>
      <c r="F696" s="164"/>
      <c r="G696" s="232"/>
      <c r="H696" s="161"/>
      <c r="I696" s="161"/>
      <c r="J696" s="161"/>
      <c r="K696" s="161"/>
      <c r="L696" s="161"/>
      <c r="M696" s="161"/>
      <c r="N696" s="161"/>
      <c r="O696" s="161"/>
      <c r="P696" s="161"/>
      <c r="Q696" s="161"/>
      <c r="R696" s="161"/>
      <c r="S696" s="161"/>
      <c r="T696" s="161"/>
      <c r="U696" s="161"/>
      <c r="V696" s="161"/>
      <c r="W696" s="161"/>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4" customHeight="1" x14ac:dyDescent="0.2">
      <c r="A697" s="997"/>
      <c r="B697" s="249"/>
      <c r="C697" s="248"/>
      <c r="D697" s="249"/>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2">
      <c r="A698" s="997"/>
      <c r="B698" s="249"/>
      <c r="C698" s="248"/>
      <c r="D698" s="249"/>
      <c r="E698" s="157" t="s">
        <v>627</v>
      </c>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5">
      <c r="A699" s="998"/>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3.5" customHeight="1" x14ac:dyDescent="0.2">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582</v>
      </c>
      <c r="AH702" s="889"/>
      <c r="AI702" s="889"/>
      <c r="AJ702" s="889"/>
      <c r="AK702" s="889"/>
      <c r="AL702" s="889"/>
      <c r="AM702" s="889"/>
      <c r="AN702" s="889"/>
      <c r="AO702" s="889"/>
      <c r="AP702" s="889"/>
      <c r="AQ702" s="889"/>
      <c r="AR702" s="889"/>
      <c r="AS702" s="889"/>
      <c r="AT702" s="889"/>
      <c r="AU702" s="889"/>
      <c r="AV702" s="889"/>
      <c r="AW702" s="889"/>
      <c r="AX702" s="890"/>
    </row>
    <row r="703" spans="1:50" ht="56.5" customHeight="1" x14ac:dyDescent="0.2">
      <c r="A703" s="530"/>
      <c r="B703" s="531"/>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583</v>
      </c>
      <c r="AH703" s="665"/>
      <c r="AI703" s="665"/>
      <c r="AJ703" s="665"/>
      <c r="AK703" s="665"/>
      <c r="AL703" s="665"/>
      <c r="AM703" s="665"/>
      <c r="AN703" s="665"/>
      <c r="AO703" s="665"/>
      <c r="AP703" s="665"/>
      <c r="AQ703" s="665"/>
      <c r="AR703" s="665"/>
      <c r="AS703" s="665"/>
      <c r="AT703" s="665"/>
      <c r="AU703" s="665"/>
      <c r="AV703" s="665"/>
      <c r="AW703" s="665"/>
      <c r="AX703" s="666"/>
    </row>
    <row r="704" spans="1:50" ht="48.65" customHeight="1" x14ac:dyDescent="0.2">
      <c r="A704" s="532"/>
      <c r="B704" s="533"/>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8" t="s">
        <v>584</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550</v>
      </c>
      <c r="AE705" s="733"/>
      <c r="AF705" s="733"/>
      <c r="AG705" s="157" t="s">
        <v>634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5"/>
      <c r="B706" s="770"/>
      <c r="C706" s="614"/>
      <c r="D706" s="615"/>
      <c r="E706" s="683" t="s">
        <v>526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579</v>
      </c>
      <c r="AE706" s="152"/>
      <c r="AF706" s="153"/>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2">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579</v>
      </c>
      <c r="AE707" s="584"/>
      <c r="AF707" s="584"/>
      <c r="AG707" s="428"/>
      <c r="AH707" s="230"/>
      <c r="AI707" s="230"/>
      <c r="AJ707" s="230"/>
      <c r="AK707" s="230"/>
      <c r="AL707" s="230"/>
      <c r="AM707" s="230"/>
      <c r="AN707" s="230"/>
      <c r="AO707" s="230"/>
      <c r="AP707" s="230"/>
      <c r="AQ707" s="230"/>
      <c r="AR707" s="230"/>
      <c r="AS707" s="230"/>
      <c r="AT707" s="230"/>
      <c r="AU707" s="230"/>
      <c r="AV707" s="230"/>
      <c r="AW707" s="230"/>
      <c r="AX707" s="429"/>
    </row>
    <row r="708" spans="1:50" ht="61.9"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550</v>
      </c>
      <c r="AE708" s="668"/>
      <c r="AF708" s="668"/>
      <c r="AG708" s="525" t="s">
        <v>585</v>
      </c>
      <c r="AH708" s="526"/>
      <c r="AI708" s="526"/>
      <c r="AJ708" s="526"/>
      <c r="AK708" s="526"/>
      <c r="AL708" s="526"/>
      <c r="AM708" s="526"/>
      <c r="AN708" s="526"/>
      <c r="AO708" s="526"/>
      <c r="AP708" s="526"/>
      <c r="AQ708" s="526"/>
      <c r="AR708" s="526"/>
      <c r="AS708" s="526"/>
      <c r="AT708" s="526"/>
      <c r="AU708" s="526"/>
      <c r="AV708" s="526"/>
      <c r="AW708" s="526"/>
      <c r="AX708" s="527"/>
    </row>
    <row r="709" spans="1:50" ht="33.4"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664" t="s">
        <v>586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580</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43.4"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587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580</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45" customHeight="1" x14ac:dyDescent="0.2">
      <c r="A714" s="657"/>
      <c r="B714" s="658"/>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550</v>
      </c>
      <c r="AE714" s="592"/>
      <c r="AF714" s="593"/>
      <c r="AG714" s="689" t="s">
        <v>588</v>
      </c>
      <c r="AH714" s="690"/>
      <c r="AI714" s="690"/>
      <c r="AJ714" s="690"/>
      <c r="AK714" s="690"/>
      <c r="AL714" s="690"/>
      <c r="AM714" s="690"/>
      <c r="AN714" s="690"/>
      <c r="AO714" s="690"/>
      <c r="AP714" s="690"/>
      <c r="AQ714" s="690"/>
      <c r="AR714" s="690"/>
      <c r="AS714" s="690"/>
      <c r="AT714" s="690"/>
      <c r="AU714" s="690"/>
      <c r="AV714" s="690"/>
      <c r="AW714" s="690"/>
      <c r="AX714" s="691"/>
    </row>
    <row r="715" spans="1:50" ht="45.75" customHeight="1" x14ac:dyDescent="0.2">
      <c r="A715" s="621" t="s">
        <v>40</v>
      </c>
      <c r="B715" s="654"/>
      <c r="C715" s="659" t="s">
        <v>460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581</v>
      </c>
      <c r="AE715" s="668"/>
      <c r="AF715" s="777"/>
      <c r="AG715" s="525" t="s">
        <v>589</v>
      </c>
      <c r="AH715" s="526"/>
      <c r="AI715" s="526"/>
      <c r="AJ715" s="526"/>
      <c r="AK715" s="526"/>
      <c r="AL715" s="526"/>
      <c r="AM715" s="526"/>
      <c r="AN715" s="526"/>
      <c r="AO715" s="526"/>
      <c r="AP715" s="526"/>
      <c r="AQ715" s="526"/>
      <c r="AR715" s="526"/>
      <c r="AS715" s="526"/>
      <c r="AT715" s="526"/>
      <c r="AU715" s="526"/>
      <c r="AV715" s="526"/>
      <c r="AW715" s="526"/>
      <c r="AX715" s="527"/>
    </row>
    <row r="716" spans="1:50" ht="46.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550</v>
      </c>
      <c r="AE716" s="759"/>
      <c r="AF716" s="759"/>
      <c r="AG716" s="664" t="s">
        <v>590</v>
      </c>
      <c r="AH716" s="665"/>
      <c r="AI716" s="665"/>
      <c r="AJ716" s="665"/>
      <c r="AK716" s="665"/>
      <c r="AL716" s="665"/>
      <c r="AM716" s="665"/>
      <c r="AN716" s="665"/>
      <c r="AO716" s="665"/>
      <c r="AP716" s="665"/>
      <c r="AQ716" s="665"/>
      <c r="AR716" s="665"/>
      <c r="AS716" s="665"/>
      <c r="AT716" s="665"/>
      <c r="AU716" s="665"/>
      <c r="AV716" s="665"/>
      <c r="AW716" s="665"/>
      <c r="AX716" s="666"/>
    </row>
    <row r="717" spans="1:50" ht="45.75" customHeight="1" x14ac:dyDescent="0.2">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581</v>
      </c>
      <c r="AE717" s="152"/>
      <c r="AF717" s="152"/>
      <c r="AG717" s="664" t="s">
        <v>591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550</v>
      </c>
      <c r="AE718" s="152"/>
      <c r="AF718" s="152"/>
      <c r="AG718" s="160" t="s">
        <v>592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580</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5" customHeight="1" x14ac:dyDescent="0.2">
      <c r="A720" s="650"/>
      <c r="B720" s="651"/>
      <c r="C720" s="938" t="s">
        <v>478</v>
      </c>
      <c r="D720" s="936"/>
      <c r="E720" s="936"/>
      <c r="F720" s="939"/>
      <c r="G720" s="935" t="s">
        <v>479</v>
      </c>
      <c r="H720" s="936"/>
      <c r="I720" s="936"/>
      <c r="J720" s="936"/>
      <c r="K720" s="936"/>
      <c r="L720" s="936"/>
      <c r="M720" s="936"/>
      <c r="N720" s="935" t="s">
        <v>483</v>
      </c>
      <c r="O720" s="936"/>
      <c r="P720" s="936"/>
      <c r="Q720" s="936"/>
      <c r="R720" s="936"/>
      <c r="S720" s="936"/>
      <c r="T720" s="936"/>
      <c r="U720" s="936"/>
      <c r="V720" s="936"/>
      <c r="W720" s="936"/>
      <c r="X720" s="936"/>
      <c r="Y720" s="936"/>
      <c r="Z720" s="936"/>
      <c r="AA720" s="936"/>
      <c r="AB720" s="936"/>
      <c r="AC720" s="936"/>
      <c r="AD720" s="936"/>
      <c r="AE720" s="936"/>
      <c r="AF720" s="937"/>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2">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customHeight="1" x14ac:dyDescent="0.2">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customHeight="1" x14ac:dyDescent="0.2">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customHeight="1" x14ac:dyDescent="0.2">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2">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89.9" customHeight="1" x14ac:dyDescent="0.2">
      <c r="A726" s="621" t="s">
        <v>48</v>
      </c>
      <c r="B726" s="622"/>
      <c r="C726" s="443" t="s">
        <v>53</v>
      </c>
      <c r="D726" s="581"/>
      <c r="E726" s="581"/>
      <c r="F726" s="582"/>
      <c r="G726" s="797" t="s">
        <v>593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75" customHeight="1" thickBot="1" x14ac:dyDescent="0.25">
      <c r="A727" s="623"/>
      <c r="B727" s="624"/>
      <c r="C727" s="695" t="s">
        <v>57</v>
      </c>
      <c r="D727" s="696"/>
      <c r="E727" s="696"/>
      <c r="F727" s="697"/>
      <c r="G727" s="795" t="s">
        <v>594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75" customHeight="1" thickBot="1" x14ac:dyDescent="0.25">
      <c r="A729" s="765" t="s">
        <v>637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75" customHeight="1" thickBot="1" x14ac:dyDescent="0.25">
      <c r="A731" s="618" t="s">
        <v>257</v>
      </c>
      <c r="B731" s="619"/>
      <c r="C731" s="619"/>
      <c r="D731" s="619"/>
      <c r="E731" s="620"/>
      <c r="F731" s="680" t="s">
        <v>638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t="s">
        <v>257</v>
      </c>
      <c r="B733" s="750"/>
      <c r="C733" s="750"/>
      <c r="D733" s="750"/>
      <c r="E733" s="751"/>
      <c r="F733" s="766" t="s">
        <v>641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16" t="s">
        <v>431</v>
      </c>
      <c r="B737" s="117"/>
      <c r="C737" s="117"/>
      <c r="D737" s="118"/>
      <c r="E737" s="111" t="s">
        <v>572</v>
      </c>
      <c r="F737" s="111"/>
      <c r="G737" s="111"/>
      <c r="H737" s="111"/>
      <c r="I737" s="111"/>
      <c r="J737" s="111"/>
      <c r="K737" s="111"/>
      <c r="L737" s="111"/>
      <c r="M737" s="111"/>
      <c r="N737" s="112" t="s">
        <v>358</v>
      </c>
      <c r="O737" s="112"/>
      <c r="P737" s="112"/>
      <c r="Q737" s="112"/>
      <c r="R737" s="111" t="s">
        <v>595</v>
      </c>
      <c r="S737" s="111"/>
      <c r="T737" s="111"/>
      <c r="U737" s="111"/>
      <c r="V737" s="111"/>
      <c r="W737" s="111"/>
      <c r="X737" s="111"/>
      <c r="Y737" s="111"/>
      <c r="Z737" s="111"/>
      <c r="AA737" s="112" t="s">
        <v>359</v>
      </c>
      <c r="AB737" s="112"/>
      <c r="AC737" s="112"/>
      <c r="AD737" s="112"/>
      <c r="AE737" s="111" t="s">
        <v>596</v>
      </c>
      <c r="AF737" s="111"/>
      <c r="AG737" s="111"/>
      <c r="AH737" s="111"/>
      <c r="AI737" s="111"/>
      <c r="AJ737" s="111"/>
      <c r="AK737" s="111"/>
      <c r="AL737" s="111"/>
      <c r="AM737" s="111"/>
      <c r="AN737" s="112" t="s">
        <v>360</v>
      </c>
      <c r="AO737" s="112"/>
      <c r="AP737" s="112"/>
      <c r="AQ737" s="112"/>
      <c r="AR737" s="113" t="s">
        <v>600</v>
      </c>
      <c r="AS737" s="114"/>
      <c r="AT737" s="114"/>
      <c r="AU737" s="114"/>
      <c r="AV737" s="114"/>
      <c r="AW737" s="114"/>
      <c r="AX737" s="115"/>
      <c r="AY737" s="89"/>
      <c r="AZ737" s="89"/>
    </row>
    <row r="738" spans="1:52" ht="24.75" customHeight="1" x14ac:dyDescent="0.2">
      <c r="A738" s="116" t="s">
        <v>361</v>
      </c>
      <c r="B738" s="117"/>
      <c r="C738" s="117"/>
      <c r="D738" s="118"/>
      <c r="E738" s="111" t="s">
        <v>598</v>
      </c>
      <c r="F738" s="111"/>
      <c r="G738" s="111"/>
      <c r="H738" s="111"/>
      <c r="I738" s="111"/>
      <c r="J738" s="111"/>
      <c r="K738" s="111"/>
      <c r="L738" s="111"/>
      <c r="M738" s="111"/>
      <c r="N738" s="112" t="s">
        <v>362</v>
      </c>
      <c r="O738" s="112"/>
      <c r="P738" s="112"/>
      <c r="Q738" s="112"/>
      <c r="R738" s="111" t="s">
        <v>597</v>
      </c>
      <c r="S738" s="111"/>
      <c r="T738" s="111"/>
      <c r="U738" s="111"/>
      <c r="V738" s="111"/>
      <c r="W738" s="111"/>
      <c r="X738" s="111"/>
      <c r="Y738" s="111"/>
      <c r="Z738" s="111"/>
      <c r="AA738" s="112" t="s">
        <v>480</v>
      </c>
      <c r="AB738" s="112"/>
      <c r="AC738" s="112"/>
      <c r="AD738" s="112"/>
      <c r="AE738" s="111" t="s">
        <v>599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540</v>
      </c>
      <c r="B739" s="123"/>
      <c r="C739" s="123"/>
      <c r="D739" s="124"/>
      <c r="E739" s="125" t="s">
        <v>547</v>
      </c>
      <c r="F739" s="126"/>
      <c r="G739" s="126"/>
      <c r="H739" s="91" t="str">
        <f>IF(E739="", "", "(")</f>
        <v>(</v>
      </c>
      <c r="I739" s="106"/>
      <c r="J739" s="106"/>
      <c r="K739" s="91" t="str">
        <f>IF(OR(I739="　", I739=""), "", "-")</f>
        <v/>
      </c>
      <c r="L739" s="107">
        <v>219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5" customHeight="1" x14ac:dyDescent="0.2">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t="s">
        <v>606</v>
      </c>
      <c r="AX749" s="48"/>
    </row>
    <row r="750" spans="1:52" ht="28.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thickBot="1" x14ac:dyDescent="0.2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hidden="1"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hidden="1"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531</v>
      </c>
      <c r="B779" s="761"/>
      <c r="C779" s="761"/>
      <c r="D779" s="761"/>
      <c r="E779" s="761"/>
      <c r="F779" s="762"/>
      <c r="G779" s="439" t="s">
        <v>605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580" t="s">
        <v>617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5"/>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5"/>
      <c r="B781" s="763"/>
      <c r="C781" s="763"/>
      <c r="D781" s="763"/>
      <c r="E781" s="763"/>
      <c r="F781" s="764"/>
      <c r="G781" s="448" t="s">
        <v>623</v>
      </c>
      <c r="H781" s="449"/>
      <c r="I781" s="449"/>
      <c r="J781" s="449"/>
      <c r="K781" s="450"/>
      <c r="L781" s="451" t="s">
        <v>624</v>
      </c>
      <c r="M781" s="452"/>
      <c r="N781" s="452"/>
      <c r="O781" s="452"/>
      <c r="P781" s="452"/>
      <c r="Q781" s="452"/>
      <c r="R781" s="452"/>
      <c r="S781" s="452"/>
      <c r="T781" s="452"/>
      <c r="U781" s="452"/>
      <c r="V781" s="452"/>
      <c r="W781" s="452"/>
      <c r="X781" s="453"/>
      <c r="Y781" s="454">
        <v>3.8759999999999999</v>
      </c>
      <c r="Z781" s="455"/>
      <c r="AA781" s="455"/>
      <c r="AB781" s="556"/>
      <c r="AC781" s="448" t="s">
        <v>608</v>
      </c>
      <c r="AD781" s="449"/>
      <c r="AE781" s="449"/>
      <c r="AF781" s="449"/>
      <c r="AG781" s="450"/>
      <c r="AH781" s="451" t="s">
        <v>610</v>
      </c>
      <c r="AI781" s="452"/>
      <c r="AJ781" s="452"/>
      <c r="AK781" s="452"/>
      <c r="AL781" s="452"/>
      <c r="AM781" s="452"/>
      <c r="AN781" s="452"/>
      <c r="AO781" s="452"/>
      <c r="AP781" s="452"/>
      <c r="AQ781" s="452"/>
      <c r="AR781" s="452"/>
      <c r="AS781" s="452"/>
      <c r="AT781" s="453"/>
      <c r="AU781" s="454">
        <v>25</v>
      </c>
      <c r="AV781" s="455"/>
      <c r="AW781" s="455"/>
      <c r="AX781" s="456"/>
    </row>
    <row r="782" spans="1:50" ht="24.75" hidden="1" customHeight="1" x14ac:dyDescent="0.2">
      <c r="A782" s="555"/>
      <c r="B782" s="763"/>
      <c r="C782" s="763"/>
      <c r="D782" s="763"/>
      <c r="E782" s="763"/>
      <c r="F782" s="764"/>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hidden="1" customHeight="1" x14ac:dyDescent="0.2">
      <c r="A783" s="555"/>
      <c r="B783" s="763"/>
      <c r="C783" s="763"/>
      <c r="D783" s="763"/>
      <c r="E783" s="763"/>
      <c r="F783" s="764"/>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2">
      <c r="A784" s="555"/>
      <c r="B784" s="763"/>
      <c r="C784" s="763"/>
      <c r="D784" s="763"/>
      <c r="E784" s="763"/>
      <c r="F784" s="764"/>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2">
      <c r="A785" s="555"/>
      <c r="B785" s="763"/>
      <c r="C785" s="763"/>
      <c r="D785" s="763"/>
      <c r="E785" s="763"/>
      <c r="F785" s="764"/>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2">
      <c r="A786" s="555"/>
      <c r="B786" s="763"/>
      <c r="C786" s="763"/>
      <c r="D786" s="763"/>
      <c r="E786" s="763"/>
      <c r="F786" s="764"/>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2">
      <c r="A787" s="555"/>
      <c r="B787" s="763"/>
      <c r="C787" s="763"/>
      <c r="D787" s="763"/>
      <c r="E787" s="763"/>
      <c r="F787" s="764"/>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2">
      <c r="A788" s="555"/>
      <c r="B788" s="763"/>
      <c r="C788" s="763"/>
      <c r="D788" s="763"/>
      <c r="E788" s="763"/>
      <c r="F788" s="764"/>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2">
      <c r="A789" s="555"/>
      <c r="B789" s="763"/>
      <c r="C789" s="763"/>
      <c r="D789" s="763"/>
      <c r="E789" s="763"/>
      <c r="F789" s="764"/>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2">
      <c r="A790" s="555"/>
      <c r="B790" s="763"/>
      <c r="C790" s="763"/>
      <c r="D790" s="763"/>
      <c r="E790" s="763"/>
      <c r="F790" s="764"/>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5">
      <c r="A791" s="555"/>
      <c r="B791" s="763"/>
      <c r="C791" s="763"/>
      <c r="D791" s="763"/>
      <c r="E791" s="763"/>
      <c r="F791" s="764"/>
      <c r="G791" s="406" t="s">
        <v>20</v>
      </c>
      <c r="H791" s="407"/>
      <c r="I791" s="407"/>
      <c r="J791" s="407"/>
      <c r="K791" s="407"/>
      <c r="L791" s="408"/>
      <c r="M791" s="409"/>
      <c r="N791" s="409"/>
      <c r="O791" s="409"/>
      <c r="P791" s="409"/>
      <c r="Q791" s="409"/>
      <c r="R791" s="409"/>
      <c r="S791" s="409"/>
      <c r="T791" s="409"/>
      <c r="U791" s="409"/>
      <c r="V791" s="409"/>
      <c r="W791" s="409"/>
      <c r="X791" s="410"/>
      <c r="Y791" s="411">
        <f>SUM(Y781:AB790)</f>
        <v>3.8759999999999999</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25</v>
      </c>
      <c r="AV791" s="412"/>
      <c r="AW791" s="412"/>
      <c r="AX791" s="414"/>
    </row>
    <row r="792" spans="1:50" ht="24.75" customHeight="1" x14ac:dyDescent="0.2">
      <c r="A792" s="555"/>
      <c r="B792" s="763"/>
      <c r="C792" s="763"/>
      <c r="D792" s="763"/>
      <c r="E792" s="763"/>
      <c r="F792" s="764"/>
      <c r="G792" s="580" t="s">
        <v>607</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612</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5"/>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5"/>
      <c r="B794" s="763"/>
      <c r="C794" s="763"/>
      <c r="D794" s="763"/>
      <c r="E794" s="763"/>
      <c r="F794" s="764"/>
      <c r="G794" s="448" t="s">
        <v>609</v>
      </c>
      <c r="H794" s="449"/>
      <c r="I794" s="449"/>
      <c r="J794" s="449"/>
      <c r="K794" s="450"/>
      <c r="L794" s="451" t="s">
        <v>619</v>
      </c>
      <c r="M794" s="452"/>
      <c r="N794" s="452"/>
      <c r="O794" s="452"/>
      <c r="P794" s="452"/>
      <c r="Q794" s="452"/>
      <c r="R794" s="452"/>
      <c r="S794" s="452"/>
      <c r="T794" s="452"/>
      <c r="U794" s="452"/>
      <c r="V794" s="452"/>
      <c r="W794" s="452"/>
      <c r="X794" s="453"/>
      <c r="Y794" s="454">
        <v>33</v>
      </c>
      <c r="Z794" s="455"/>
      <c r="AA794" s="455"/>
      <c r="AB794" s="556"/>
      <c r="AC794" s="448" t="s">
        <v>604</v>
      </c>
      <c r="AD794" s="449"/>
      <c r="AE794" s="449"/>
      <c r="AF794" s="449"/>
      <c r="AG794" s="450"/>
      <c r="AH794" s="451" t="s">
        <v>621</v>
      </c>
      <c r="AI794" s="452"/>
      <c r="AJ794" s="452"/>
      <c r="AK794" s="452"/>
      <c r="AL794" s="452"/>
      <c r="AM794" s="452"/>
      <c r="AN794" s="452"/>
      <c r="AO794" s="452"/>
      <c r="AP794" s="452"/>
      <c r="AQ794" s="452"/>
      <c r="AR794" s="452"/>
      <c r="AS794" s="452"/>
      <c r="AT794" s="453"/>
      <c r="AU794" s="454">
        <v>2.2000000000000002</v>
      </c>
      <c r="AV794" s="455"/>
      <c r="AW794" s="455"/>
      <c r="AX794" s="456"/>
    </row>
    <row r="795" spans="1:50" ht="24.75" hidden="1" customHeight="1" x14ac:dyDescent="0.2">
      <c r="A795" s="555"/>
      <c r="B795" s="763"/>
      <c r="C795" s="763"/>
      <c r="D795" s="763"/>
      <c r="E795" s="763"/>
      <c r="F795" s="764"/>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2">
      <c r="A796" s="555"/>
      <c r="B796" s="763"/>
      <c r="C796" s="763"/>
      <c r="D796" s="763"/>
      <c r="E796" s="763"/>
      <c r="F796" s="764"/>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2">
      <c r="A797" s="555"/>
      <c r="B797" s="763"/>
      <c r="C797" s="763"/>
      <c r="D797" s="763"/>
      <c r="E797" s="763"/>
      <c r="F797" s="764"/>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2">
      <c r="A798" s="555"/>
      <c r="B798" s="763"/>
      <c r="C798" s="763"/>
      <c r="D798" s="763"/>
      <c r="E798" s="763"/>
      <c r="F798" s="764"/>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2">
      <c r="A799" s="555"/>
      <c r="B799" s="763"/>
      <c r="C799" s="763"/>
      <c r="D799" s="763"/>
      <c r="E799" s="763"/>
      <c r="F799" s="764"/>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2">
      <c r="A800" s="555"/>
      <c r="B800" s="763"/>
      <c r="C800" s="763"/>
      <c r="D800" s="763"/>
      <c r="E800" s="763"/>
      <c r="F800" s="764"/>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2">
      <c r="A801" s="555"/>
      <c r="B801" s="763"/>
      <c r="C801" s="763"/>
      <c r="D801" s="763"/>
      <c r="E801" s="763"/>
      <c r="F801" s="764"/>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2">
      <c r="A802" s="555"/>
      <c r="B802" s="763"/>
      <c r="C802" s="763"/>
      <c r="D802" s="763"/>
      <c r="E802" s="763"/>
      <c r="F802" s="764"/>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2">
      <c r="A803" s="555"/>
      <c r="B803" s="763"/>
      <c r="C803" s="763"/>
      <c r="D803" s="763"/>
      <c r="E803" s="763"/>
      <c r="F803" s="764"/>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2">
      <c r="A804" s="555"/>
      <c r="B804" s="763"/>
      <c r="C804" s="763"/>
      <c r="D804" s="763"/>
      <c r="E804" s="763"/>
      <c r="F804" s="764"/>
      <c r="G804" s="406" t="s">
        <v>20</v>
      </c>
      <c r="H804" s="407"/>
      <c r="I804" s="407"/>
      <c r="J804" s="407"/>
      <c r="K804" s="407"/>
      <c r="L804" s="408"/>
      <c r="M804" s="409"/>
      <c r="N804" s="409"/>
      <c r="O804" s="409"/>
      <c r="P804" s="409"/>
      <c r="Q804" s="409"/>
      <c r="R804" s="409"/>
      <c r="S804" s="409"/>
      <c r="T804" s="409"/>
      <c r="U804" s="409"/>
      <c r="V804" s="409"/>
      <c r="W804" s="409"/>
      <c r="X804" s="410"/>
      <c r="Y804" s="411">
        <f>SUM(Y794:AB803)</f>
        <v>33</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2.2000000000000002</v>
      </c>
      <c r="AV804" s="412"/>
      <c r="AW804" s="412"/>
      <c r="AX804" s="414"/>
    </row>
    <row r="805" spans="1:50" ht="24.75" hidden="1" customHeight="1" x14ac:dyDescent="0.2">
      <c r="A805" s="555"/>
      <c r="B805" s="763"/>
      <c r="C805" s="763"/>
      <c r="D805" s="763"/>
      <c r="E805" s="763"/>
      <c r="F805" s="764"/>
      <c r="G805" s="439" t="s">
        <v>454</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455</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5"/>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5"/>
      <c r="B807" s="763"/>
      <c r="C807" s="763"/>
      <c r="D807" s="763"/>
      <c r="E807" s="763"/>
      <c r="F807" s="764"/>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2">
      <c r="A808" s="555"/>
      <c r="B808" s="763"/>
      <c r="C808" s="763"/>
      <c r="D808" s="763"/>
      <c r="E808" s="763"/>
      <c r="F808" s="764"/>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2">
      <c r="A809" s="555"/>
      <c r="B809" s="763"/>
      <c r="C809" s="763"/>
      <c r="D809" s="763"/>
      <c r="E809" s="763"/>
      <c r="F809" s="764"/>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2">
      <c r="A810" s="555"/>
      <c r="B810" s="763"/>
      <c r="C810" s="763"/>
      <c r="D810" s="763"/>
      <c r="E810" s="763"/>
      <c r="F810" s="764"/>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2">
      <c r="A811" s="555"/>
      <c r="B811" s="763"/>
      <c r="C811" s="763"/>
      <c r="D811" s="763"/>
      <c r="E811" s="763"/>
      <c r="F811" s="764"/>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2">
      <c r="A812" s="555"/>
      <c r="B812" s="763"/>
      <c r="C812" s="763"/>
      <c r="D812" s="763"/>
      <c r="E812" s="763"/>
      <c r="F812" s="764"/>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2">
      <c r="A813" s="555"/>
      <c r="B813" s="763"/>
      <c r="C813" s="763"/>
      <c r="D813" s="763"/>
      <c r="E813" s="763"/>
      <c r="F813" s="764"/>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2">
      <c r="A814" s="555"/>
      <c r="B814" s="763"/>
      <c r="C814" s="763"/>
      <c r="D814" s="763"/>
      <c r="E814" s="763"/>
      <c r="F814" s="764"/>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2">
      <c r="A815" s="555"/>
      <c r="B815" s="763"/>
      <c r="C815" s="763"/>
      <c r="D815" s="763"/>
      <c r="E815" s="763"/>
      <c r="F815" s="764"/>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2">
      <c r="A816" s="555"/>
      <c r="B816" s="763"/>
      <c r="C816" s="763"/>
      <c r="D816" s="763"/>
      <c r="E816" s="763"/>
      <c r="F816" s="764"/>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5">
      <c r="A817" s="555"/>
      <c r="B817" s="763"/>
      <c r="C817" s="763"/>
      <c r="D817" s="763"/>
      <c r="E817" s="763"/>
      <c r="F817" s="764"/>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2">
      <c r="A818" s="555"/>
      <c r="B818" s="763"/>
      <c r="C818" s="763"/>
      <c r="D818" s="763"/>
      <c r="E818" s="763"/>
      <c r="F818" s="764"/>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5"/>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5"/>
      <c r="B820" s="763"/>
      <c r="C820" s="763"/>
      <c r="D820" s="763"/>
      <c r="E820" s="763"/>
      <c r="F820" s="764"/>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2">
      <c r="A821" s="555"/>
      <c r="B821" s="763"/>
      <c r="C821" s="763"/>
      <c r="D821" s="763"/>
      <c r="E821" s="763"/>
      <c r="F821" s="764"/>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2">
      <c r="A822" s="555"/>
      <c r="B822" s="763"/>
      <c r="C822" s="763"/>
      <c r="D822" s="763"/>
      <c r="E822" s="763"/>
      <c r="F822" s="764"/>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2">
      <c r="A823" s="555"/>
      <c r="B823" s="763"/>
      <c r="C823" s="763"/>
      <c r="D823" s="763"/>
      <c r="E823" s="763"/>
      <c r="F823" s="764"/>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2">
      <c r="A824" s="555"/>
      <c r="B824" s="763"/>
      <c r="C824" s="763"/>
      <c r="D824" s="763"/>
      <c r="E824" s="763"/>
      <c r="F824" s="764"/>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2">
      <c r="A825" s="555"/>
      <c r="B825" s="763"/>
      <c r="C825" s="763"/>
      <c r="D825" s="763"/>
      <c r="E825" s="763"/>
      <c r="F825" s="764"/>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2">
      <c r="A826" s="555"/>
      <c r="B826" s="763"/>
      <c r="C826" s="763"/>
      <c r="D826" s="763"/>
      <c r="E826" s="763"/>
      <c r="F826" s="764"/>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2">
      <c r="A827" s="555"/>
      <c r="B827" s="763"/>
      <c r="C827" s="763"/>
      <c r="D827" s="763"/>
      <c r="E827" s="763"/>
      <c r="F827" s="764"/>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2">
      <c r="A828" s="555"/>
      <c r="B828" s="763"/>
      <c r="C828" s="763"/>
      <c r="D828" s="763"/>
      <c r="E828" s="763"/>
      <c r="F828" s="764"/>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2">
      <c r="A829" s="555"/>
      <c r="B829" s="763"/>
      <c r="C829" s="763"/>
      <c r="D829" s="763"/>
      <c r="E829" s="763"/>
      <c r="F829" s="764"/>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2">
      <c r="A830" s="555"/>
      <c r="B830" s="763"/>
      <c r="C830" s="763"/>
      <c r="D830" s="763"/>
      <c r="E830" s="763"/>
      <c r="F830" s="764"/>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484</v>
      </c>
      <c r="AM831" s="959"/>
      <c r="AN831" s="959"/>
      <c r="AO831" s="82" t="s">
        <v>482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477</v>
      </c>
      <c r="AD836" s="274"/>
      <c r="AE836" s="274"/>
      <c r="AF836" s="274"/>
      <c r="AG836" s="274"/>
      <c r="AH836" s="341" t="s">
        <v>512</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2">
      <c r="A837" s="401">
        <v>1</v>
      </c>
      <c r="B837" s="401">
        <v>1</v>
      </c>
      <c r="C837" s="424" t="s">
        <v>601</v>
      </c>
      <c r="D837" s="415"/>
      <c r="E837" s="415"/>
      <c r="F837" s="415"/>
      <c r="G837" s="415"/>
      <c r="H837" s="415"/>
      <c r="I837" s="415"/>
      <c r="J837" s="416">
        <v>5010005017959</v>
      </c>
      <c r="K837" s="417"/>
      <c r="L837" s="417"/>
      <c r="M837" s="417"/>
      <c r="N837" s="417"/>
      <c r="O837" s="417"/>
      <c r="P837" s="425" t="s">
        <v>602</v>
      </c>
      <c r="Q837" s="314"/>
      <c r="R837" s="314"/>
      <c r="S837" s="314"/>
      <c r="T837" s="314"/>
      <c r="U837" s="314"/>
      <c r="V837" s="314"/>
      <c r="W837" s="314"/>
      <c r="X837" s="314"/>
      <c r="Y837" s="315">
        <v>3.8759999999999999</v>
      </c>
      <c r="Z837" s="316"/>
      <c r="AA837" s="316"/>
      <c r="AB837" s="317"/>
      <c r="AC837" s="325" t="s">
        <v>523</v>
      </c>
      <c r="AD837" s="423"/>
      <c r="AE837" s="423"/>
      <c r="AF837" s="423"/>
      <c r="AG837" s="423"/>
      <c r="AH837" s="418" t="s">
        <v>555</v>
      </c>
      <c r="AI837" s="419"/>
      <c r="AJ837" s="419"/>
      <c r="AK837" s="419"/>
      <c r="AL837" s="322" t="s">
        <v>556</v>
      </c>
      <c r="AM837" s="323"/>
      <c r="AN837" s="323"/>
      <c r="AO837" s="324"/>
      <c r="AP837" s="318" t="s">
        <v>595</v>
      </c>
      <c r="AQ837" s="318"/>
      <c r="AR837" s="318"/>
      <c r="AS837" s="318"/>
      <c r="AT837" s="318"/>
      <c r="AU837" s="318"/>
      <c r="AV837" s="318"/>
      <c r="AW837" s="318"/>
      <c r="AX837" s="318"/>
    </row>
    <row r="838" spans="1:50" ht="30" hidden="1" customHeight="1" x14ac:dyDescent="0.2">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2">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2">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2">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2">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2">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2">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2">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2">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2">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2">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2">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2">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2">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2">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2">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2">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2">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2">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2">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2">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2">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2">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2">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2">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2">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2">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2">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2">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477</v>
      </c>
      <c r="AD869" s="274"/>
      <c r="AE869" s="274"/>
      <c r="AF869" s="274"/>
      <c r="AG869" s="274"/>
      <c r="AH869" s="341" t="s">
        <v>512</v>
      </c>
      <c r="AI869" s="343"/>
      <c r="AJ869" s="343"/>
      <c r="AK869" s="343"/>
      <c r="AL869" s="343" t="s">
        <v>21</v>
      </c>
      <c r="AM869" s="343"/>
      <c r="AN869" s="343"/>
      <c r="AO869" s="426"/>
      <c r="AP869" s="427" t="s">
        <v>433</v>
      </c>
      <c r="AQ869" s="427"/>
      <c r="AR869" s="427"/>
      <c r="AS869" s="427"/>
      <c r="AT869" s="427"/>
      <c r="AU869" s="427"/>
      <c r="AV869" s="427"/>
      <c r="AW869" s="427"/>
      <c r="AX869" s="427"/>
    </row>
    <row r="870" spans="1:50" ht="30" customHeight="1" x14ac:dyDescent="0.2">
      <c r="A870" s="401">
        <v>1</v>
      </c>
      <c r="B870" s="401">
        <v>1</v>
      </c>
      <c r="C870" s="424" t="s">
        <v>618</v>
      </c>
      <c r="D870" s="415"/>
      <c r="E870" s="415"/>
      <c r="F870" s="415"/>
      <c r="G870" s="415"/>
      <c r="H870" s="415"/>
      <c r="I870" s="415"/>
      <c r="J870" s="416" t="s">
        <v>615</v>
      </c>
      <c r="K870" s="417"/>
      <c r="L870" s="417"/>
      <c r="M870" s="417"/>
      <c r="N870" s="417"/>
      <c r="O870" s="417"/>
      <c r="P870" s="425" t="s">
        <v>611</v>
      </c>
      <c r="Q870" s="314"/>
      <c r="R870" s="314"/>
      <c r="S870" s="314"/>
      <c r="T870" s="314"/>
      <c r="U870" s="314"/>
      <c r="V870" s="314"/>
      <c r="W870" s="314"/>
      <c r="X870" s="314"/>
      <c r="Y870" s="315">
        <v>25</v>
      </c>
      <c r="Z870" s="316"/>
      <c r="AA870" s="316"/>
      <c r="AB870" s="317"/>
      <c r="AC870" s="325" t="s">
        <v>603</v>
      </c>
      <c r="AD870" s="423"/>
      <c r="AE870" s="423"/>
      <c r="AF870" s="423"/>
      <c r="AG870" s="423"/>
      <c r="AH870" s="418" t="s">
        <v>556</v>
      </c>
      <c r="AI870" s="419"/>
      <c r="AJ870" s="419"/>
      <c r="AK870" s="419"/>
      <c r="AL870" s="322" t="s">
        <v>556</v>
      </c>
      <c r="AM870" s="323"/>
      <c r="AN870" s="323"/>
      <c r="AO870" s="324"/>
      <c r="AP870" s="318" t="s">
        <v>595</v>
      </c>
      <c r="AQ870" s="318"/>
      <c r="AR870" s="318"/>
      <c r="AS870" s="318"/>
      <c r="AT870" s="318"/>
      <c r="AU870" s="318"/>
      <c r="AV870" s="318"/>
      <c r="AW870" s="318"/>
      <c r="AX870" s="318"/>
    </row>
    <row r="871" spans="1:50" ht="30" hidden="1" customHeight="1" x14ac:dyDescent="0.2">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2">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2">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2">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2">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2">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2">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2">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2">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2">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2">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2">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2">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2">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2">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2">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2">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2">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2">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2">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2">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2">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2">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2">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2">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2">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2">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2">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2">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477</v>
      </c>
      <c r="AD902" s="274"/>
      <c r="AE902" s="274"/>
      <c r="AF902" s="274"/>
      <c r="AG902" s="274"/>
      <c r="AH902" s="341" t="s">
        <v>512</v>
      </c>
      <c r="AI902" s="343"/>
      <c r="AJ902" s="343"/>
      <c r="AK902" s="343"/>
      <c r="AL902" s="343" t="s">
        <v>21</v>
      </c>
      <c r="AM902" s="343"/>
      <c r="AN902" s="343"/>
      <c r="AO902" s="426"/>
      <c r="AP902" s="427" t="s">
        <v>433</v>
      </c>
      <c r="AQ902" s="427"/>
      <c r="AR902" s="427"/>
      <c r="AS902" s="427"/>
      <c r="AT902" s="427"/>
      <c r="AU902" s="427"/>
      <c r="AV902" s="427"/>
      <c r="AW902" s="427"/>
      <c r="AX902" s="427"/>
    </row>
    <row r="903" spans="1:50" ht="30" customHeight="1" x14ac:dyDescent="0.2">
      <c r="A903" s="401">
        <v>1</v>
      </c>
      <c r="B903" s="401">
        <v>1</v>
      </c>
      <c r="C903" s="424" t="s">
        <v>614</v>
      </c>
      <c r="D903" s="415"/>
      <c r="E903" s="415"/>
      <c r="F903" s="415"/>
      <c r="G903" s="415"/>
      <c r="H903" s="415"/>
      <c r="I903" s="415"/>
      <c r="J903" s="416" t="s">
        <v>616</v>
      </c>
      <c r="K903" s="417"/>
      <c r="L903" s="417"/>
      <c r="M903" s="417"/>
      <c r="N903" s="417"/>
      <c r="O903" s="417"/>
      <c r="P903" s="425" t="s">
        <v>620</v>
      </c>
      <c r="Q903" s="314"/>
      <c r="R903" s="314"/>
      <c r="S903" s="314"/>
      <c r="T903" s="314"/>
      <c r="U903" s="314"/>
      <c r="V903" s="314"/>
      <c r="W903" s="314"/>
      <c r="X903" s="314"/>
      <c r="Y903" s="315">
        <v>33</v>
      </c>
      <c r="Z903" s="316"/>
      <c r="AA903" s="316"/>
      <c r="AB903" s="317"/>
      <c r="AC903" s="325" t="s">
        <v>603</v>
      </c>
      <c r="AD903" s="423"/>
      <c r="AE903" s="423"/>
      <c r="AF903" s="423"/>
      <c r="AG903" s="423"/>
      <c r="AH903" s="418" t="s">
        <v>556</v>
      </c>
      <c r="AI903" s="419"/>
      <c r="AJ903" s="419"/>
      <c r="AK903" s="419"/>
      <c r="AL903" s="322" t="s">
        <v>555</v>
      </c>
      <c r="AM903" s="323"/>
      <c r="AN903" s="323"/>
      <c r="AO903" s="324"/>
      <c r="AP903" s="318" t="s">
        <v>595</v>
      </c>
      <c r="AQ903" s="318"/>
      <c r="AR903" s="318"/>
      <c r="AS903" s="318"/>
      <c r="AT903" s="318"/>
      <c r="AU903" s="318"/>
      <c r="AV903" s="318"/>
      <c r="AW903" s="318"/>
      <c r="AX903" s="318"/>
    </row>
    <row r="904" spans="1:50" ht="30" hidden="1" customHeight="1" x14ac:dyDescent="0.2">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2">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2">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2">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2">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2">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2">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2">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2">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2">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2">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2">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2">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2">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2">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2">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2">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2">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2">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2">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2">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2">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2">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2">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2">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2">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2">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2">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2">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477</v>
      </c>
      <c r="AD935" s="274"/>
      <c r="AE935" s="274"/>
      <c r="AF935" s="274"/>
      <c r="AG935" s="274"/>
      <c r="AH935" s="341" t="s">
        <v>512</v>
      </c>
      <c r="AI935" s="343"/>
      <c r="AJ935" s="343"/>
      <c r="AK935" s="343"/>
      <c r="AL935" s="343" t="s">
        <v>21</v>
      </c>
      <c r="AM935" s="343"/>
      <c r="AN935" s="343"/>
      <c r="AO935" s="426"/>
      <c r="AP935" s="427" t="s">
        <v>433</v>
      </c>
      <c r="AQ935" s="427"/>
      <c r="AR935" s="427"/>
      <c r="AS935" s="427"/>
      <c r="AT935" s="427"/>
      <c r="AU935" s="427"/>
      <c r="AV935" s="427"/>
      <c r="AW935" s="427"/>
      <c r="AX935" s="427"/>
    </row>
    <row r="936" spans="1:50" ht="30" customHeight="1" x14ac:dyDescent="0.2">
      <c r="A936" s="401">
        <v>1</v>
      </c>
      <c r="B936" s="401">
        <v>1</v>
      </c>
      <c r="C936" s="424" t="s">
        <v>613</v>
      </c>
      <c r="D936" s="415"/>
      <c r="E936" s="415"/>
      <c r="F936" s="415"/>
      <c r="G936" s="415"/>
      <c r="H936" s="415"/>
      <c r="I936" s="415"/>
      <c r="J936" s="416" t="s">
        <v>555</v>
      </c>
      <c r="K936" s="417"/>
      <c r="L936" s="417"/>
      <c r="M936" s="417"/>
      <c r="N936" s="417"/>
      <c r="O936" s="417"/>
      <c r="P936" s="425" t="s">
        <v>622</v>
      </c>
      <c r="Q936" s="314"/>
      <c r="R936" s="314"/>
      <c r="S936" s="314"/>
      <c r="T936" s="314"/>
      <c r="U936" s="314"/>
      <c r="V936" s="314"/>
      <c r="W936" s="314"/>
      <c r="X936" s="314"/>
      <c r="Y936" s="315">
        <v>2.2000000000000002</v>
      </c>
      <c r="Z936" s="316"/>
      <c r="AA936" s="316"/>
      <c r="AB936" s="317"/>
      <c r="AC936" s="325" t="s">
        <v>603</v>
      </c>
      <c r="AD936" s="423"/>
      <c r="AE936" s="423"/>
      <c r="AF936" s="423"/>
      <c r="AG936" s="423"/>
      <c r="AH936" s="418" t="s">
        <v>555</v>
      </c>
      <c r="AI936" s="419"/>
      <c r="AJ936" s="419"/>
      <c r="AK936" s="419"/>
      <c r="AL936" s="322" t="s">
        <v>555</v>
      </c>
      <c r="AM936" s="323"/>
      <c r="AN936" s="323"/>
      <c r="AO936" s="324"/>
      <c r="AP936" s="318" t="s">
        <v>595</v>
      </c>
      <c r="AQ936" s="318"/>
      <c r="AR936" s="318"/>
      <c r="AS936" s="318"/>
      <c r="AT936" s="318"/>
      <c r="AU936" s="318"/>
      <c r="AV936" s="318"/>
      <c r="AW936" s="318"/>
      <c r="AX936" s="318"/>
    </row>
    <row r="937" spans="1:50" ht="30" hidden="1" customHeight="1" x14ac:dyDescent="0.2">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2">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2">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2">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2">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2">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2">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2">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2">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2">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2">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2">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2">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2">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2">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2">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2">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2">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2">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2">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2">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2">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2">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2">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2">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2">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2">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2">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2">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477</v>
      </c>
      <c r="AD968" s="274"/>
      <c r="AE968" s="274"/>
      <c r="AF968" s="274"/>
      <c r="AG968" s="274"/>
      <c r="AH968" s="341" t="s">
        <v>512</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2">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2">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2">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2">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2">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2">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2">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2">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2">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2">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2">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2">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2">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2">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2">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2">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2">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2">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2">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2">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2">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2">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2">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2">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2">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2">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2">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2">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2">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2">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477</v>
      </c>
      <c r="AD1001" s="274"/>
      <c r="AE1001" s="274"/>
      <c r="AF1001" s="274"/>
      <c r="AG1001" s="274"/>
      <c r="AH1001" s="341" t="s">
        <v>512</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2">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2">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2">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2">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2">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2">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2">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2">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2">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2">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2">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2">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2">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2">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2">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2">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2">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2">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2">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2">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2">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2">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2">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2">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2">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2">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2">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2">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2">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2">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477</v>
      </c>
      <c r="AD1034" s="274"/>
      <c r="AE1034" s="274"/>
      <c r="AF1034" s="274"/>
      <c r="AG1034" s="274"/>
      <c r="AH1034" s="341" t="s">
        <v>512</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2">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2">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2">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2">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2">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2">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2">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2">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2">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2">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2">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2">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2">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2">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2">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2">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2">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2">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2">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2">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2">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2">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2">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2">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2">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2">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2">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2">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2">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2">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477</v>
      </c>
      <c r="AD1067" s="274"/>
      <c r="AE1067" s="274"/>
      <c r="AF1067" s="274"/>
      <c r="AG1067" s="274"/>
      <c r="AH1067" s="341" t="s">
        <v>512</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2">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2">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2">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2">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2">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2">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2">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2">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2">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2">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2">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2">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2">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2">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2">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2">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2">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2">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2">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2">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2">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2">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2">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2">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2">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2">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2">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2">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2">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2">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2">
      <c r="A1098" s="891" t="s">
        <v>465</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484</v>
      </c>
      <c r="AM1098" s="961"/>
      <c r="AN1098" s="961"/>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5" customHeight="1" x14ac:dyDescent="0.2">
      <c r="A1101" s="401"/>
      <c r="B1101" s="401"/>
      <c r="C1101" s="274" t="s">
        <v>397</v>
      </c>
      <c r="D1101" s="894"/>
      <c r="E1101" s="274" t="s">
        <v>396</v>
      </c>
      <c r="F1101" s="894"/>
      <c r="G1101" s="894"/>
      <c r="H1101" s="894"/>
      <c r="I1101" s="894"/>
      <c r="J1101" s="274" t="s">
        <v>432</v>
      </c>
      <c r="K1101" s="274"/>
      <c r="L1101" s="274"/>
      <c r="M1101" s="274"/>
      <c r="N1101" s="274"/>
      <c r="O1101" s="274"/>
      <c r="P1101" s="341" t="s">
        <v>27</v>
      </c>
      <c r="Q1101" s="341"/>
      <c r="R1101" s="341"/>
      <c r="S1101" s="341"/>
      <c r="T1101" s="341"/>
      <c r="U1101" s="341"/>
      <c r="V1101" s="341"/>
      <c r="W1101" s="341"/>
      <c r="X1101" s="341"/>
      <c r="Y1101" s="274" t="s">
        <v>434</v>
      </c>
      <c r="Z1101" s="894"/>
      <c r="AA1101" s="894"/>
      <c r="AB1101" s="894"/>
      <c r="AC1101" s="274" t="s">
        <v>377</v>
      </c>
      <c r="AD1101" s="274"/>
      <c r="AE1101" s="274"/>
      <c r="AF1101" s="274"/>
      <c r="AG1101" s="274"/>
      <c r="AH1101" s="341" t="s">
        <v>391</v>
      </c>
      <c r="AI1101" s="342"/>
      <c r="AJ1101" s="342"/>
      <c r="AK1101" s="342"/>
      <c r="AL1101" s="342" t="s">
        <v>21</v>
      </c>
      <c r="AM1101" s="342"/>
      <c r="AN1101" s="342"/>
      <c r="AO1101" s="897"/>
      <c r="AP1101" s="427" t="s">
        <v>466</v>
      </c>
      <c r="AQ1101" s="427"/>
      <c r="AR1101" s="427"/>
      <c r="AS1101" s="427"/>
      <c r="AT1101" s="427"/>
      <c r="AU1101" s="427"/>
      <c r="AV1101" s="427"/>
      <c r="AW1101" s="427"/>
      <c r="AX1101" s="427"/>
    </row>
    <row r="1102" spans="1:50" ht="30" customHeight="1" x14ac:dyDescent="0.2">
      <c r="A1102" s="401">
        <v>1</v>
      </c>
      <c r="B1102" s="401">
        <v>1</v>
      </c>
      <c r="C1102" s="896"/>
      <c r="D1102" s="896"/>
      <c r="E1102" s="258" t="s">
        <v>627</v>
      </c>
      <c r="F1102" s="895"/>
      <c r="G1102" s="895"/>
      <c r="H1102" s="895"/>
      <c r="I1102" s="895"/>
      <c r="J1102" s="416" t="s">
        <v>627</v>
      </c>
      <c r="K1102" s="417"/>
      <c r="L1102" s="417"/>
      <c r="M1102" s="417"/>
      <c r="N1102" s="417"/>
      <c r="O1102" s="417"/>
      <c r="P1102" s="425" t="s">
        <v>627</v>
      </c>
      <c r="Q1102" s="314"/>
      <c r="R1102" s="314"/>
      <c r="S1102" s="314"/>
      <c r="T1102" s="314"/>
      <c r="U1102" s="314"/>
      <c r="V1102" s="314"/>
      <c r="W1102" s="314"/>
      <c r="X1102" s="314"/>
      <c r="Y1102" s="315" t="s">
        <v>629</v>
      </c>
      <c r="Z1102" s="316"/>
      <c r="AA1102" s="316"/>
      <c r="AB1102" s="317"/>
      <c r="AC1102" s="319"/>
      <c r="AD1102" s="319"/>
      <c r="AE1102" s="319"/>
      <c r="AF1102" s="319"/>
      <c r="AG1102" s="319"/>
      <c r="AH1102" s="320" t="s">
        <v>635</v>
      </c>
      <c r="AI1102" s="321"/>
      <c r="AJ1102" s="321"/>
      <c r="AK1102" s="321"/>
      <c r="AL1102" s="322" t="s">
        <v>628</v>
      </c>
      <c r="AM1102" s="323"/>
      <c r="AN1102" s="323"/>
      <c r="AO1102" s="324"/>
      <c r="AP1102" s="318" t="s">
        <v>627</v>
      </c>
      <c r="AQ1102" s="318"/>
      <c r="AR1102" s="318"/>
      <c r="AS1102" s="318"/>
      <c r="AT1102" s="318"/>
      <c r="AU1102" s="318"/>
      <c r="AV1102" s="318"/>
      <c r="AW1102" s="318"/>
      <c r="AX1102" s="318"/>
    </row>
    <row r="1103" spans="1:50" ht="30" hidden="1" customHeight="1" x14ac:dyDescent="0.2">
      <c r="A1103" s="401">
        <v>2</v>
      </c>
      <c r="B1103" s="401">
        <v>1</v>
      </c>
      <c r="C1103" s="896"/>
      <c r="D1103" s="896"/>
      <c r="E1103" s="895"/>
      <c r="F1103" s="895"/>
      <c r="G1103" s="895"/>
      <c r="H1103" s="895"/>
      <c r="I1103" s="89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2">
      <c r="A1104" s="401">
        <v>3</v>
      </c>
      <c r="B1104" s="401">
        <v>1</v>
      </c>
      <c r="C1104" s="896"/>
      <c r="D1104" s="896"/>
      <c r="E1104" s="895"/>
      <c r="F1104" s="895"/>
      <c r="G1104" s="895"/>
      <c r="H1104" s="895"/>
      <c r="I1104" s="89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2">
      <c r="A1105" s="401">
        <v>4</v>
      </c>
      <c r="B1105" s="401">
        <v>1</v>
      </c>
      <c r="C1105" s="896"/>
      <c r="D1105" s="896"/>
      <c r="E1105" s="895"/>
      <c r="F1105" s="895"/>
      <c r="G1105" s="895"/>
      <c r="H1105" s="895"/>
      <c r="I1105" s="89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2">
      <c r="A1106" s="401">
        <v>5</v>
      </c>
      <c r="B1106" s="401">
        <v>1</v>
      </c>
      <c r="C1106" s="896"/>
      <c r="D1106" s="896"/>
      <c r="E1106" s="895"/>
      <c r="F1106" s="895"/>
      <c r="G1106" s="895"/>
      <c r="H1106" s="895"/>
      <c r="I1106" s="89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2">
      <c r="A1107" s="401">
        <v>6</v>
      </c>
      <c r="B1107" s="401">
        <v>1</v>
      </c>
      <c r="C1107" s="896"/>
      <c r="D1107" s="896"/>
      <c r="E1107" s="895"/>
      <c r="F1107" s="895"/>
      <c r="G1107" s="895"/>
      <c r="H1107" s="895"/>
      <c r="I1107" s="89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2">
      <c r="A1108" s="401">
        <v>7</v>
      </c>
      <c r="B1108" s="401">
        <v>1</v>
      </c>
      <c r="C1108" s="896"/>
      <c r="D1108" s="896"/>
      <c r="E1108" s="895"/>
      <c r="F1108" s="895"/>
      <c r="G1108" s="895"/>
      <c r="H1108" s="895"/>
      <c r="I1108" s="89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2">
      <c r="A1109" s="401">
        <v>8</v>
      </c>
      <c r="B1109" s="401">
        <v>1</v>
      </c>
      <c r="C1109" s="896"/>
      <c r="D1109" s="896"/>
      <c r="E1109" s="895"/>
      <c r="F1109" s="895"/>
      <c r="G1109" s="895"/>
      <c r="H1109" s="895"/>
      <c r="I1109" s="89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2">
      <c r="A1110" s="401">
        <v>9</v>
      </c>
      <c r="B1110" s="401">
        <v>1</v>
      </c>
      <c r="C1110" s="896"/>
      <c r="D1110" s="896"/>
      <c r="E1110" s="895"/>
      <c r="F1110" s="895"/>
      <c r="G1110" s="895"/>
      <c r="H1110" s="895"/>
      <c r="I1110" s="89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2">
      <c r="A1111" s="401">
        <v>10</v>
      </c>
      <c r="B1111" s="401">
        <v>1</v>
      </c>
      <c r="C1111" s="896"/>
      <c r="D1111" s="896"/>
      <c r="E1111" s="895"/>
      <c r="F1111" s="895"/>
      <c r="G1111" s="895"/>
      <c r="H1111" s="895"/>
      <c r="I1111" s="89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2">
      <c r="A1112" s="401">
        <v>11</v>
      </c>
      <c r="B1112" s="401">
        <v>1</v>
      </c>
      <c r="C1112" s="896"/>
      <c r="D1112" s="896"/>
      <c r="E1112" s="895"/>
      <c r="F1112" s="895"/>
      <c r="G1112" s="895"/>
      <c r="H1112" s="895"/>
      <c r="I1112" s="89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2">
      <c r="A1113" s="401">
        <v>12</v>
      </c>
      <c r="B1113" s="401">
        <v>1</v>
      </c>
      <c r="C1113" s="896"/>
      <c r="D1113" s="896"/>
      <c r="E1113" s="895"/>
      <c r="F1113" s="895"/>
      <c r="G1113" s="895"/>
      <c r="H1113" s="895"/>
      <c r="I1113" s="89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2">
      <c r="A1114" s="401">
        <v>13</v>
      </c>
      <c r="B1114" s="401">
        <v>1</v>
      </c>
      <c r="C1114" s="896"/>
      <c r="D1114" s="896"/>
      <c r="E1114" s="895"/>
      <c r="F1114" s="895"/>
      <c r="G1114" s="895"/>
      <c r="H1114" s="895"/>
      <c r="I1114" s="89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2">
      <c r="A1115" s="401">
        <v>14</v>
      </c>
      <c r="B1115" s="401">
        <v>1</v>
      </c>
      <c r="C1115" s="896"/>
      <c r="D1115" s="896"/>
      <c r="E1115" s="895"/>
      <c r="F1115" s="895"/>
      <c r="G1115" s="895"/>
      <c r="H1115" s="895"/>
      <c r="I1115" s="89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2">
      <c r="A1116" s="401">
        <v>15</v>
      </c>
      <c r="B1116" s="401">
        <v>1</v>
      </c>
      <c r="C1116" s="896"/>
      <c r="D1116" s="896"/>
      <c r="E1116" s="895"/>
      <c r="F1116" s="895"/>
      <c r="G1116" s="895"/>
      <c r="H1116" s="895"/>
      <c r="I1116" s="89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2">
      <c r="A1117" s="401">
        <v>16</v>
      </c>
      <c r="B1117" s="401">
        <v>1</v>
      </c>
      <c r="C1117" s="896"/>
      <c r="D1117" s="896"/>
      <c r="E1117" s="895"/>
      <c r="F1117" s="895"/>
      <c r="G1117" s="895"/>
      <c r="H1117" s="895"/>
      <c r="I1117" s="89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2">
      <c r="A1118" s="401">
        <v>17</v>
      </c>
      <c r="B1118" s="401">
        <v>1</v>
      </c>
      <c r="C1118" s="896"/>
      <c r="D1118" s="896"/>
      <c r="E1118" s="895"/>
      <c r="F1118" s="895"/>
      <c r="G1118" s="895"/>
      <c r="H1118" s="895"/>
      <c r="I1118" s="89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2">
      <c r="A1119" s="401">
        <v>18</v>
      </c>
      <c r="B1119" s="401">
        <v>1</v>
      </c>
      <c r="C1119" s="896"/>
      <c r="D1119" s="896"/>
      <c r="E1119" s="258"/>
      <c r="F1119" s="895"/>
      <c r="G1119" s="895"/>
      <c r="H1119" s="895"/>
      <c r="I1119" s="89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2">
      <c r="A1120" s="401">
        <v>19</v>
      </c>
      <c r="B1120" s="401">
        <v>1</v>
      </c>
      <c r="C1120" s="896"/>
      <c r="D1120" s="896"/>
      <c r="E1120" s="895"/>
      <c r="F1120" s="895"/>
      <c r="G1120" s="895"/>
      <c r="H1120" s="895"/>
      <c r="I1120" s="89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2">
      <c r="A1121" s="401">
        <v>20</v>
      </c>
      <c r="B1121" s="401">
        <v>1</v>
      </c>
      <c r="C1121" s="896"/>
      <c r="D1121" s="896"/>
      <c r="E1121" s="895"/>
      <c r="F1121" s="895"/>
      <c r="G1121" s="895"/>
      <c r="H1121" s="895"/>
      <c r="I1121" s="89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2">
      <c r="A1122" s="401">
        <v>21</v>
      </c>
      <c r="B1122" s="401">
        <v>1</v>
      </c>
      <c r="C1122" s="896"/>
      <c r="D1122" s="896"/>
      <c r="E1122" s="895"/>
      <c r="F1122" s="895"/>
      <c r="G1122" s="895"/>
      <c r="H1122" s="895"/>
      <c r="I1122" s="89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2">
      <c r="A1123" s="401">
        <v>22</v>
      </c>
      <c r="B1123" s="401">
        <v>1</v>
      </c>
      <c r="C1123" s="896"/>
      <c r="D1123" s="896"/>
      <c r="E1123" s="895"/>
      <c r="F1123" s="895"/>
      <c r="G1123" s="895"/>
      <c r="H1123" s="895"/>
      <c r="I1123" s="895"/>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2">
      <c r="A1124" s="401">
        <v>23</v>
      </c>
      <c r="B1124" s="401">
        <v>1</v>
      </c>
      <c r="C1124" s="896"/>
      <c r="D1124" s="896"/>
      <c r="E1124" s="895"/>
      <c r="F1124" s="895"/>
      <c r="G1124" s="895"/>
      <c r="H1124" s="895"/>
      <c r="I1124" s="895"/>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2">
      <c r="A1125" s="401">
        <v>24</v>
      </c>
      <c r="B1125" s="401">
        <v>1</v>
      </c>
      <c r="C1125" s="896"/>
      <c r="D1125" s="896"/>
      <c r="E1125" s="895"/>
      <c r="F1125" s="895"/>
      <c r="G1125" s="895"/>
      <c r="H1125" s="895"/>
      <c r="I1125" s="895"/>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2">
      <c r="A1126" s="401">
        <v>25</v>
      </c>
      <c r="B1126" s="401">
        <v>1</v>
      </c>
      <c r="C1126" s="896"/>
      <c r="D1126" s="896"/>
      <c r="E1126" s="895"/>
      <c r="F1126" s="895"/>
      <c r="G1126" s="895"/>
      <c r="H1126" s="895"/>
      <c r="I1126" s="89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2">
      <c r="A1127" s="401">
        <v>26</v>
      </c>
      <c r="B1127" s="401">
        <v>1</v>
      </c>
      <c r="C1127" s="896"/>
      <c r="D1127" s="896"/>
      <c r="E1127" s="895"/>
      <c r="F1127" s="895"/>
      <c r="G1127" s="895"/>
      <c r="H1127" s="895"/>
      <c r="I1127" s="89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2">
      <c r="A1128" s="401">
        <v>27</v>
      </c>
      <c r="B1128" s="401">
        <v>1</v>
      </c>
      <c r="C1128" s="896"/>
      <c r="D1128" s="896"/>
      <c r="E1128" s="895"/>
      <c r="F1128" s="895"/>
      <c r="G1128" s="895"/>
      <c r="H1128" s="895"/>
      <c r="I1128" s="89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2">
      <c r="A1129" s="401">
        <v>28</v>
      </c>
      <c r="B1129" s="401">
        <v>1</v>
      </c>
      <c r="C1129" s="896"/>
      <c r="D1129" s="896"/>
      <c r="E1129" s="895"/>
      <c r="F1129" s="895"/>
      <c r="G1129" s="895"/>
      <c r="H1129" s="895"/>
      <c r="I1129" s="89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2">
      <c r="A1130" s="401">
        <v>29</v>
      </c>
      <c r="B1130" s="401">
        <v>1</v>
      </c>
      <c r="C1130" s="896"/>
      <c r="D1130" s="896"/>
      <c r="E1130" s="895"/>
      <c r="F1130" s="895"/>
      <c r="G1130" s="895"/>
      <c r="H1130" s="895"/>
      <c r="I1130" s="89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2">
      <c r="A1131" s="401">
        <v>30</v>
      </c>
      <c r="B1131" s="401">
        <v>1</v>
      </c>
      <c r="C1131" s="896"/>
      <c r="D1131" s="896"/>
      <c r="E1131" s="895"/>
      <c r="F1131" s="895"/>
      <c r="G1131" s="895"/>
      <c r="H1131" s="895"/>
      <c r="I1131" s="89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idden="1" x14ac:dyDescent="0.2"/>
    <row r="1133" spans="1:50" hidden="1" x14ac:dyDescent="0.2"/>
    <row r="1134" spans="1:50" hidden="1" x14ac:dyDescent="0.2"/>
    <row r="1135" spans="1:50" hidden="1" x14ac:dyDescent="0.2"/>
    <row r="1136" spans="1:50"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699" max="49" man="1"/>
    <brk id="727"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26953125" customWidth="1"/>
    <col min="12" max="12" width="8.7265625"/>
    <col min="13" max="13" width="12" style="13" hidden="1" customWidth="1"/>
    <col min="14" max="14" width="4" style="13" hidden="1" customWidth="1"/>
    <col min="15" max="15" width="3.6328125" customWidth="1"/>
    <col min="16" max="16" width="8.26953125" customWidth="1"/>
    <col min="17" max="17" width="8.7265625" style="16" customWidth="1"/>
    <col min="18" max="18" width="9.36328125" style="13" hidden="1" customWidth="1"/>
    <col min="19" max="19" width="4" style="13" hidden="1" customWidth="1"/>
    <col min="20" max="20" width="8.7265625"/>
    <col min="21" max="21" width="9" style="28"/>
    <col min="22" max="22" width="3.26953125" style="28" customWidth="1"/>
    <col min="23" max="23" width="12.36328125" style="28" bestFit="1" customWidth="1"/>
    <col min="24" max="24" width="3.6328125" style="28" customWidth="1"/>
    <col min="25" max="25" width="12.36328125" style="34" bestFit="1" customWidth="1"/>
    <col min="26" max="26" width="3.6328125" style="28" customWidth="1"/>
    <col min="27" max="27" width="11.26953125" style="34" bestFit="1" customWidth="1"/>
    <col min="28" max="28" width="3.36328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75" customHeight="1" x14ac:dyDescent="0.2">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7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7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委託・請負、補助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7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7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75" customHeight="1" x14ac:dyDescent="0.2">
      <c r="A7" s="14" t="s">
        <v>207</v>
      </c>
      <c r="B7" s="15" t="s">
        <v>550</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75" customHeight="1" x14ac:dyDescent="0.2">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523</v>
      </c>
      <c r="AK8" s="54" t="str">
        <f t="shared" si="7"/>
        <v>G</v>
      </c>
      <c r="AP8" s="56" t="s">
        <v>523</v>
      </c>
    </row>
    <row r="9" spans="1:42" ht="13.75" customHeight="1" x14ac:dyDescent="0.2">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75" customHeight="1" x14ac:dyDescent="0.2">
      <c r="A10" s="14" t="s">
        <v>462</v>
      </c>
      <c r="B10" s="15" t="s">
        <v>550</v>
      </c>
      <c r="C10" s="13" t="str">
        <f t="shared" si="0"/>
        <v>国土強靱化施策</v>
      </c>
      <c r="D10" s="13" t="str">
        <f t="shared" si="8"/>
        <v>観光立国、国土強靱化施策</v>
      </c>
      <c r="F10" s="18" t="s">
        <v>235</v>
      </c>
      <c r="G10" s="17"/>
      <c r="H10" s="13" t="str">
        <f t="shared" si="1"/>
        <v/>
      </c>
      <c r="I10" s="13" t="str">
        <f t="shared" si="5"/>
        <v>一般会計</v>
      </c>
      <c r="K10" s="14" t="s">
        <v>467</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507</v>
      </c>
      <c r="AK10" s="54" t="str">
        <f t="shared" si="7"/>
        <v>I</v>
      </c>
      <c r="AP10" s="54" t="s">
        <v>498</v>
      </c>
    </row>
    <row r="11" spans="1:42" ht="13.75" customHeight="1" x14ac:dyDescent="0.2">
      <c r="A11" s="14" t="s">
        <v>210</v>
      </c>
      <c r="B11" s="15"/>
      <c r="C11" s="13" t="str">
        <f t="shared" si="0"/>
        <v/>
      </c>
      <c r="D11" s="13" t="str">
        <f t="shared" si="8"/>
        <v>観光立国、国土強靱化施策</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75" customHeight="1" x14ac:dyDescent="0.2">
      <c r="A12" s="14" t="s">
        <v>211</v>
      </c>
      <c r="B12" s="15"/>
      <c r="C12" s="13" t="str">
        <f t="shared" si="0"/>
        <v/>
      </c>
      <c r="D12" s="13" t="str">
        <f t="shared" si="8"/>
        <v>観光立国、国土強靱化施策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75" customHeight="1" x14ac:dyDescent="0.2">
      <c r="A13" s="14" t="s">
        <v>212</v>
      </c>
      <c r="B13" s="15"/>
      <c r="C13" s="13" t="str">
        <f t="shared" si="0"/>
        <v/>
      </c>
      <c r="D13" s="13" t="str">
        <f t="shared" si="8"/>
        <v>観光立国、国土強靱化施策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75" customHeight="1" x14ac:dyDescent="0.2">
      <c r="A14" s="14" t="s">
        <v>213</v>
      </c>
      <c r="B14" s="15"/>
      <c r="C14" s="13" t="str">
        <f t="shared" si="0"/>
        <v/>
      </c>
      <c r="D14" s="13" t="str">
        <f t="shared" si="8"/>
        <v>観光立国、国土強靱化施策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5" customHeight="1" x14ac:dyDescent="0.2">
      <c r="A15" s="14" t="s">
        <v>214</v>
      </c>
      <c r="B15" s="15"/>
      <c r="C15" s="13" t="str">
        <f t="shared" si="0"/>
        <v/>
      </c>
      <c r="D15" s="13" t="str">
        <f t="shared" si="8"/>
        <v>観光立国、国土強靱化施策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5" customHeight="1" x14ac:dyDescent="0.2">
      <c r="A16" s="14" t="s">
        <v>215</v>
      </c>
      <c r="B16" s="15"/>
      <c r="C16" s="13" t="str">
        <f t="shared" si="0"/>
        <v/>
      </c>
      <c r="D16" s="13" t="str">
        <f t="shared" si="8"/>
        <v>観光立国、国土強靱化施策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5" customHeight="1" x14ac:dyDescent="0.2">
      <c r="A17" s="14" t="s">
        <v>216</v>
      </c>
      <c r="B17" s="15"/>
      <c r="C17" s="13" t="str">
        <f t="shared" si="0"/>
        <v/>
      </c>
      <c r="D17" s="13" t="str">
        <f t="shared" si="8"/>
        <v>観光立国、国土強靱化施策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5" customHeight="1" x14ac:dyDescent="0.2">
      <c r="A18" s="14" t="s">
        <v>217</v>
      </c>
      <c r="B18" s="15"/>
      <c r="C18" s="13" t="str">
        <f t="shared" si="0"/>
        <v/>
      </c>
      <c r="D18" s="13" t="str">
        <f t="shared" si="8"/>
        <v>観光立国、国土強靱化施策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5" customHeight="1" x14ac:dyDescent="0.2">
      <c r="A19" s="14" t="s">
        <v>218</v>
      </c>
      <c r="B19" s="15"/>
      <c r="C19" s="13" t="str">
        <f t="shared" si="0"/>
        <v/>
      </c>
      <c r="D19" s="13" t="str">
        <f t="shared" si="8"/>
        <v>観光立国、国土強靱化施策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5" customHeight="1" x14ac:dyDescent="0.2">
      <c r="A20" s="14" t="s">
        <v>219</v>
      </c>
      <c r="B20" s="15"/>
      <c r="C20" s="13" t="str">
        <f t="shared" si="0"/>
        <v/>
      </c>
      <c r="D20" s="13" t="str">
        <f t="shared" si="8"/>
        <v>観光立国、国土強靱化施策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5" customHeight="1" x14ac:dyDescent="0.2">
      <c r="A21" s="14" t="s">
        <v>447</v>
      </c>
      <c r="B21" s="15"/>
      <c r="C21" s="13" t="str">
        <f t="shared" si="0"/>
        <v/>
      </c>
      <c r="D21" s="13" t="str">
        <f t="shared" si="8"/>
        <v>観光立国、国土強靱化施策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5" customHeight="1" x14ac:dyDescent="0.2">
      <c r="A22" s="14" t="s">
        <v>448</v>
      </c>
      <c r="B22" s="15"/>
      <c r="C22" s="13" t="str">
        <f t="shared" si="0"/>
        <v/>
      </c>
      <c r="D22" s="13" t="str">
        <f t="shared" si="8"/>
        <v>観光立国、国土強靱化施策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5" customHeight="1" x14ac:dyDescent="0.2">
      <c r="A23" s="14" t="s">
        <v>449</v>
      </c>
      <c r="B23" s="15"/>
      <c r="C23" s="13" t="str">
        <f t="shared" si="0"/>
        <v/>
      </c>
      <c r="D23" s="13" t="str">
        <f>IF(C23="",D22,IF(D22&lt;&gt;"",CONCATENATE(D22,"、",C23),C23))</f>
        <v>観光立国、国土強靱化施策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5" customHeight="1" x14ac:dyDescent="0.2">
      <c r="A24" s="14" t="s">
        <v>450</v>
      </c>
      <c r="B24" s="15"/>
      <c r="C24" s="13" t="str">
        <f t="shared" si="0"/>
        <v/>
      </c>
      <c r="D24" s="13" t="str">
        <f>IF(C24="",D23,IF(D23&lt;&gt;"",CONCATENATE(D23,"、",C24),C24))</f>
        <v>観光立国、国土強靱化施策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5" customHeight="1" x14ac:dyDescent="0.2">
      <c r="A25" s="12" t="s">
        <v>499</v>
      </c>
      <c r="B25" s="17"/>
      <c r="C25" s="13" t="str">
        <f t="shared" si="0"/>
        <v/>
      </c>
      <c r="D25" s="13" t="str">
        <f>IF(C25="",D24,IF(D24&lt;&gt;"",CONCATENATE(D24,"、",C25),C25))</f>
        <v>観光立国、国土強靱化施策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5" customHeight="1" x14ac:dyDescent="0.2">
      <c r="A26" s="13" t="str">
        <f>IF(D25="", "-", D25)</f>
        <v>観光立国、国土強靱化施策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7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469</v>
      </c>
    </row>
    <row r="96" spans="25:25" x14ac:dyDescent="0.2">
      <c r="Y96" s="32" t="s">
        <v>541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E11" sqref="BE1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1" t="s">
        <v>489</v>
      </c>
      <c r="B2" s="512"/>
      <c r="C2" s="512"/>
      <c r="D2" s="512"/>
      <c r="E2" s="512"/>
      <c r="F2" s="513"/>
      <c r="G2" s="794" t="s">
        <v>265</v>
      </c>
      <c r="H2" s="779"/>
      <c r="I2" s="779"/>
      <c r="J2" s="779"/>
      <c r="K2" s="779"/>
      <c r="L2" s="779"/>
      <c r="M2" s="779"/>
      <c r="N2" s="779"/>
      <c r="O2" s="780"/>
      <c r="P2" s="778" t="s">
        <v>59</v>
      </c>
      <c r="Q2" s="779"/>
      <c r="R2" s="779"/>
      <c r="S2" s="779"/>
      <c r="T2" s="779"/>
      <c r="U2" s="779"/>
      <c r="V2" s="779"/>
      <c r="W2" s="779"/>
      <c r="X2" s="780"/>
      <c r="Y2" s="1007"/>
      <c r="Z2" s="409"/>
      <c r="AA2" s="410"/>
      <c r="AB2" s="1011" t="s">
        <v>11</v>
      </c>
      <c r="AC2" s="1012"/>
      <c r="AD2" s="1013"/>
      <c r="AE2" s="999" t="s">
        <v>357</v>
      </c>
      <c r="AF2" s="999"/>
      <c r="AG2" s="999"/>
      <c r="AH2" s="999"/>
      <c r="AI2" s="999" t="s">
        <v>363</v>
      </c>
      <c r="AJ2" s="999"/>
      <c r="AK2" s="999"/>
      <c r="AL2" s="999"/>
      <c r="AM2" s="999" t="s">
        <v>470</v>
      </c>
      <c r="AN2" s="999"/>
      <c r="AO2" s="999"/>
      <c r="AP2" s="457"/>
      <c r="AQ2" s="173" t="s">
        <v>355</v>
      </c>
      <c r="AR2" s="166"/>
      <c r="AS2" s="166"/>
      <c r="AT2" s="167"/>
      <c r="AU2" s="370" t="s">
        <v>253</v>
      </c>
      <c r="AV2" s="370"/>
      <c r="AW2" s="370"/>
      <c r="AX2" s="371"/>
    </row>
    <row r="3" spans="1:50" ht="18.75" customHeight="1" x14ac:dyDescent="0.2">
      <c r="A3" s="511"/>
      <c r="B3" s="512"/>
      <c r="C3" s="512"/>
      <c r="D3" s="512"/>
      <c r="E3" s="512"/>
      <c r="F3" s="513"/>
      <c r="G3" s="566"/>
      <c r="H3" s="376"/>
      <c r="I3" s="376"/>
      <c r="J3" s="376"/>
      <c r="K3" s="376"/>
      <c r="L3" s="376"/>
      <c r="M3" s="376"/>
      <c r="N3" s="376"/>
      <c r="O3" s="567"/>
      <c r="P3" s="579"/>
      <c r="Q3" s="376"/>
      <c r="R3" s="376"/>
      <c r="S3" s="376"/>
      <c r="T3" s="376"/>
      <c r="U3" s="376"/>
      <c r="V3" s="376"/>
      <c r="W3" s="376"/>
      <c r="X3" s="567"/>
      <c r="Y3" s="1008"/>
      <c r="Z3" s="1009"/>
      <c r="AA3" s="1010"/>
      <c r="AB3" s="1014"/>
      <c r="AC3" s="1015"/>
      <c r="AD3" s="1016"/>
      <c r="AE3" s="373"/>
      <c r="AF3" s="373"/>
      <c r="AG3" s="373"/>
      <c r="AH3" s="373"/>
      <c r="AI3" s="373"/>
      <c r="AJ3" s="373"/>
      <c r="AK3" s="373"/>
      <c r="AL3" s="373"/>
      <c r="AM3" s="373"/>
      <c r="AN3" s="373"/>
      <c r="AO3" s="373"/>
      <c r="AP3" s="329"/>
      <c r="AQ3" s="267"/>
      <c r="AR3" s="268"/>
      <c r="AS3" s="134" t="s">
        <v>356</v>
      </c>
      <c r="AT3" s="169"/>
      <c r="AU3" s="268"/>
      <c r="AV3" s="268"/>
      <c r="AW3" s="376" t="s">
        <v>300</v>
      </c>
      <c r="AX3" s="377"/>
    </row>
    <row r="4" spans="1:50" ht="22.75" customHeight="1" x14ac:dyDescent="0.2">
      <c r="A4" s="514"/>
      <c r="B4" s="512"/>
      <c r="C4" s="512"/>
      <c r="D4" s="512"/>
      <c r="E4" s="512"/>
      <c r="F4" s="513"/>
      <c r="G4" s="539"/>
      <c r="H4" s="1017"/>
      <c r="I4" s="1017"/>
      <c r="J4" s="1017"/>
      <c r="K4" s="1017"/>
      <c r="L4" s="1017"/>
      <c r="M4" s="1017"/>
      <c r="N4" s="1017"/>
      <c r="O4" s="1018"/>
      <c r="P4" s="158"/>
      <c r="Q4" s="1025"/>
      <c r="R4" s="1025"/>
      <c r="S4" s="1025"/>
      <c r="T4" s="1025"/>
      <c r="U4" s="1025"/>
      <c r="V4" s="1025"/>
      <c r="W4" s="1025"/>
      <c r="X4" s="1026"/>
      <c r="Y4" s="1003" t="s">
        <v>12</v>
      </c>
      <c r="Z4" s="1004"/>
      <c r="AA4" s="1005"/>
      <c r="AB4" s="550"/>
      <c r="AC4" s="1006"/>
      <c r="AD4" s="1006"/>
      <c r="AE4" s="361"/>
      <c r="AF4" s="362"/>
      <c r="AG4" s="362"/>
      <c r="AH4" s="362"/>
      <c r="AI4" s="361"/>
      <c r="AJ4" s="362"/>
      <c r="AK4" s="362"/>
      <c r="AL4" s="362"/>
      <c r="AM4" s="361"/>
      <c r="AN4" s="362"/>
      <c r="AO4" s="362"/>
      <c r="AP4" s="362"/>
      <c r="AQ4" s="100"/>
      <c r="AR4" s="101"/>
      <c r="AS4" s="101"/>
      <c r="AT4" s="102"/>
      <c r="AU4" s="362"/>
      <c r="AV4" s="362"/>
      <c r="AW4" s="362"/>
      <c r="AX4" s="364"/>
    </row>
    <row r="5" spans="1:50" ht="22.75" customHeight="1" x14ac:dyDescent="0.2">
      <c r="A5" s="515"/>
      <c r="B5" s="516"/>
      <c r="C5" s="516"/>
      <c r="D5" s="516"/>
      <c r="E5" s="516"/>
      <c r="F5" s="517"/>
      <c r="G5" s="1019"/>
      <c r="H5" s="1020"/>
      <c r="I5" s="1020"/>
      <c r="J5" s="1020"/>
      <c r="K5" s="1020"/>
      <c r="L5" s="1020"/>
      <c r="M5" s="1020"/>
      <c r="N5" s="1020"/>
      <c r="O5" s="1021"/>
      <c r="P5" s="1027"/>
      <c r="Q5" s="1027"/>
      <c r="R5" s="1027"/>
      <c r="S5" s="1027"/>
      <c r="T5" s="1027"/>
      <c r="U5" s="1027"/>
      <c r="V5" s="1027"/>
      <c r="W5" s="1027"/>
      <c r="X5" s="1028"/>
      <c r="Y5" s="300" t="s">
        <v>54</v>
      </c>
      <c r="Z5" s="1000"/>
      <c r="AA5" s="1001"/>
      <c r="AB5" s="521"/>
      <c r="AC5" s="1002"/>
      <c r="AD5" s="1002"/>
      <c r="AE5" s="361"/>
      <c r="AF5" s="362"/>
      <c r="AG5" s="362"/>
      <c r="AH5" s="362"/>
      <c r="AI5" s="361"/>
      <c r="AJ5" s="362"/>
      <c r="AK5" s="362"/>
      <c r="AL5" s="362"/>
      <c r="AM5" s="361"/>
      <c r="AN5" s="362"/>
      <c r="AO5" s="362"/>
      <c r="AP5" s="362"/>
      <c r="AQ5" s="100"/>
      <c r="AR5" s="101"/>
      <c r="AS5" s="101"/>
      <c r="AT5" s="102"/>
      <c r="AU5" s="362"/>
      <c r="AV5" s="362"/>
      <c r="AW5" s="362"/>
      <c r="AX5" s="364"/>
    </row>
    <row r="6" spans="1:50" ht="22.75" customHeight="1" x14ac:dyDescent="0.2">
      <c r="A6" s="515"/>
      <c r="B6" s="516"/>
      <c r="C6" s="516"/>
      <c r="D6" s="516"/>
      <c r="E6" s="516"/>
      <c r="F6" s="517"/>
      <c r="G6" s="1022"/>
      <c r="H6" s="1023"/>
      <c r="I6" s="1023"/>
      <c r="J6" s="1023"/>
      <c r="K6" s="1023"/>
      <c r="L6" s="1023"/>
      <c r="M6" s="1023"/>
      <c r="N6" s="1023"/>
      <c r="O6" s="1024"/>
      <c r="P6" s="1029"/>
      <c r="Q6" s="1029"/>
      <c r="R6" s="1029"/>
      <c r="S6" s="1029"/>
      <c r="T6" s="1029"/>
      <c r="U6" s="1029"/>
      <c r="V6" s="1029"/>
      <c r="W6" s="1029"/>
      <c r="X6" s="1030"/>
      <c r="Y6" s="1031" t="s">
        <v>13</v>
      </c>
      <c r="Z6" s="1000"/>
      <c r="AA6" s="1001"/>
      <c r="AB6" s="460" t="s">
        <v>301</v>
      </c>
      <c r="AC6" s="1032"/>
      <c r="AD6" s="1032"/>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2">
      <c r="A7" s="900" t="s">
        <v>525</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1" t="s">
        <v>489</v>
      </c>
      <c r="B9" s="512"/>
      <c r="C9" s="512"/>
      <c r="D9" s="512"/>
      <c r="E9" s="512"/>
      <c r="F9" s="513"/>
      <c r="G9" s="794" t="s">
        <v>265</v>
      </c>
      <c r="H9" s="779"/>
      <c r="I9" s="779"/>
      <c r="J9" s="779"/>
      <c r="K9" s="779"/>
      <c r="L9" s="779"/>
      <c r="M9" s="779"/>
      <c r="N9" s="779"/>
      <c r="O9" s="780"/>
      <c r="P9" s="778" t="s">
        <v>59</v>
      </c>
      <c r="Q9" s="779"/>
      <c r="R9" s="779"/>
      <c r="S9" s="779"/>
      <c r="T9" s="779"/>
      <c r="U9" s="779"/>
      <c r="V9" s="779"/>
      <c r="W9" s="779"/>
      <c r="X9" s="780"/>
      <c r="Y9" s="1007"/>
      <c r="Z9" s="409"/>
      <c r="AA9" s="410"/>
      <c r="AB9" s="1011" t="s">
        <v>11</v>
      </c>
      <c r="AC9" s="1012"/>
      <c r="AD9" s="1013"/>
      <c r="AE9" s="999" t="s">
        <v>357</v>
      </c>
      <c r="AF9" s="999"/>
      <c r="AG9" s="999"/>
      <c r="AH9" s="999"/>
      <c r="AI9" s="999" t="s">
        <v>363</v>
      </c>
      <c r="AJ9" s="999"/>
      <c r="AK9" s="999"/>
      <c r="AL9" s="999"/>
      <c r="AM9" s="999" t="s">
        <v>470</v>
      </c>
      <c r="AN9" s="999"/>
      <c r="AO9" s="999"/>
      <c r="AP9" s="457"/>
      <c r="AQ9" s="173" t="s">
        <v>355</v>
      </c>
      <c r="AR9" s="166"/>
      <c r="AS9" s="166"/>
      <c r="AT9" s="167"/>
      <c r="AU9" s="370" t="s">
        <v>253</v>
      </c>
      <c r="AV9" s="370"/>
      <c r="AW9" s="370"/>
      <c r="AX9" s="371"/>
    </row>
    <row r="10" spans="1:50" ht="18.75" customHeight="1" x14ac:dyDescent="0.2">
      <c r="A10" s="511"/>
      <c r="B10" s="512"/>
      <c r="C10" s="512"/>
      <c r="D10" s="512"/>
      <c r="E10" s="512"/>
      <c r="F10" s="513"/>
      <c r="G10" s="566"/>
      <c r="H10" s="376"/>
      <c r="I10" s="376"/>
      <c r="J10" s="376"/>
      <c r="K10" s="376"/>
      <c r="L10" s="376"/>
      <c r="M10" s="376"/>
      <c r="N10" s="376"/>
      <c r="O10" s="567"/>
      <c r="P10" s="579"/>
      <c r="Q10" s="376"/>
      <c r="R10" s="376"/>
      <c r="S10" s="376"/>
      <c r="T10" s="376"/>
      <c r="U10" s="376"/>
      <c r="V10" s="376"/>
      <c r="W10" s="376"/>
      <c r="X10" s="567"/>
      <c r="Y10" s="1008"/>
      <c r="Z10" s="1009"/>
      <c r="AA10" s="1010"/>
      <c r="AB10" s="1014"/>
      <c r="AC10" s="1015"/>
      <c r="AD10" s="1016"/>
      <c r="AE10" s="373"/>
      <c r="AF10" s="373"/>
      <c r="AG10" s="373"/>
      <c r="AH10" s="373"/>
      <c r="AI10" s="373"/>
      <c r="AJ10" s="373"/>
      <c r="AK10" s="373"/>
      <c r="AL10" s="373"/>
      <c r="AM10" s="373"/>
      <c r="AN10" s="373"/>
      <c r="AO10" s="373"/>
      <c r="AP10" s="329"/>
      <c r="AQ10" s="267"/>
      <c r="AR10" s="268"/>
      <c r="AS10" s="134" t="s">
        <v>356</v>
      </c>
      <c r="AT10" s="169"/>
      <c r="AU10" s="268"/>
      <c r="AV10" s="268"/>
      <c r="AW10" s="376" t="s">
        <v>300</v>
      </c>
      <c r="AX10" s="377"/>
    </row>
    <row r="11" spans="1:50" ht="22.75" customHeight="1" x14ac:dyDescent="0.2">
      <c r="A11" s="514"/>
      <c r="B11" s="512"/>
      <c r="C11" s="512"/>
      <c r="D11" s="512"/>
      <c r="E11" s="512"/>
      <c r="F11" s="513"/>
      <c r="G11" s="539"/>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0"/>
      <c r="AC11" s="1006"/>
      <c r="AD11" s="1006"/>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75" customHeight="1" x14ac:dyDescent="0.2">
      <c r="A12" s="515"/>
      <c r="B12" s="516"/>
      <c r="C12" s="516"/>
      <c r="D12" s="516"/>
      <c r="E12" s="516"/>
      <c r="F12" s="517"/>
      <c r="G12" s="1019"/>
      <c r="H12" s="1020"/>
      <c r="I12" s="1020"/>
      <c r="J12" s="1020"/>
      <c r="K12" s="1020"/>
      <c r="L12" s="1020"/>
      <c r="M12" s="1020"/>
      <c r="N12" s="1020"/>
      <c r="O12" s="1021"/>
      <c r="P12" s="1027"/>
      <c r="Q12" s="1027"/>
      <c r="R12" s="1027"/>
      <c r="S12" s="1027"/>
      <c r="T12" s="1027"/>
      <c r="U12" s="1027"/>
      <c r="V12" s="1027"/>
      <c r="W12" s="1027"/>
      <c r="X12" s="1028"/>
      <c r="Y12" s="300" t="s">
        <v>54</v>
      </c>
      <c r="Z12" s="1000"/>
      <c r="AA12" s="1001"/>
      <c r="AB12" s="521"/>
      <c r="AC12" s="1002"/>
      <c r="AD12" s="1002"/>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75" customHeight="1" x14ac:dyDescent="0.2">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0" t="s">
        <v>301</v>
      </c>
      <c r="AC13" s="1032"/>
      <c r="AD13" s="1032"/>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2">
      <c r="A14" s="900" t="s">
        <v>525</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1" t="s">
        <v>489</v>
      </c>
      <c r="B16" s="512"/>
      <c r="C16" s="512"/>
      <c r="D16" s="512"/>
      <c r="E16" s="512"/>
      <c r="F16" s="513"/>
      <c r="G16" s="794" t="s">
        <v>265</v>
      </c>
      <c r="H16" s="779"/>
      <c r="I16" s="779"/>
      <c r="J16" s="779"/>
      <c r="K16" s="779"/>
      <c r="L16" s="779"/>
      <c r="M16" s="779"/>
      <c r="N16" s="779"/>
      <c r="O16" s="780"/>
      <c r="P16" s="778" t="s">
        <v>59</v>
      </c>
      <c r="Q16" s="779"/>
      <c r="R16" s="779"/>
      <c r="S16" s="779"/>
      <c r="T16" s="779"/>
      <c r="U16" s="779"/>
      <c r="V16" s="779"/>
      <c r="W16" s="779"/>
      <c r="X16" s="780"/>
      <c r="Y16" s="1007"/>
      <c r="Z16" s="409"/>
      <c r="AA16" s="410"/>
      <c r="AB16" s="1011" t="s">
        <v>11</v>
      </c>
      <c r="AC16" s="1012"/>
      <c r="AD16" s="1013"/>
      <c r="AE16" s="999" t="s">
        <v>357</v>
      </c>
      <c r="AF16" s="999"/>
      <c r="AG16" s="999"/>
      <c r="AH16" s="999"/>
      <c r="AI16" s="999" t="s">
        <v>363</v>
      </c>
      <c r="AJ16" s="999"/>
      <c r="AK16" s="999"/>
      <c r="AL16" s="999"/>
      <c r="AM16" s="999" t="s">
        <v>470</v>
      </c>
      <c r="AN16" s="999"/>
      <c r="AO16" s="999"/>
      <c r="AP16" s="457"/>
      <c r="AQ16" s="173" t="s">
        <v>355</v>
      </c>
      <c r="AR16" s="166"/>
      <c r="AS16" s="166"/>
      <c r="AT16" s="167"/>
      <c r="AU16" s="370" t="s">
        <v>253</v>
      </c>
      <c r="AV16" s="370"/>
      <c r="AW16" s="370"/>
      <c r="AX16" s="371"/>
    </row>
    <row r="17" spans="1:50" ht="18.75" customHeight="1" x14ac:dyDescent="0.2">
      <c r="A17" s="511"/>
      <c r="B17" s="512"/>
      <c r="C17" s="512"/>
      <c r="D17" s="512"/>
      <c r="E17" s="512"/>
      <c r="F17" s="513"/>
      <c r="G17" s="566"/>
      <c r="H17" s="376"/>
      <c r="I17" s="376"/>
      <c r="J17" s="376"/>
      <c r="K17" s="376"/>
      <c r="L17" s="376"/>
      <c r="M17" s="376"/>
      <c r="N17" s="376"/>
      <c r="O17" s="567"/>
      <c r="P17" s="579"/>
      <c r="Q17" s="376"/>
      <c r="R17" s="376"/>
      <c r="S17" s="376"/>
      <c r="T17" s="376"/>
      <c r="U17" s="376"/>
      <c r="V17" s="376"/>
      <c r="W17" s="376"/>
      <c r="X17" s="567"/>
      <c r="Y17" s="1008"/>
      <c r="Z17" s="1009"/>
      <c r="AA17" s="1010"/>
      <c r="AB17" s="1014"/>
      <c r="AC17" s="1015"/>
      <c r="AD17" s="1016"/>
      <c r="AE17" s="373"/>
      <c r="AF17" s="373"/>
      <c r="AG17" s="373"/>
      <c r="AH17" s="373"/>
      <c r="AI17" s="373"/>
      <c r="AJ17" s="373"/>
      <c r="AK17" s="373"/>
      <c r="AL17" s="373"/>
      <c r="AM17" s="373"/>
      <c r="AN17" s="373"/>
      <c r="AO17" s="373"/>
      <c r="AP17" s="329"/>
      <c r="AQ17" s="267"/>
      <c r="AR17" s="268"/>
      <c r="AS17" s="134" t="s">
        <v>356</v>
      </c>
      <c r="AT17" s="169"/>
      <c r="AU17" s="268"/>
      <c r="AV17" s="268"/>
      <c r="AW17" s="376" t="s">
        <v>300</v>
      </c>
      <c r="AX17" s="377"/>
    </row>
    <row r="18" spans="1:50" ht="22.75" customHeight="1" x14ac:dyDescent="0.2">
      <c r="A18" s="514"/>
      <c r="B18" s="512"/>
      <c r="C18" s="512"/>
      <c r="D18" s="512"/>
      <c r="E18" s="512"/>
      <c r="F18" s="513"/>
      <c r="G18" s="539"/>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0"/>
      <c r="AC18" s="1006"/>
      <c r="AD18" s="1006"/>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75" customHeight="1" x14ac:dyDescent="0.2">
      <c r="A19" s="515"/>
      <c r="B19" s="516"/>
      <c r="C19" s="516"/>
      <c r="D19" s="516"/>
      <c r="E19" s="516"/>
      <c r="F19" s="517"/>
      <c r="G19" s="1019"/>
      <c r="H19" s="1020"/>
      <c r="I19" s="1020"/>
      <c r="J19" s="1020"/>
      <c r="K19" s="1020"/>
      <c r="L19" s="1020"/>
      <c r="M19" s="1020"/>
      <c r="N19" s="1020"/>
      <c r="O19" s="1021"/>
      <c r="P19" s="1027"/>
      <c r="Q19" s="1027"/>
      <c r="R19" s="1027"/>
      <c r="S19" s="1027"/>
      <c r="T19" s="1027"/>
      <c r="U19" s="1027"/>
      <c r="V19" s="1027"/>
      <c r="W19" s="1027"/>
      <c r="X19" s="1028"/>
      <c r="Y19" s="300" t="s">
        <v>54</v>
      </c>
      <c r="Z19" s="1000"/>
      <c r="AA19" s="1001"/>
      <c r="AB19" s="521"/>
      <c r="AC19" s="1002"/>
      <c r="AD19" s="1002"/>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75" customHeight="1" x14ac:dyDescent="0.2">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0" t="s">
        <v>301</v>
      </c>
      <c r="AC20" s="1032"/>
      <c r="AD20" s="1032"/>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2">
      <c r="A21" s="900" t="s">
        <v>525</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1" t="s">
        <v>489</v>
      </c>
      <c r="B23" s="512"/>
      <c r="C23" s="512"/>
      <c r="D23" s="512"/>
      <c r="E23" s="512"/>
      <c r="F23" s="513"/>
      <c r="G23" s="794" t="s">
        <v>265</v>
      </c>
      <c r="H23" s="779"/>
      <c r="I23" s="779"/>
      <c r="J23" s="779"/>
      <c r="K23" s="779"/>
      <c r="L23" s="779"/>
      <c r="M23" s="779"/>
      <c r="N23" s="779"/>
      <c r="O23" s="780"/>
      <c r="P23" s="778" t="s">
        <v>59</v>
      </c>
      <c r="Q23" s="779"/>
      <c r="R23" s="779"/>
      <c r="S23" s="779"/>
      <c r="T23" s="779"/>
      <c r="U23" s="779"/>
      <c r="V23" s="779"/>
      <c r="W23" s="779"/>
      <c r="X23" s="780"/>
      <c r="Y23" s="1007"/>
      <c r="Z23" s="409"/>
      <c r="AA23" s="410"/>
      <c r="AB23" s="1011" t="s">
        <v>11</v>
      </c>
      <c r="AC23" s="1012"/>
      <c r="AD23" s="1013"/>
      <c r="AE23" s="999" t="s">
        <v>357</v>
      </c>
      <c r="AF23" s="999"/>
      <c r="AG23" s="999"/>
      <c r="AH23" s="999"/>
      <c r="AI23" s="999" t="s">
        <v>363</v>
      </c>
      <c r="AJ23" s="999"/>
      <c r="AK23" s="999"/>
      <c r="AL23" s="999"/>
      <c r="AM23" s="999" t="s">
        <v>470</v>
      </c>
      <c r="AN23" s="999"/>
      <c r="AO23" s="999"/>
      <c r="AP23" s="457"/>
      <c r="AQ23" s="173" t="s">
        <v>355</v>
      </c>
      <c r="AR23" s="166"/>
      <c r="AS23" s="166"/>
      <c r="AT23" s="167"/>
      <c r="AU23" s="370" t="s">
        <v>253</v>
      </c>
      <c r="AV23" s="370"/>
      <c r="AW23" s="370"/>
      <c r="AX23" s="371"/>
    </row>
    <row r="24" spans="1:50" ht="18.75" customHeight="1" x14ac:dyDescent="0.2">
      <c r="A24" s="511"/>
      <c r="B24" s="512"/>
      <c r="C24" s="512"/>
      <c r="D24" s="512"/>
      <c r="E24" s="512"/>
      <c r="F24" s="513"/>
      <c r="G24" s="566"/>
      <c r="H24" s="376"/>
      <c r="I24" s="376"/>
      <c r="J24" s="376"/>
      <c r="K24" s="376"/>
      <c r="L24" s="376"/>
      <c r="M24" s="376"/>
      <c r="N24" s="376"/>
      <c r="O24" s="567"/>
      <c r="P24" s="579"/>
      <c r="Q24" s="376"/>
      <c r="R24" s="376"/>
      <c r="S24" s="376"/>
      <c r="T24" s="376"/>
      <c r="U24" s="376"/>
      <c r="V24" s="376"/>
      <c r="W24" s="376"/>
      <c r="X24" s="567"/>
      <c r="Y24" s="1008"/>
      <c r="Z24" s="1009"/>
      <c r="AA24" s="1010"/>
      <c r="AB24" s="1014"/>
      <c r="AC24" s="1015"/>
      <c r="AD24" s="1016"/>
      <c r="AE24" s="373"/>
      <c r="AF24" s="373"/>
      <c r="AG24" s="373"/>
      <c r="AH24" s="373"/>
      <c r="AI24" s="373"/>
      <c r="AJ24" s="373"/>
      <c r="AK24" s="373"/>
      <c r="AL24" s="373"/>
      <c r="AM24" s="373"/>
      <c r="AN24" s="373"/>
      <c r="AO24" s="373"/>
      <c r="AP24" s="329"/>
      <c r="AQ24" s="267"/>
      <c r="AR24" s="268"/>
      <c r="AS24" s="134" t="s">
        <v>356</v>
      </c>
      <c r="AT24" s="169"/>
      <c r="AU24" s="268"/>
      <c r="AV24" s="268"/>
      <c r="AW24" s="376" t="s">
        <v>300</v>
      </c>
      <c r="AX24" s="377"/>
    </row>
    <row r="25" spans="1:50" ht="22.75" customHeight="1" x14ac:dyDescent="0.2">
      <c r="A25" s="514"/>
      <c r="B25" s="512"/>
      <c r="C25" s="512"/>
      <c r="D25" s="512"/>
      <c r="E25" s="512"/>
      <c r="F25" s="513"/>
      <c r="G25" s="539"/>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0"/>
      <c r="AC25" s="1006"/>
      <c r="AD25" s="1006"/>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75" customHeight="1" x14ac:dyDescent="0.2">
      <c r="A26" s="515"/>
      <c r="B26" s="516"/>
      <c r="C26" s="516"/>
      <c r="D26" s="516"/>
      <c r="E26" s="516"/>
      <c r="F26" s="517"/>
      <c r="G26" s="1019"/>
      <c r="H26" s="1020"/>
      <c r="I26" s="1020"/>
      <c r="J26" s="1020"/>
      <c r="K26" s="1020"/>
      <c r="L26" s="1020"/>
      <c r="M26" s="1020"/>
      <c r="N26" s="1020"/>
      <c r="O26" s="1021"/>
      <c r="P26" s="1027"/>
      <c r="Q26" s="1027"/>
      <c r="R26" s="1027"/>
      <c r="S26" s="1027"/>
      <c r="T26" s="1027"/>
      <c r="U26" s="1027"/>
      <c r="V26" s="1027"/>
      <c r="W26" s="1027"/>
      <c r="X26" s="1028"/>
      <c r="Y26" s="300" t="s">
        <v>54</v>
      </c>
      <c r="Z26" s="1000"/>
      <c r="AA26" s="1001"/>
      <c r="AB26" s="521"/>
      <c r="AC26" s="1002"/>
      <c r="AD26" s="1002"/>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75" customHeight="1" x14ac:dyDescent="0.2">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0" t="s">
        <v>301</v>
      </c>
      <c r="AC27" s="1032"/>
      <c r="AD27" s="1032"/>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2">
      <c r="A28" s="900" t="s">
        <v>525</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1" t="s">
        <v>489</v>
      </c>
      <c r="B30" s="512"/>
      <c r="C30" s="512"/>
      <c r="D30" s="512"/>
      <c r="E30" s="512"/>
      <c r="F30" s="513"/>
      <c r="G30" s="794" t="s">
        <v>265</v>
      </c>
      <c r="H30" s="779"/>
      <c r="I30" s="779"/>
      <c r="J30" s="779"/>
      <c r="K30" s="779"/>
      <c r="L30" s="779"/>
      <c r="M30" s="779"/>
      <c r="N30" s="779"/>
      <c r="O30" s="780"/>
      <c r="P30" s="778" t="s">
        <v>59</v>
      </c>
      <c r="Q30" s="779"/>
      <c r="R30" s="779"/>
      <c r="S30" s="779"/>
      <c r="T30" s="779"/>
      <c r="U30" s="779"/>
      <c r="V30" s="779"/>
      <c r="W30" s="779"/>
      <c r="X30" s="780"/>
      <c r="Y30" s="1007"/>
      <c r="Z30" s="409"/>
      <c r="AA30" s="410"/>
      <c r="AB30" s="1011" t="s">
        <v>11</v>
      </c>
      <c r="AC30" s="1012"/>
      <c r="AD30" s="1013"/>
      <c r="AE30" s="999" t="s">
        <v>357</v>
      </c>
      <c r="AF30" s="999"/>
      <c r="AG30" s="999"/>
      <c r="AH30" s="999"/>
      <c r="AI30" s="999" t="s">
        <v>363</v>
      </c>
      <c r="AJ30" s="999"/>
      <c r="AK30" s="999"/>
      <c r="AL30" s="999"/>
      <c r="AM30" s="999" t="s">
        <v>470</v>
      </c>
      <c r="AN30" s="999"/>
      <c r="AO30" s="999"/>
      <c r="AP30" s="457"/>
      <c r="AQ30" s="173" t="s">
        <v>355</v>
      </c>
      <c r="AR30" s="166"/>
      <c r="AS30" s="166"/>
      <c r="AT30" s="167"/>
      <c r="AU30" s="370" t="s">
        <v>253</v>
      </c>
      <c r="AV30" s="370"/>
      <c r="AW30" s="370"/>
      <c r="AX30" s="371"/>
    </row>
    <row r="31" spans="1:50" ht="18.75" customHeight="1" x14ac:dyDescent="0.2">
      <c r="A31" s="511"/>
      <c r="B31" s="512"/>
      <c r="C31" s="512"/>
      <c r="D31" s="512"/>
      <c r="E31" s="512"/>
      <c r="F31" s="513"/>
      <c r="G31" s="566"/>
      <c r="H31" s="376"/>
      <c r="I31" s="376"/>
      <c r="J31" s="376"/>
      <c r="K31" s="376"/>
      <c r="L31" s="376"/>
      <c r="M31" s="376"/>
      <c r="N31" s="376"/>
      <c r="O31" s="567"/>
      <c r="P31" s="579"/>
      <c r="Q31" s="376"/>
      <c r="R31" s="376"/>
      <c r="S31" s="376"/>
      <c r="T31" s="376"/>
      <c r="U31" s="376"/>
      <c r="V31" s="376"/>
      <c r="W31" s="376"/>
      <c r="X31" s="567"/>
      <c r="Y31" s="1008"/>
      <c r="Z31" s="1009"/>
      <c r="AA31" s="1010"/>
      <c r="AB31" s="1014"/>
      <c r="AC31" s="1015"/>
      <c r="AD31" s="1016"/>
      <c r="AE31" s="373"/>
      <c r="AF31" s="373"/>
      <c r="AG31" s="373"/>
      <c r="AH31" s="373"/>
      <c r="AI31" s="373"/>
      <c r="AJ31" s="373"/>
      <c r="AK31" s="373"/>
      <c r="AL31" s="373"/>
      <c r="AM31" s="373"/>
      <c r="AN31" s="373"/>
      <c r="AO31" s="373"/>
      <c r="AP31" s="329"/>
      <c r="AQ31" s="267"/>
      <c r="AR31" s="268"/>
      <c r="AS31" s="134" t="s">
        <v>356</v>
      </c>
      <c r="AT31" s="169"/>
      <c r="AU31" s="268"/>
      <c r="AV31" s="268"/>
      <c r="AW31" s="376" t="s">
        <v>300</v>
      </c>
      <c r="AX31" s="377"/>
    </row>
    <row r="32" spans="1:50" ht="22.75" customHeight="1" x14ac:dyDescent="0.2">
      <c r="A32" s="514"/>
      <c r="B32" s="512"/>
      <c r="C32" s="512"/>
      <c r="D32" s="512"/>
      <c r="E32" s="512"/>
      <c r="F32" s="513"/>
      <c r="G32" s="539"/>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0"/>
      <c r="AC32" s="1006"/>
      <c r="AD32" s="1006"/>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75" customHeight="1" x14ac:dyDescent="0.2">
      <c r="A33" s="515"/>
      <c r="B33" s="516"/>
      <c r="C33" s="516"/>
      <c r="D33" s="516"/>
      <c r="E33" s="516"/>
      <c r="F33" s="517"/>
      <c r="G33" s="1019"/>
      <c r="H33" s="1020"/>
      <c r="I33" s="1020"/>
      <c r="J33" s="1020"/>
      <c r="K33" s="1020"/>
      <c r="L33" s="1020"/>
      <c r="M33" s="1020"/>
      <c r="N33" s="1020"/>
      <c r="O33" s="1021"/>
      <c r="P33" s="1027"/>
      <c r="Q33" s="1027"/>
      <c r="R33" s="1027"/>
      <c r="S33" s="1027"/>
      <c r="T33" s="1027"/>
      <c r="U33" s="1027"/>
      <c r="V33" s="1027"/>
      <c r="W33" s="1027"/>
      <c r="X33" s="1028"/>
      <c r="Y33" s="300" t="s">
        <v>54</v>
      </c>
      <c r="Z33" s="1000"/>
      <c r="AA33" s="1001"/>
      <c r="AB33" s="521"/>
      <c r="AC33" s="1002"/>
      <c r="AD33" s="1002"/>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75" customHeight="1" x14ac:dyDescent="0.2">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0" t="s">
        <v>301</v>
      </c>
      <c r="AC34" s="1032"/>
      <c r="AD34" s="1032"/>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2">
      <c r="A35" s="900" t="s">
        <v>525</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1" t="s">
        <v>489</v>
      </c>
      <c r="B37" s="512"/>
      <c r="C37" s="512"/>
      <c r="D37" s="512"/>
      <c r="E37" s="512"/>
      <c r="F37" s="513"/>
      <c r="G37" s="794" t="s">
        <v>265</v>
      </c>
      <c r="H37" s="779"/>
      <c r="I37" s="779"/>
      <c r="J37" s="779"/>
      <c r="K37" s="779"/>
      <c r="L37" s="779"/>
      <c r="M37" s="779"/>
      <c r="N37" s="779"/>
      <c r="O37" s="780"/>
      <c r="P37" s="778" t="s">
        <v>59</v>
      </c>
      <c r="Q37" s="779"/>
      <c r="R37" s="779"/>
      <c r="S37" s="779"/>
      <c r="T37" s="779"/>
      <c r="U37" s="779"/>
      <c r="V37" s="779"/>
      <c r="W37" s="779"/>
      <c r="X37" s="780"/>
      <c r="Y37" s="1007"/>
      <c r="Z37" s="409"/>
      <c r="AA37" s="410"/>
      <c r="AB37" s="1011" t="s">
        <v>11</v>
      </c>
      <c r="AC37" s="1012"/>
      <c r="AD37" s="1013"/>
      <c r="AE37" s="999" t="s">
        <v>357</v>
      </c>
      <c r="AF37" s="999"/>
      <c r="AG37" s="999"/>
      <c r="AH37" s="999"/>
      <c r="AI37" s="999" t="s">
        <v>363</v>
      </c>
      <c r="AJ37" s="999"/>
      <c r="AK37" s="999"/>
      <c r="AL37" s="999"/>
      <c r="AM37" s="999" t="s">
        <v>470</v>
      </c>
      <c r="AN37" s="999"/>
      <c r="AO37" s="999"/>
      <c r="AP37" s="457"/>
      <c r="AQ37" s="173" t="s">
        <v>355</v>
      </c>
      <c r="AR37" s="166"/>
      <c r="AS37" s="166"/>
      <c r="AT37" s="167"/>
      <c r="AU37" s="370" t="s">
        <v>253</v>
      </c>
      <c r="AV37" s="370"/>
      <c r="AW37" s="370"/>
      <c r="AX37" s="371"/>
    </row>
    <row r="38" spans="1:50" ht="18.75" customHeight="1" x14ac:dyDescent="0.2">
      <c r="A38" s="511"/>
      <c r="B38" s="512"/>
      <c r="C38" s="512"/>
      <c r="D38" s="512"/>
      <c r="E38" s="512"/>
      <c r="F38" s="513"/>
      <c r="G38" s="566"/>
      <c r="H38" s="376"/>
      <c r="I38" s="376"/>
      <c r="J38" s="376"/>
      <c r="K38" s="376"/>
      <c r="L38" s="376"/>
      <c r="M38" s="376"/>
      <c r="N38" s="376"/>
      <c r="O38" s="567"/>
      <c r="P38" s="579"/>
      <c r="Q38" s="376"/>
      <c r="R38" s="376"/>
      <c r="S38" s="376"/>
      <c r="T38" s="376"/>
      <c r="U38" s="376"/>
      <c r="V38" s="376"/>
      <c r="W38" s="376"/>
      <c r="X38" s="567"/>
      <c r="Y38" s="1008"/>
      <c r="Z38" s="1009"/>
      <c r="AA38" s="1010"/>
      <c r="AB38" s="1014"/>
      <c r="AC38" s="1015"/>
      <c r="AD38" s="1016"/>
      <c r="AE38" s="373"/>
      <c r="AF38" s="373"/>
      <c r="AG38" s="373"/>
      <c r="AH38" s="373"/>
      <c r="AI38" s="373"/>
      <c r="AJ38" s="373"/>
      <c r="AK38" s="373"/>
      <c r="AL38" s="373"/>
      <c r="AM38" s="373"/>
      <c r="AN38" s="373"/>
      <c r="AO38" s="373"/>
      <c r="AP38" s="329"/>
      <c r="AQ38" s="267"/>
      <c r="AR38" s="268"/>
      <c r="AS38" s="134" t="s">
        <v>356</v>
      </c>
      <c r="AT38" s="169"/>
      <c r="AU38" s="268"/>
      <c r="AV38" s="268"/>
      <c r="AW38" s="376" t="s">
        <v>300</v>
      </c>
      <c r="AX38" s="377"/>
    </row>
    <row r="39" spans="1:50" ht="22.75" customHeight="1" x14ac:dyDescent="0.2">
      <c r="A39" s="514"/>
      <c r="B39" s="512"/>
      <c r="C39" s="512"/>
      <c r="D39" s="512"/>
      <c r="E39" s="512"/>
      <c r="F39" s="513"/>
      <c r="G39" s="539"/>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0"/>
      <c r="AC39" s="1006"/>
      <c r="AD39" s="1006"/>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75" customHeight="1" x14ac:dyDescent="0.2">
      <c r="A40" s="515"/>
      <c r="B40" s="516"/>
      <c r="C40" s="516"/>
      <c r="D40" s="516"/>
      <c r="E40" s="516"/>
      <c r="F40" s="517"/>
      <c r="G40" s="1019"/>
      <c r="H40" s="1020"/>
      <c r="I40" s="1020"/>
      <c r="J40" s="1020"/>
      <c r="K40" s="1020"/>
      <c r="L40" s="1020"/>
      <c r="M40" s="1020"/>
      <c r="N40" s="1020"/>
      <c r="O40" s="1021"/>
      <c r="P40" s="1027"/>
      <c r="Q40" s="1027"/>
      <c r="R40" s="1027"/>
      <c r="S40" s="1027"/>
      <c r="T40" s="1027"/>
      <c r="U40" s="1027"/>
      <c r="V40" s="1027"/>
      <c r="W40" s="1027"/>
      <c r="X40" s="1028"/>
      <c r="Y40" s="300" t="s">
        <v>54</v>
      </c>
      <c r="Z40" s="1000"/>
      <c r="AA40" s="1001"/>
      <c r="AB40" s="521"/>
      <c r="AC40" s="1002"/>
      <c r="AD40" s="1002"/>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75" customHeight="1" x14ac:dyDescent="0.2">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0" t="s">
        <v>301</v>
      </c>
      <c r="AC41" s="1032"/>
      <c r="AD41" s="1032"/>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2">
      <c r="A42" s="900" t="s">
        <v>525</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1" t="s">
        <v>489</v>
      </c>
      <c r="B44" s="512"/>
      <c r="C44" s="512"/>
      <c r="D44" s="512"/>
      <c r="E44" s="512"/>
      <c r="F44" s="513"/>
      <c r="G44" s="794" t="s">
        <v>265</v>
      </c>
      <c r="H44" s="779"/>
      <c r="I44" s="779"/>
      <c r="J44" s="779"/>
      <c r="K44" s="779"/>
      <c r="L44" s="779"/>
      <c r="M44" s="779"/>
      <c r="N44" s="779"/>
      <c r="O44" s="780"/>
      <c r="P44" s="778" t="s">
        <v>59</v>
      </c>
      <c r="Q44" s="779"/>
      <c r="R44" s="779"/>
      <c r="S44" s="779"/>
      <c r="T44" s="779"/>
      <c r="U44" s="779"/>
      <c r="V44" s="779"/>
      <c r="W44" s="779"/>
      <c r="X44" s="780"/>
      <c r="Y44" s="1007"/>
      <c r="Z44" s="409"/>
      <c r="AA44" s="410"/>
      <c r="AB44" s="1011" t="s">
        <v>11</v>
      </c>
      <c r="AC44" s="1012"/>
      <c r="AD44" s="1013"/>
      <c r="AE44" s="999" t="s">
        <v>357</v>
      </c>
      <c r="AF44" s="999"/>
      <c r="AG44" s="999"/>
      <c r="AH44" s="999"/>
      <c r="AI44" s="999" t="s">
        <v>363</v>
      </c>
      <c r="AJ44" s="999"/>
      <c r="AK44" s="999"/>
      <c r="AL44" s="999"/>
      <c r="AM44" s="999" t="s">
        <v>470</v>
      </c>
      <c r="AN44" s="999"/>
      <c r="AO44" s="999"/>
      <c r="AP44" s="457"/>
      <c r="AQ44" s="173" t="s">
        <v>355</v>
      </c>
      <c r="AR44" s="166"/>
      <c r="AS44" s="166"/>
      <c r="AT44" s="167"/>
      <c r="AU44" s="370" t="s">
        <v>253</v>
      </c>
      <c r="AV44" s="370"/>
      <c r="AW44" s="370"/>
      <c r="AX44" s="371"/>
    </row>
    <row r="45" spans="1:50" ht="18.75" customHeight="1" x14ac:dyDescent="0.2">
      <c r="A45" s="511"/>
      <c r="B45" s="512"/>
      <c r="C45" s="512"/>
      <c r="D45" s="512"/>
      <c r="E45" s="512"/>
      <c r="F45" s="513"/>
      <c r="G45" s="566"/>
      <c r="H45" s="376"/>
      <c r="I45" s="376"/>
      <c r="J45" s="376"/>
      <c r="K45" s="376"/>
      <c r="L45" s="376"/>
      <c r="M45" s="376"/>
      <c r="N45" s="376"/>
      <c r="O45" s="567"/>
      <c r="P45" s="579"/>
      <c r="Q45" s="376"/>
      <c r="R45" s="376"/>
      <c r="S45" s="376"/>
      <c r="T45" s="376"/>
      <c r="U45" s="376"/>
      <c r="V45" s="376"/>
      <c r="W45" s="376"/>
      <c r="X45" s="567"/>
      <c r="Y45" s="1008"/>
      <c r="Z45" s="1009"/>
      <c r="AA45" s="1010"/>
      <c r="AB45" s="1014"/>
      <c r="AC45" s="1015"/>
      <c r="AD45" s="1016"/>
      <c r="AE45" s="373"/>
      <c r="AF45" s="373"/>
      <c r="AG45" s="373"/>
      <c r="AH45" s="373"/>
      <c r="AI45" s="373"/>
      <c r="AJ45" s="373"/>
      <c r="AK45" s="373"/>
      <c r="AL45" s="373"/>
      <c r="AM45" s="373"/>
      <c r="AN45" s="373"/>
      <c r="AO45" s="373"/>
      <c r="AP45" s="329"/>
      <c r="AQ45" s="267"/>
      <c r="AR45" s="268"/>
      <c r="AS45" s="134" t="s">
        <v>356</v>
      </c>
      <c r="AT45" s="169"/>
      <c r="AU45" s="268"/>
      <c r="AV45" s="268"/>
      <c r="AW45" s="376" t="s">
        <v>300</v>
      </c>
      <c r="AX45" s="377"/>
    </row>
    <row r="46" spans="1:50" ht="22.75" customHeight="1" x14ac:dyDescent="0.2">
      <c r="A46" s="514"/>
      <c r="B46" s="512"/>
      <c r="C46" s="512"/>
      <c r="D46" s="512"/>
      <c r="E46" s="512"/>
      <c r="F46" s="513"/>
      <c r="G46" s="539"/>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0"/>
      <c r="AC46" s="1006"/>
      <c r="AD46" s="1006"/>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75" customHeight="1" x14ac:dyDescent="0.2">
      <c r="A47" s="515"/>
      <c r="B47" s="516"/>
      <c r="C47" s="516"/>
      <c r="D47" s="516"/>
      <c r="E47" s="516"/>
      <c r="F47" s="517"/>
      <c r="G47" s="1019"/>
      <c r="H47" s="1020"/>
      <c r="I47" s="1020"/>
      <c r="J47" s="1020"/>
      <c r="K47" s="1020"/>
      <c r="L47" s="1020"/>
      <c r="M47" s="1020"/>
      <c r="N47" s="1020"/>
      <c r="O47" s="1021"/>
      <c r="P47" s="1027"/>
      <c r="Q47" s="1027"/>
      <c r="R47" s="1027"/>
      <c r="S47" s="1027"/>
      <c r="T47" s="1027"/>
      <c r="U47" s="1027"/>
      <c r="V47" s="1027"/>
      <c r="W47" s="1027"/>
      <c r="X47" s="1028"/>
      <c r="Y47" s="300" t="s">
        <v>54</v>
      </c>
      <c r="Z47" s="1000"/>
      <c r="AA47" s="1001"/>
      <c r="AB47" s="521"/>
      <c r="AC47" s="1002"/>
      <c r="AD47" s="1002"/>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75" customHeight="1" x14ac:dyDescent="0.2">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0" t="s">
        <v>301</v>
      </c>
      <c r="AC48" s="1032"/>
      <c r="AD48" s="1032"/>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2">
      <c r="A49" s="900" t="s">
        <v>525</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1" t="s">
        <v>489</v>
      </c>
      <c r="B51" s="512"/>
      <c r="C51" s="512"/>
      <c r="D51" s="512"/>
      <c r="E51" s="512"/>
      <c r="F51" s="513"/>
      <c r="G51" s="794" t="s">
        <v>265</v>
      </c>
      <c r="H51" s="779"/>
      <c r="I51" s="779"/>
      <c r="J51" s="779"/>
      <c r="K51" s="779"/>
      <c r="L51" s="779"/>
      <c r="M51" s="779"/>
      <c r="N51" s="779"/>
      <c r="O51" s="780"/>
      <c r="P51" s="778" t="s">
        <v>59</v>
      </c>
      <c r="Q51" s="779"/>
      <c r="R51" s="779"/>
      <c r="S51" s="779"/>
      <c r="T51" s="779"/>
      <c r="U51" s="779"/>
      <c r="V51" s="779"/>
      <c r="W51" s="779"/>
      <c r="X51" s="780"/>
      <c r="Y51" s="1007"/>
      <c r="Z51" s="409"/>
      <c r="AA51" s="410"/>
      <c r="AB51" s="457" t="s">
        <v>11</v>
      </c>
      <c r="AC51" s="1012"/>
      <c r="AD51" s="1013"/>
      <c r="AE51" s="999" t="s">
        <v>357</v>
      </c>
      <c r="AF51" s="999"/>
      <c r="AG51" s="999"/>
      <c r="AH51" s="999"/>
      <c r="AI51" s="999" t="s">
        <v>363</v>
      </c>
      <c r="AJ51" s="999"/>
      <c r="AK51" s="999"/>
      <c r="AL51" s="999"/>
      <c r="AM51" s="999" t="s">
        <v>470</v>
      </c>
      <c r="AN51" s="999"/>
      <c r="AO51" s="999"/>
      <c r="AP51" s="457"/>
      <c r="AQ51" s="173" t="s">
        <v>355</v>
      </c>
      <c r="AR51" s="166"/>
      <c r="AS51" s="166"/>
      <c r="AT51" s="167"/>
      <c r="AU51" s="370" t="s">
        <v>253</v>
      </c>
      <c r="AV51" s="370"/>
      <c r="AW51" s="370"/>
      <c r="AX51" s="371"/>
    </row>
    <row r="52" spans="1:50" ht="18.75" customHeight="1" x14ac:dyDescent="0.2">
      <c r="A52" s="511"/>
      <c r="B52" s="512"/>
      <c r="C52" s="512"/>
      <c r="D52" s="512"/>
      <c r="E52" s="512"/>
      <c r="F52" s="513"/>
      <c r="G52" s="566"/>
      <c r="H52" s="376"/>
      <c r="I52" s="376"/>
      <c r="J52" s="376"/>
      <c r="K52" s="376"/>
      <c r="L52" s="376"/>
      <c r="M52" s="376"/>
      <c r="N52" s="376"/>
      <c r="O52" s="567"/>
      <c r="P52" s="579"/>
      <c r="Q52" s="376"/>
      <c r="R52" s="376"/>
      <c r="S52" s="376"/>
      <c r="T52" s="376"/>
      <c r="U52" s="376"/>
      <c r="V52" s="376"/>
      <c r="W52" s="376"/>
      <c r="X52" s="567"/>
      <c r="Y52" s="1008"/>
      <c r="Z52" s="1009"/>
      <c r="AA52" s="1010"/>
      <c r="AB52" s="1014"/>
      <c r="AC52" s="1015"/>
      <c r="AD52" s="1016"/>
      <c r="AE52" s="373"/>
      <c r="AF52" s="373"/>
      <c r="AG52" s="373"/>
      <c r="AH52" s="373"/>
      <c r="AI52" s="373"/>
      <c r="AJ52" s="373"/>
      <c r="AK52" s="373"/>
      <c r="AL52" s="373"/>
      <c r="AM52" s="373"/>
      <c r="AN52" s="373"/>
      <c r="AO52" s="373"/>
      <c r="AP52" s="329"/>
      <c r="AQ52" s="267"/>
      <c r="AR52" s="268"/>
      <c r="AS52" s="134" t="s">
        <v>356</v>
      </c>
      <c r="AT52" s="169"/>
      <c r="AU52" s="268"/>
      <c r="AV52" s="268"/>
      <c r="AW52" s="376" t="s">
        <v>300</v>
      </c>
      <c r="AX52" s="377"/>
    </row>
    <row r="53" spans="1:50" ht="22.75" customHeight="1" x14ac:dyDescent="0.2">
      <c r="A53" s="514"/>
      <c r="B53" s="512"/>
      <c r="C53" s="512"/>
      <c r="D53" s="512"/>
      <c r="E53" s="512"/>
      <c r="F53" s="513"/>
      <c r="G53" s="539"/>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0"/>
      <c r="AC53" s="1006"/>
      <c r="AD53" s="1006"/>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75" customHeight="1" x14ac:dyDescent="0.2">
      <c r="A54" s="515"/>
      <c r="B54" s="516"/>
      <c r="C54" s="516"/>
      <c r="D54" s="516"/>
      <c r="E54" s="516"/>
      <c r="F54" s="517"/>
      <c r="G54" s="1019"/>
      <c r="H54" s="1020"/>
      <c r="I54" s="1020"/>
      <c r="J54" s="1020"/>
      <c r="K54" s="1020"/>
      <c r="L54" s="1020"/>
      <c r="M54" s="1020"/>
      <c r="N54" s="1020"/>
      <c r="O54" s="1021"/>
      <c r="P54" s="1027"/>
      <c r="Q54" s="1027"/>
      <c r="R54" s="1027"/>
      <c r="S54" s="1027"/>
      <c r="T54" s="1027"/>
      <c r="U54" s="1027"/>
      <c r="V54" s="1027"/>
      <c r="W54" s="1027"/>
      <c r="X54" s="1028"/>
      <c r="Y54" s="300" t="s">
        <v>54</v>
      </c>
      <c r="Z54" s="1000"/>
      <c r="AA54" s="1001"/>
      <c r="AB54" s="521"/>
      <c r="AC54" s="1002"/>
      <c r="AD54" s="1002"/>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75" customHeight="1" x14ac:dyDescent="0.2">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0" t="s">
        <v>301</v>
      </c>
      <c r="AC55" s="1032"/>
      <c r="AD55" s="1032"/>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2">
      <c r="A56" s="900" t="s">
        <v>525</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1" t="s">
        <v>489</v>
      </c>
      <c r="B58" s="512"/>
      <c r="C58" s="512"/>
      <c r="D58" s="512"/>
      <c r="E58" s="512"/>
      <c r="F58" s="513"/>
      <c r="G58" s="794" t="s">
        <v>265</v>
      </c>
      <c r="H58" s="779"/>
      <c r="I58" s="779"/>
      <c r="J58" s="779"/>
      <c r="K58" s="779"/>
      <c r="L58" s="779"/>
      <c r="M58" s="779"/>
      <c r="N58" s="779"/>
      <c r="O58" s="780"/>
      <c r="P58" s="778" t="s">
        <v>59</v>
      </c>
      <c r="Q58" s="779"/>
      <c r="R58" s="779"/>
      <c r="S58" s="779"/>
      <c r="T58" s="779"/>
      <c r="U58" s="779"/>
      <c r="V58" s="779"/>
      <c r="W58" s="779"/>
      <c r="X58" s="780"/>
      <c r="Y58" s="1007"/>
      <c r="Z58" s="409"/>
      <c r="AA58" s="410"/>
      <c r="AB58" s="1011" t="s">
        <v>11</v>
      </c>
      <c r="AC58" s="1012"/>
      <c r="AD58" s="1013"/>
      <c r="AE58" s="999" t="s">
        <v>357</v>
      </c>
      <c r="AF58" s="999"/>
      <c r="AG58" s="999"/>
      <c r="AH58" s="999"/>
      <c r="AI58" s="999" t="s">
        <v>363</v>
      </c>
      <c r="AJ58" s="999"/>
      <c r="AK58" s="999"/>
      <c r="AL58" s="999"/>
      <c r="AM58" s="999" t="s">
        <v>470</v>
      </c>
      <c r="AN58" s="999"/>
      <c r="AO58" s="999"/>
      <c r="AP58" s="457"/>
      <c r="AQ58" s="173" t="s">
        <v>355</v>
      </c>
      <c r="AR58" s="166"/>
      <c r="AS58" s="166"/>
      <c r="AT58" s="167"/>
      <c r="AU58" s="370" t="s">
        <v>253</v>
      </c>
      <c r="AV58" s="370"/>
      <c r="AW58" s="370"/>
      <c r="AX58" s="371"/>
    </row>
    <row r="59" spans="1:50" ht="18.75" customHeight="1" x14ac:dyDescent="0.2">
      <c r="A59" s="511"/>
      <c r="B59" s="512"/>
      <c r="C59" s="512"/>
      <c r="D59" s="512"/>
      <c r="E59" s="512"/>
      <c r="F59" s="513"/>
      <c r="G59" s="566"/>
      <c r="H59" s="376"/>
      <c r="I59" s="376"/>
      <c r="J59" s="376"/>
      <c r="K59" s="376"/>
      <c r="L59" s="376"/>
      <c r="M59" s="376"/>
      <c r="N59" s="376"/>
      <c r="O59" s="567"/>
      <c r="P59" s="579"/>
      <c r="Q59" s="376"/>
      <c r="R59" s="376"/>
      <c r="S59" s="376"/>
      <c r="T59" s="376"/>
      <c r="U59" s="376"/>
      <c r="V59" s="376"/>
      <c r="W59" s="376"/>
      <c r="X59" s="567"/>
      <c r="Y59" s="1008"/>
      <c r="Z59" s="1009"/>
      <c r="AA59" s="1010"/>
      <c r="AB59" s="1014"/>
      <c r="AC59" s="1015"/>
      <c r="AD59" s="1016"/>
      <c r="AE59" s="373"/>
      <c r="AF59" s="373"/>
      <c r="AG59" s="373"/>
      <c r="AH59" s="373"/>
      <c r="AI59" s="373"/>
      <c r="AJ59" s="373"/>
      <c r="AK59" s="373"/>
      <c r="AL59" s="373"/>
      <c r="AM59" s="373"/>
      <c r="AN59" s="373"/>
      <c r="AO59" s="373"/>
      <c r="AP59" s="329"/>
      <c r="AQ59" s="267"/>
      <c r="AR59" s="268"/>
      <c r="AS59" s="134" t="s">
        <v>356</v>
      </c>
      <c r="AT59" s="169"/>
      <c r="AU59" s="268"/>
      <c r="AV59" s="268"/>
      <c r="AW59" s="376" t="s">
        <v>300</v>
      </c>
      <c r="AX59" s="377"/>
    </row>
    <row r="60" spans="1:50" ht="22.75" customHeight="1" x14ac:dyDescent="0.2">
      <c r="A60" s="514"/>
      <c r="B60" s="512"/>
      <c r="C60" s="512"/>
      <c r="D60" s="512"/>
      <c r="E60" s="512"/>
      <c r="F60" s="513"/>
      <c r="G60" s="539"/>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0"/>
      <c r="AC60" s="1006"/>
      <c r="AD60" s="1006"/>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75" customHeight="1" x14ac:dyDescent="0.2">
      <c r="A61" s="515"/>
      <c r="B61" s="516"/>
      <c r="C61" s="516"/>
      <c r="D61" s="516"/>
      <c r="E61" s="516"/>
      <c r="F61" s="517"/>
      <c r="G61" s="1019"/>
      <c r="H61" s="1020"/>
      <c r="I61" s="1020"/>
      <c r="J61" s="1020"/>
      <c r="K61" s="1020"/>
      <c r="L61" s="1020"/>
      <c r="M61" s="1020"/>
      <c r="N61" s="1020"/>
      <c r="O61" s="1021"/>
      <c r="P61" s="1027"/>
      <c r="Q61" s="1027"/>
      <c r="R61" s="1027"/>
      <c r="S61" s="1027"/>
      <c r="T61" s="1027"/>
      <c r="U61" s="1027"/>
      <c r="V61" s="1027"/>
      <c r="W61" s="1027"/>
      <c r="X61" s="1028"/>
      <c r="Y61" s="300" t="s">
        <v>54</v>
      </c>
      <c r="Z61" s="1000"/>
      <c r="AA61" s="1001"/>
      <c r="AB61" s="521"/>
      <c r="AC61" s="1002"/>
      <c r="AD61" s="1002"/>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75" customHeight="1" x14ac:dyDescent="0.2">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0" t="s">
        <v>301</v>
      </c>
      <c r="AC62" s="1032"/>
      <c r="AD62" s="1032"/>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2">
      <c r="A63" s="900" t="s">
        <v>525</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1" t="s">
        <v>489</v>
      </c>
      <c r="B65" s="512"/>
      <c r="C65" s="512"/>
      <c r="D65" s="512"/>
      <c r="E65" s="512"/>
      <c r="F65" s="513"/>
      <c r="G65" s="794" t="s">
        <v>265</v>
      </c>
      <c r="H65" s="779"/>
      <c r="I65" s="779"/>
      <c r="J65" s="779"/>
      <c r="K65" s="779"/>
      <c r="L65" s="779"/>
      <c r="M65" s="779"/>
      <c r="N65" s="779"/>
      <c r="O65" s="780"/>
      <c r="P65" s="778" t="s">
        <v>59</v>
      </c>
      <c r="Q65" s="779"/>
      <c r="R65" s="779"/>
      <c r="S65" s="779"/>
      <c r="T65" s="779"/>
      <c r="U65" s="779"/>
      <c r="V65" s="779"/>
      <c r="W65" s="779"/>
      <c r="X65" s="780"/>
      <c r="Y65" s="1007"/>
      <c r="Z65" s="409"/>
      <c r="AA65" s="410"/>
      <c r="AB65" s="1011" t="s">
        <v>11</v>
      </c>
      <c r="AC65" s="1012"/>
      <c r="AD65" s="1013"/>
      <c r="AE65" s="999" t="s">
        <v>357</v>
      </c>
      <c r="AF65" s="999"/>
      <c r="AG65" s="999"/>
      <c r="AH65" s="999"/>
      <c r="AI65" s="999" t="s">
        <v>363</v>
      </c>
      <c r="AJ65" s="999"/>
      <c r="AK65" s="999"/>
      <c r="AL65" s="999"/>
      <c r="AM65" s="999" t="s">
        <v>470</v>
      </c>
      <c r="AN65" s="999"/>
      <c r="AO65" s="999"/>
      <c r="AP65" s="457"/>
      <c r="AQ65" s="173" t="s">
        <v>355</v>
      </c>
      <c r="AR65" s="166"/>
      <c r="AS65" s="166"/>
      <c r="AT65" s="167"/>
      <c r="AU65" s="370" t="s">
        <v>253</v>
      </c>
      <c r="AV65" s="370"/>
      <c r="AW65" s="370"/>
      <c r="AX65" s="371"/>
    </row>
    <row r="66" spans="1:50" ht="18.75" customHeight="1" x14ac:dyDescent="0.2">
      <c r="A66" s="511"/>
      <c r="B66" s="512"/>
      <c r="C66" s="512"/>
      <c r="D66" s="512"/>
      <c r="E66" s="512"/>
      <c r="F66" s="513"/>
      <c r="G66" s="566"/>
      <c r="H66" s="376"/>
      <c r="I66" s="376"/>
      <c r="J66" s="376"/>
      <c r="K66" s="376"/>
      <c r="L66" s="376"/>
      <c r="M66" s="376"/>
      <c r="N66" s="376"/>
      <c r="O66" s="567"/>
      <c r="P66" s="579"/>
      <c r="Q66" s="376"/>
      <c r="R66" s="376"/>
      <c r="S66" s="376"/>
      <c r="T66" s="376"/>
      <c r="U66" s="376"/>
      <c r="V66" s="376"/>
      <c r="W66" s="376"/>
      <c r="X66" s="567"/>
      <c r="Y66" s="1008"/>
      <c r="Z66" s="1009"/>
      <c r="AA66" s="1010"/>
      <c r="AB66" s="1014"/>
      <c r="AC66" s="1015"/>
      <c r="AD66" s="1016"/>
      <c r="AE66" s="373"/>
      <c r="AF66" s="373"/>
      <c r="AG66" s="373"/>
      <c r="AH66" s="373"/>
      <c r="AI66" s="373"/>
      <c r="AJ66" s="373"/>
      <c r="AK66" s="373"/>
      <c r="AL66" s="373"/>
      <c r="AM66" s="373"/>
      <c r="AN66" s="373"/>
      <c r="AO66" s="373"/>
      <c r="AP66" s="329"/>
      <c r="AQ66" s="267"/>
      <c r="AR66" s="268"/>
      <c r="AS66" s="134" t="s">
        <v>356</v>
      </c>
      <c r="AT66" s="169"/>
      <c r="AU66" s="268"/>
      <c r="AV66" s="268"/>
      <c r="AW66" s="376" t="s">
        <v>300</v>
      </c>
      <c r="AX66" s="377"/>
    </row>
    <row r="67" spans="1:50" ht="22.75" customHeight="1" x14ac:dyDescent="0.2">
      <c r="A67" s="514"/>
      <c r="B67" s="512"/>
      <c r="C67" s="512"/>
      <c r="D67" s="512"/>
      <c r="E67" s="512"/>
      <c r="F67" s="513"/>
      <c r="G67" s="539"/>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0"/>
      <c r="AC67" s="1006"/>
      <c r="AD67" s="1006"/>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75" customHeight="1" x14ac:dyDescent="0.2">
      <c r="A68" s="515"/>
      <c r="B68" s="516"/>
      <c r="C68" s="516"/>
      <c r="D68" s="516"/>
      <c r="E68" s="516"/>
      <c r="F68" s="517"/>
      <c r="G68" s="1019"/>
      <c r="H68" s="1020"/>
      <c r="I68" s="1020"/>
      <c r="J68" s="1020"/>
      <c r="K68" s="1020"/>
      <c r="L68" s="1020"/>
      <c r="M68" s="1020"/>
      <c r="N68" s="1020"/>
      <c r="O68" s="1021"/>
      <c r="P68" s="1027"/>
      <c r="Q68" s="1027"/>
      <c r="R68" s="1027"/>
      <c r="S68" s="1027"/>
      <c r="T68" s="1027"/>
      <c r="U68" s="1027"/>
      <c r="V68" s="1027"/>
      <c r="W68" s="1027"/>
      <c r="X68" s="1028"/>
      <c r="Y68" s="300" t="s">
        <v>54</v>
      </c>
      <c r="Z68" s="1000"/>
      <c r="AA68" s="1001"/>
      <c r="AB68" s="521"/>
      <c r="AC68" s="1002"/>
      <c r="AD68" s="1002"/>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75" customHeight="1" x14ac:dyDescent="0.2">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0" t="s">
        <v>13</v>
      </c>
      <c r="Z69" s="1000"/>
      <c r="AA69" s="1001"/>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2">
      <c r="A70" s="900" t="s">
        <v>525</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9" sqref="L9:X9"/>
    </sheetView>
  </sheetViews>
  <sheetFormatPr defaultColWidth="9" defaultRowHeight="13" x14ac:dyDescent="0.2"/>
  <cols>
    <col min="1" max="49" width="2.6328125" style="36" customWidth="1"/>
    <col min="50" max="50" width="4.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39" t="s">
        <v>511</v>
      </c>
      <c r="H2" s="440"/>
      <c r="I2" s="440"/>
      <c r="J2" s="440"/>
      <c r="K2" s="440"/>
      <c r="L2" s="440"/>
      <c r="M2" s="440"/>
      <c r="N2" s="440"/>
      <c r="O2" s="440"/>
      <c r="P2" s="440"/>
      <c r="Q2" s="440"/>
      <c r="R2" s="440"/>
      <c r="S2" s="440"/>
      <c r="T2" s="440"/>
      <c r="U2" s="440"/>
      <c r="V2" s="440"/>
      <c r="W2" s="440"/>
      <c r="X2" s="440"/>
      <c r="Y2" s="440"/>
      <c r="Z2" s="440"/>
      <c r="AA2" s="440"/>
      <c r="AB2" s="441"/>
      <c r="AC2" s="439" t="s">
        <v>513</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9"/>
      <c r="B4" s="1040"/>
      <c r="C4" s="1040"/>
      <c r="D4" s="1040"/>
      <c r="E4" s="1040"/>
      <c r="F4" s="1041"/>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2">
      <c r="A5" s="1039"/>
      <c r="B5" s="1040"/>
      <c r="C5" s="1040"/>
      <c r="D5" s="1040"/>
      <c r="E5" s="1040"/>
      <c r="F5" s="1041"/>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2">
      <c r="A6" s="1039"/>
      <c r="B6" s="1040"/>
      <c r="C6" s="1040"/>
      <c r="D6" s="1040"/>
      <c r="E6" s="1040"/>
      <c r="F6" s="1041"/>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2">
      <c r="A7" s="1039"/>
      <c r="B7" s="1040"/>
      <c r="C7" s="1040"/>
      <c r="D7" s="1040"/>
      <c r="E7" s="1040"/>
      <c r="F7" s="1041"/>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2">
      <c r="A8" s="1039"/>
      <c r="B8" s="1040"/>
      <c r="C8" s="1040"/>
      <c r="D8" s="1040"/>
      <c r="E8" s="1040"/>
      <c r="F8" s="1041"/>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2">
      <c r="A9" s="1039"/>
      <c r="B9" s="1040"/>
      <c r="C9" s="1040"/>
      <c r="D9" s="1040"/>
      <c r="E9" s="1040"/>
      <c r="F9" s="1041"/>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2">
      <c r="A10" s="1039"/>
      <c r="B10" s="1040"/>
      <c r="C10" s="1040"/>
      <c r="D10" s="1040"/>
      <c r="E10" s="1040"/>
      <c r="F10" s="1041"/>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2">
      <c r="A11" s="1039"/>
      <c r="B11" s="1040"/>
      <c r="C11" s="1040"/>
      <c r="D11" s="1040"/>
      <c r="E11" s="1040"/>
      <c r="F11" s="1041"/>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2">
      <c r="A12" s="1039"/>
      <c r="B12" s="1040"/>
      <c r="C12" s="1040"/>
      <c r="D12" s="1040"/>
      <c r="E12" s="1040"/>
      <c r="F12" s="1041"/>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2">
      <c r="A13" s="1039"/>
      <c r="B13" s="1040"/>
      <c r="C13" s="1040"/>
      <c r="D13" s="1040"/>
      <c r="E13" s="1040"/>
      <c r="F13" s="1041"/>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5">
      <c r="A14" s="1039"/>
      <c r="B14" s="1040"/>
      <c r="C14" s="1040"/>
      <c r="D14" s="1040"/>
      <c r="E14" s="1040"/>
      <c r="F14" s="104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2">
      <c r="A15" s="1039"/>
      <c r="B15" s="1040"/>
      <c r="C15" s="1040"/>
      <c r="D15" s="1040"/>
      <c r="E15" s="1040"/>
      <c r="F15" s="1041"/>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9"/>
      <c r="B17" s="1040"/>
      <c r="C17" s="1040"/>
      <c r="D17" s="1040"/>
      <c r="E17" s="1040"/>
      <c r="F17" s="1041"/>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2">
      <c r="A18" s="1039"/>
      <c r="B18" s="1040"/>
      <c r="C18" s="1040"/>
      <c r="D18" s="1040"/>
      <c r="E18" s="1040"/>
      <c r="F18" s="1041"/>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2">
      <c r="A19" s="1039"/>
      <c r="B19" s="1040"/>
      <c r="C19" s="1040"/>
      <c r="D19" s="1040"/>
      <c r="E19" s="1040"/>
      <c r="F19" s="1041"/>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2">
      <c r="A20" s="1039"/>
      <c r="B20" s="1040"/>
      <c r="C20" s="1040"/>
      <c r="D20" s="1040"/>
      <c r="E20" s="1040"/>
      <c r="F20" s="1041"/>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2">
      <c r="A21" s="1039"/>
      <c r="B21" s="1040"/>
      <c r="C21" s="1040"/>
      <c r="D21" s="1040"/>
      <c r="E21" s="1040"/>
      <c r="F21" s="1041"/>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2">
      <c r="A22" s="1039"/>
      <c r="B22" s="1040"/>
      <c r="C22" s="1040"/>
      <c r="D22" s="1040"/>
      <c r="E22" s="1040"/>
      <c r="F22" s="1041"/>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2">
      <c r="A23" s="1039"/>
      <c r="B23" s="1040"/>
      <c r="C23" s="1040"/>
      <c r="D23" s="1040"/>
      <c r="E23" s="1040"/>
      <c r="F23" s="1041"/>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2">
      <c r="A24" s="1039"/>
      <c r="B24" s="1040"/>
      <c r="C24" s="1040"/>
      <c r="D24" s="1040"/>
      <c r="E24" s="1040"/>
      <c r="F24" s="1041"/>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2">
      <c r="A25" s="1039"/>
      <c r="B25" s="1040"/>
      <c r="C25" s="1040"/>
      <c r="D25" s="1040"/>
      <c r="E25" s="1040"/>
      <c r="F25" s="1041"/>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2">
      <c r="A26" s="1039"/>
      <c r="B26" s="1040"/>
      <c r="C26" s="1040"/>
      <c r="D26" s="1040"/>
      <c r="E26" s="1040"/>
      <c r="F26" s="1041"/>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5">
      <c r="A27" s="1039"/>
      <c r="B27" s="1040"/>
      <c r="C27" s="1040"/>
      <c r="D27" s="1040"/>
      <c r="E27" s="1040"/>
      <c r="F27" s="104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2">
      <c r="A28" s="1039"/>
      <c r="B28" s="1040"/>
      <c r="C28" s="1040"/>
      <c r="D28" s="1040"/>
      <c r="E28" s="1040"/>
      <c r="F28" s="1041"/>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9"/>
      <c r="B30" s="1040"/>
      <c r="C30" s="1040"/>
      <c r="D30" s="1040"/>
      <c r="E30" s="1040"/>
      <c r="F30" s="1041"/>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2">
      <c r="A31" s="1039"/>
      <c r="B31" s="1040"/>
      <c r="C31" s="1040"/>
      <c r="D31" s="1040"/>
      <c r="E31" s="1040"/>
      <c r="F31" s="1041"/>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2">
      <c r="A32" s="1039"/>
      <c r="B32" s="1040"/>
      <c r="C32" s="1040"/>
      <c r="D32" s="1040"/>
      <c r="E32" s="1040"/>
      <c r="F32" s="1041"/>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2">
      <c r="A33" s="1039"/>
      <c r="B33" s="1040"/>
      <c r="C33" s="1040"/>
      <c r="D33" s="1040"/>
      <c r="E33" s="1040"/>
      <c r="F33" s="1041"/>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2">
      <c r="A34" s="1039"/>
      <c r="B34" s="1040"/>
      <c r="C34" s="1040"/>
      <c r="D34" s="1040"/>
      <c r="E34" s="1040"/>
      <c r="F34" s="1041"/>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2">
      <c r="A35" s="1039"/>
      <c r="B35" s="1040"/>
      <c r="C35" s="1040"/>
      <c r="D35" s="1040"/>
      <c r="E35" s="1040"/>
      <c r="F35" s="1041"/>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2">
      <c r="A36" s="1039"/>
      <c r="B36" s="1040"/>
      <c r="C36" s="1040"/>
      <c r="D36" s="1040"/>
      <c r="E36" s="1040"/>
      <c r="F36" s="1041"/>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2">
      <c r="A37" s="1039"/>
      <c r="B37" s="1040"/>
      <c r="C37" s="1040"/>
      <c r="D37" s="1040"/>
      <c r="E37" s="1040"/>
      <c r="F37" s="1041"/>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2">
      <c r="A38" s="1039"/>
      <c r="B38" s="1040"/>
      <c r="C38" s="1040"/>
      <c r="D38" s="1040"/>
      <c r="E38" s="1040"/>
      <c r="F38" s="1041"/>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2">
      <c r="A39" s="1039"/>
      <c r="B39" s="1040"/>
      <c r="C39" s="1040"/>
      <c r="D39" s="1040"/>
      <c r="E39" s="1040"/>
      <c r="F39" s="1041"/>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5">
      <c r="A40" s="1039"/>
      <c r="B40" s="1040"/>
      <c r="C40" s="1040"/>
      <c r="D40" s="1040"/>
      <c r="E40" s="1040"/>
      <c r="F40" s="104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2">
      <c r="A41" s="1039"/>
      <c r="B41" s="1040"/>
      <c r="C41" s="1040"/>
      <c r="D41" s="1040"/>
      <c r="E41" s="1040"/>
      <c r="F41" s="1041"/>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9"/>
      <c r="B43" s="1040"/>
      <c r="C43" s="1040"/>
      <c r="D43" s="1040"/>
      <c r="E43" s="1040"/>
      <c r="F43" s="1041"/>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2">
      <c r="A44" s="1039"/>
      <c r="B44" s="1040"/>
      <c r="C44" s="1040"/>
      <c r="D44" s="1040"/>
      <c r="E44" s="1040"/>
      <c r="F44" s="1041"/>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2">
      <c r="A45" s="1039"/>
      <c r="B45" s="1040"/>
      <c r="C45" s="1040"/>
      <c r="D45" s="1040"/>
      <c r="E45" s="1040"/>
      <c r="F45" s="1041"/>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2">
      <c r="A46" s="1039"/>
      <c r="B46" s="1040"/>
      <c r="C46" s="1040"/>
      <c r="D46" s="1040"/>
      <c r="E46" s="1040"/>
      <c r="F46" s="1041"/>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2">
      <c r="A47" s="1039"/>
      <c r="B47" s="1040"/>
      <c r="C47" s="1040"/>
      <c r="D47" s="1040"/>
      <c r="E47" s="1040"/>
      <c r="F47" s="1041"/>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2">
      <c r="A48" s="1039"/>
      <c r="B48" s="1040"/>
      <c r="C48" s="1040"/>
      <c r="D48" s="1040"/>
      <c r="E48" s="1040"/>
      <c r="F48" s="1041"/>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2">
      <c r="A49" s="1039"/>
      <c r="B49" s="1040"/>
      <c r="C49" s="1040"/>
      <c r="D49" s="1040"/>
      <c r="E49" s="1040"/>
      <c r="F49" s="1041"/>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2">
      <c r="A50" s="1039"/>
      <c r="B50" s="1040"/>
      <c r="C50" s="1040"/>
      <c r="D50" s="1040"/>
      <c r="E50" s="1040"/>
      <c r="F50" s="1041"/>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2">
      <c r="A51" s="1039"/>
      <c r="B51" s="1040"/>
      <c r="C51" s="1040"/>
      <c r="D51" s="1040"/>
      <c r="E51" s="1040"/>
      <c r="F51" s="1041"/>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2">
      <c r="A52" s="1039"/>
      <c r="B52" s="1040"/>
      <c r="C52" s="1040"/>
      <c r="D52" s="1040"/>
      <c r="E52" s="1040"/>
      <c r="F52" s="1041"/>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9"/>
      <c r="B57" s="1040"/>
      <c r="C57" s="1040"/>
      <c r="D57" s="1040"/>
      <c r="E57" s="1040"/>
      <c r="F57" s="1041"/>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2">
      <c r="A58" s="1039"/>
      <c r="B58" s="1040"/>
      <c r="C58" s="1040"/>
      <c r="D58" s="1040"/>
      <c r="E58" s="1040"/>
      <c r="F58" s="1041"/>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2">
      <c r="A59" s="1039"/>
      <c r="B59" s="1040"/>
      <c r="C59" s="1040"/>
      <c r="D59" s="1040"/>
      <c r="E59" s="1040"/>
      <c r="F59" s="1041"/>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2">
      <c r="A60" s="1039"/>
      <c r="B60" s="1040"/>
      <c r="C60" s="1040"/>
      <c r="D60" s="1040"/>
      <c r="E60" s="1040"/>
      <c r="F60" s="1041"/>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2">
      <c r="A61" s="1039"/>
      <c r="B61" s="1040"/>
      <c r="C61" s="1040"/>
      <c r="D61" s="1040"/>
      <c r="E61" s="1040"/>
      <c r="F61" s="1041"/>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2">
      <c r="A62" s="1039"/>
      <c r="B62" s="1040"/>
      <c r="C62" s="1040"/>
      <c r="D62" s="1040"/>
      <c r="E62" s="1040"/>
      <c r="F62" s="1041"/>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2">
      <c r="A63" s="1039"/>
      <c r="B63" s="1040"/>
      <c r="C63" s="1040"/>
      <c r="D63" s="1040"/>
      <c r="E63" s="1040"/>
      <c r="F63" s="1041"/>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2">
      <c r="A64" s="1039"/>
      <c r="B64" s="1040"/>
      <c r="C64" s="1040"/>
      <c r="D64" s="1040"/>
      <c r="E64" s="1040"/>
      <c r="F64" s="1041"/>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2">
      <c r="A65" s="1039"/>
      <c r="B65" s="1040"/>
      <c r="C65" s="1040"/>
      <c r="D65" s="1040"/>
      <c r="E65" s="1040"/>
      <c r="F65" s="1041"/>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2">
      <c r="A66" s="1039"/>
      <c r="B66" s="1040"/>
      <c r="C66" s="1040"/>
      <c r="D66" s="1040"/>
      <c r="E66" s="1040"/>
      <c r="F66" s="1041"/>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5">
      <c r="A67" s="1039"/>
      <c r="B67" s="1040"/>
      <c r="C67" s="1040"/>
      <c r="D67" s="1040"/>
      <c r="E67" s="1040"/>
      <c r="F67" s="104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2">
      <c r="A68" s="1039"/>
      <c r="B68" s="1040"/>
      <c r="C68" s="1040"/>
      <c r="D68" s="1040"/>
      <c r="E68" s="1040"/>
      <c r="F68" s="1041"/>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9"/>
      <c r="B70" s="1040"/>
      <c r="C70" s="1040"/>
      <c r="D70" s="1040"/>
      <c r="E70" s="1040"/>
      <c r="F70" s="1041"/>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2">
      <c r="A71" s="1039"/>
      <c r="B71" s="1040"/>
      <c r="C71" s="1040"/>
      <c r="D71" s="1040"/>
      <c r="E71" s="1040"/>
      <c r="F71" s="1041"/>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2">
      <c r="A72" s="1039"/>
      <c r="B72" s="1040"/>
      <c r="C72" s="1040"/>
      <c r="D72" s="1040"/>
      <c r="E72" s="1040"/>
      <c r="F72" s="1041"/>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2">
      <c r="A73" s="1039"/>
      <c r="B73" s="1040"/>
      <c r="C73" s="1040"/>
      <c r="D73" s="1040"/>
      <c r="E73" s="1040"/>
      <c r="F73" s="1041"/>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2">
      <c r="A74" s="1039"/>
      <c r="B74" s="1040"/>
      <c r="C74" s="1040"/>
      <c r="D74" s="1040"/>
      <c r="E74" s="1040"/>
      <c r="F74" s="1041"/>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2">
      <c r="A75" s="1039"/>
      <c r="B75" s="1040"/>
      <c r="C75" s="1040"/>
      <c r="D75" s="1040"/>
      <c r="E75" s="1040"/>
      <c r="F75" s="1041"/>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2">
      <c r="A76" s="1039"/>
      <c r="B76" s="1040"/>
      <c r="C76" s="1040"/>
      <c r="D76" s="1040"/>
      <c r="E76" s="1040"/>
      <c r="F76" s="1041"/>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2">
      <c r="A77" s="1039"/>
      <c r="B77" s="1040"/>
      <c r="C77" s="1040"/>
      <c r="D77" s="1040"/>
      <c r="E77" s="1040"/>
      <c r="F77" s="1041"/>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2">
      <c r="A78" s="1039"/>
      <c r="B78" s="1040"/>
      <c r="C78" s="1040"/>
      <c r="D78" s="1040"/>
      <c r="E78" s="1040"/>
      <c r="F78" s="1041"/>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2">
      <c r="A79" s="1039"/>
      <c r="B79" s="1040"/>
      <c r="C79" s="1040"/>
      <c r="D79" s="1040"/>
      <c r="E79" s="1040"/>
      <c r="F79" s="1041"/>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5">
      <c r="A80" s="1039"/>
      <c r="B80" s="1040"/>
      <c r="C80" s="1040"/>
      <c r="D80" s="1040"/>
      <c r="E80" s="1040"/>
      <c r="F80" s="104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2">
      <c r="A81" s="1039"/>
      <c r="B81" s="1040"/>
      <c r="C81" s="1040"/>
      <c r="D81" s="1040"/>
      <c r="E81" s="1040"/>
      <c r="F81" s="1041"/>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9"/>
      <c r="B83" s="1040"/>
      <c r="C83" s="1040"/>
      <c r="D83" s="1040"/>
      <c r="E83" s="1040"/>
      <c r="F83" s="1041"/>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2">
      <c r="A84" s="1039"/>
      <c r="B84" s="1040"/>
      <c r="C84" s="1040"/>
      <c r="D84" s="1040"/>
      <c r="E84" s="1040"/>
      <c r="F84" s="1041"/>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2">
      <c r="A85" s="1039"/>
      <c r="B85" s="1040"/>
      <c r="C85" s="1040"/>
      <c r="D85" s="1040"/>
      <c r="E85" s="1040"/>
      <c r="F85" s="1041"/>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2">
      <c r="A86" s="1039"/>
      <c r="B86" s="1040"/>
      <c r="C86" s="1040"/>
      <c r="D86" s="1040"/>
      <c r="E86" s="1040"/>
      <c r="F86" s="1041"/>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2">
      <c r="A87" s="1039"/>
      <c r="B87" s="1040"/>
      <c r="C87" s="1040"/>
      <c r="D87" s="1040"/>
      <c r="E87" s="1040"/>
      <c r="F87" s="1041"/>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2">
      <c r="A88" s="1039"/>
      <c r="B88" s="1040"/>
      <c r="C88" s="1040"/>
      <c r="D88" s="1040"/>
      <c r="E88" s="1040"/>
      <c r="F88" s="1041"/>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2">
      <c r="A89" s="1039"/>
      <c r="B89" s="1040"/>
      <c r="C89" s="1040"/>
      <c r="D89" s="1040"/>
      <c r="E89" s="1040"/>
      <c r="F89" s="1041"/>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2">
      <c r="A90" s="1039"/>
      <c r="B90" s="1040"/>
      <c r="C90" s="1040"/>
      <c r="D90" s="1040"/>
      <c r="E90" s="1040"/>
      <c r="F90" s="1041"/>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2">
      <c r="A91" s="1039"/>
      <c r="B91" s="1040"/>
      <c r="C91" s="1040"/>
      <c r="D91" s="1040"/>
      <c r="E91" s="1040"/>
      <c r="F91" s="1041"/>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2">
      <c r="A92" s="1039"/>
      <c r="B92" s="1040"/>
      <c r="C92" s="1040"/>
      <c r="D92" s="1040"/>
      <c r="E92" s="1040"/>
      <c r="F92" s="1041"/>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5">
      <c r="A93" s="1039"/>
      <c r="B93" s="1040"/>
      <c r="C93" s="1040"/>
      <c r="D93" s="1040"/>
      <c r="E93" s="1040"/>
      <c r="F93" s="104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2">
      <c r="A94" s="1039"/>
      <c r="B94" s="1040"/>
      <c r="C94" s="1040"/>
      <c r="D94" s="1040"/>
      <c r="E94" s="1040"/>
      <c r="F94" s="1041"/>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9"/>
      <c r="B96" s="1040"/>
      <c r="C96" s="1040"/>
      <c r="D96" s="1040"/>
      <c r="E96" s="1040"/>
      <c r="F96" s="1041"/>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2">
      <c r="A97" s="1039"/>
      <c r="B97" s="1040"/>
      <c r="C97" s="1040"/>
      <c r="D97" s="1040"/>
      <c r="E97" s="1040"/>
      <c r="F97" s="1041"/>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2">
      <c r="A98" s="1039"/>
      <c r="B98" s="1040"/>
      <c r="C98" s="1040"/>
      <c r="D98" s="1040"/>
      <c r="E98" s="1040"/>
      <c r="F98" s="1041"/>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2">
      <c r="A99" s="1039"/>
      <c r="B99" s="1040"/>
      <c r="C99" s="1040"/>
      <c r="D99" s="1040"/>
      <c r="E99" s="1040"/>
      <c r="F99" s="1041"/>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2">
      <c r="A100" s="1039"/>
      <c r="B100" s="1040"/>
      <c r="C100" s="1040"/>
      <c r="D100" s="1040"/>
      <c r="E100" s="1040"/>
      <c r="F100" s="1041"/>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2">
      <c r="A101" s="1039"/>
      <c r="B101" s="1040"/>
      <c r="C101" s="1040"/>
      <c r="D101" s="1040"/>
      <c r="E101" s="1040"/>
      <c r="F101" s="1041"/>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2">
      <c r="A102" s="1039"/>
      <c r="B102" s="1040"/>
      <c r="C102" s="1040"/>
      <c r="D102" s="1040"/>
      <c r="E102" s="1040"/>
      <c r="F102" s="1041"/>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2">
      <c r="A103" s="1039"/>
      <c r="B103" s="1040"/>
      <c r="C103" s="1040"/>
      <c r="D103" s="1040"/>
      <c r="E103" s="1040"/>
      <c r="F103" s="1041"/>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2">
      <c r="A104" s="1039"/>
      <c r="B104" s="1040"/>
      <c r="C104" s="1040"/>
      <c r="D104" s="1040"/>
      <c r="E104" s="1040"/>
      <c r="F104" s="1041"/>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2">
      <c r="A105" s="1039"/>
      <c r="B105" s="1040"/>
      <c r="C105" s="1040"/>
      <c r="D105" s="1040"/>
      <c r="E105" s="1040"/>
      <c r="F105" s="1041"/>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9"/>
      <c r="B110" s="1040"/>
      <c r="C110" s="1040"/>
      <c r="D110" s="1040"/>
      <c r="E110" s="1040"/>
      <c r="F110" s="1041"/>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2">
      <c r="A111" s="1039"/>
      <c r="B111" s="1040"/>
      <c r="C111" s="1040"/>
      <c r="D111" s="1040"/>
      <c r="E111" s="1040"/>
      <c r="F111" s="1041"/>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2">
      <c r="A112" s="1039"/>
      <c r="B112" s="1040"/>
      <c r="C112" s="1040"/>
      <c r="D112" s="1040"/>
      <c r="E112" s="1040"/>
      <c r="F112" s="1041"/>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2">
      <c r="A113" s="1039"/>
      <c r="B113" s="1040"/>
      <c r="C113" s="1040"/>
      <c r="D113" s="1040"/>
      <c r="E113" s="1040"/>
      <c r="F113" s="1041"/>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2">
      <c r="A114" s="1039"/>
      <c r="B114" s="1040"/>
      <c r="C114" s="1040"/>
      <c r="D114" s="1040"/>
      <c r="E114" s="1040"/>
      <c r="F114" s="1041"/>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2">
      <c r="A115" s="1039"/>
      <c r="B115" s="1040"/>
      <c r="C115" s="1040"/>
      <c r="D115" s="1040"/>
      <c r="E115" s="1040"/>
      <c r="F115" s="1041"/>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2">
      <c r="A116" s="1039"/>
      <c r="B116" s="1040"/>
      <c r="C116" s="1040"/>
      <c r="D116" s="1040"/>
      <c r="E116" s="1040"/>
      <c r="F116" s="1041"/>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2">
      <c r="A117" s="1039"/>
      <c r="B117" s="1040"/>
      <c r="C117" s="1040"/>
      <c r="D117" s="1040"/>
      <c r="E117" s="1040"/>
      <c r="F117" s="1041"/>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2">
      <c r="A118" s="1039"/>
      <c r="B118" s="1040"/>
      <c r="C118" s="1040"/>
      <c r="D118" s="1040"/>
      <c r="E118" s="1040"/>
      <c r="F118" s="1041"/>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2">
      <c r="A119" s="1039"/>
      <c r="B119" s="1040"/>
      <c r="C119" s="1040"/>
      <c r="D119" s="1040"/>
      <c r="E119" s="1040"/>
      <c r="F119" s="1041"/>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5">
      <c r="A120" s="1039"/>
      <c r="B120" s="1040"/>
      <c r="C120" s="1040"/>
      <c r="D120" s="1040"/>
      <c r="E120" s="1040"/>
      <c r="F120" s="104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2">
      <c r="A121" s="1039"/>
      <c r="B121" s="1040"/>
      <c r="C121" s="1040"/>
      <c r="D121" s="1040"/>
      <c r="E121" s="1040"/>
      <c r="F121" s="1041"/>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9"/>
      <c r="B123" s="1040"/>
      <c r="C123" s="1040"/>
      <c r="D123" s="1040"/>
      <c r="E123" s="1040"/>
      <c r="F123" s="1041"/>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2">
      <c r="A124" s="1039"/>
      <c r="B124" s="1040"/>
      <c r="C124" s="1040"/>
      <c r="D124" s="1040"/>
      <c r="E124" s="1040"/>
      <c r="F124" s="1041"/>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2">
      <c r="A125" s="1039"/>
      <c r="B125" s="1040"/>
      <c r="C125" s="1040"/>
      <c r="D125" s="1040"/>
      <c r="E125" s="1040"/>
      <c r="F125" s="1041"/>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2">
      <c r="A126" s="1039"/>
      <c r="B126" s="1040"/>
      <c r="C126" s="1040"/>
      <c r="D126" s="1040"/>
      <c r="E126" s="1040"/>
      <c r="F126" s="1041"/>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2">
      <c r="A127" s="1039"/>
      <c r="B127" s="1040"/>
      <c r="C127" s="1040"/>
      <c r="D127" s="1040"/>
      <c r="E127" s="1040"/>
      <c r="F127" s="1041"/>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2">
      <c r="A128" s="1039"/>
      <c r="B128" s="1040"/>
      <c r="C128" s="1040"/>
      <c r="D128" s="1040"/>
      <c r="E128" s="1040"/>
      <c r="F128" s="1041"/>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2">
      <c r="A129" s="1039"/>
      <c r="B129" s="1040"/>
      <c r="C129" s="1040"/>
      <c r="D129" s="1040"/>
      <c r="E129" s="1040"/>
      <c r="F129" s="1041"/>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2">
      <c r="A130" s="1039"/>
      <c r="B130" s="1040"/>
      <c r="C130" s="1040"/>
      <c r="D130" s="1040"/>
      <c r="E130" s="1040"/>
      <c r="F130" s="1041"/>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2">
      <c r="A131" s="1039"/>
      <c r="B131" s="1040"/>
      <c r="C131" s="1040"/>
      <c r="D131" s="1040"/>
      <c r="E131" s="1040"/>
      <c r="F131" s="1041"/>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2">
      <c r="A132" s="1039"/>
      <c r="B132" s="1040"/>
      <c r="C132" s="1040"/>
      <c r="D132" s="1040"/>
      <c r="E132" s="1040"/>
      <c r="F132" s="1041"/>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5">
      <c r="A133" s="1039"/>
      <c r="B133" s="1040"/>
      <c r="C133" s="1040"/>
      <c r="D133" s="1040"/>
      <c r="E133" s="1040"/>
      <c r="F133" s="104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2">
      <c r="A134" s="1039"/>
      <c r="B134" s="1040"/>
      <c r="C134" s="1040"/>
      <c r="D134" s="1040"/>
      <c r="E134" s="1040"/>
      <c r="F134" s="1041"/>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9"/>
      <c r="B136" s="1040"/>
      <c r="C136" s="1040"/>
      <c r="D136" s="1040"/>
      <c r="E136" s="1040"/>
      <c r="F136" s="1041"/>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2">
      <c r="A137" s="1039"/>
      <c r="B137" s="1040"/>
      <c r="C137" s="1040"/>
      <c r="D137" s="1040"/>
      <c r="E137" s="1040"/>
      <c r="F137" s="1041"/>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2">
      <c r="A138" s="1039"/>
      <c r="B138" s="1040"/>
      <c r="C138" s="1040"/>
      <c r="D138" s="1040"/>
      <c r="E138" s="1040"/>
      <c r="F138" s="1041"/>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2">
      <c r="A139" s="1039"/>
      <c r="B139" s="1040"/>
      <c r="C139" s="1040"/>
      <c r="D139" s="1040"/>
      <c r="E139" s="1040"/>
      <c r="F139" s="1041"/>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2">
      <c r="A140" s="1039"/>
      <c r="B140" s="1040"/>
      <c r="C140" s="1040"/>
      <c r="D140" s="1040"/>
      <c r="E140" s="1040"/>
      <c r="F140" s="1041"/>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2">
      <c r="A141" s="1039"/>
      <c r="B141" s="1040"/>
      <c r="C141" s="1040"/>
      <c r="D141" s="1040"/>
      <c r="E141" s="1040"/>
      <c r="F141" s="1041"/>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2">
      <c r="A142" s="1039"/>
      <c r="B142" s="1040"/>
      <c r="C142" s="1040"/>
      <c r="D142" s="1040"/>
      <c r="E142" s="1040"/>
      <c r="F142" s="1041"/>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2">
      <c r="A143" s="1039"/>
      <c r="B143" s="1040"/>
      <c r="C143" s="1040"/>
      <c r="D143" s="1040"/>
      <c r="E143" s="1040"/>
      <c r="F143" s="1041"/>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2">
      <c r="A144" s="1039"/>
      <c r="B144" s="1040"/>
      <c r="C144" s="1040"/>
      <c r="D144" s="1040"/>
      <c r="E144" s="1040"/>
      <c r="F144" s="1041"/>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2">
      <c r="A145" s="1039"/>
      <c r="B145" s="1040"/>
      <c r="C145" s="1040"/>
      <c r="D145" s="1040"/>
      <c r="E145" s="1040"/>
      <c r="F145" s="1041"/>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5">
      <c r="A146" s="1039"/>
      <c r="B146" s="1040"/>
      <c r="C146" s="1040"/>
      <c r="D146" s="1040"/>
      <c r="E146" s="1040"/>
      <c r="F146" s="104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2">
      <c r="A147" s="1039"/>
      <c r="B147" s="1040"/>
      <c r="C147" s="1040"/>
      <c r="D147" s="1040"/>
      <c r="E147" s="1040"/>
      <c r="F147" s="1041"/>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9"/>
      <c r="B149" s="1040"/>
      <c r="C149" s="1040"/>
      <c r="D149" s="1040"/>
      <c r="E149" s="1040"/>
      <c r="F149" s="1041"/>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2">
      <c r="A150" s="1039"/>
      <c r="B150" s="1040"/>
      <c r="C150" s="1040"/>
      <c r="D150" s="1040"/>
      <c r="E150" s="1040"/>
      <c r="F150" s="1041"/>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2">
      <c r="A151" s="1039"/>
      <c r="B151" s="1040"/>
      <c r="C151" s="1040"/>
      <c r="D151" s="1040"/>
      <c r="E151" s="1040"/>
      <c r="F151" s="1041"/>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2">
      <c r="A152" s="1039"/>
      <c r="B152" s="1040"/>
      <c r="C152" s="1040"/>
      <c r="D152" s="1040"/>
      <c r="E152" s="1040"/>
      <c r="F152" s="1041"/>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2">
      <c r="A153" s="1039"/>
      <c r="B153" s="1040"/>
      <c r="C153" s="1040"/>
      <c r="D153" s="1040"/>
      <c r="E153" s="1040"/>
      <c r="F153" s="1041"/>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2">
      <c r="A154" s="1039"/>
      <c r="B154" s="1040"/>
      <c r="C154" s="1040"/>
      <c r="D154" s="1040"/>
      <c r="E154" s="1040"/>
      <c r="F154" s="1041"/>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2">
      <c r="A155" s="1039"/>
      <c r="B155" s="1040"/>
      <c r="C155" s="1040"/>
      <c r="D155" s="1040"/>
      <c r="E155" s="1040"/>
      <c r="F155" s="1041"/>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2">
      <c r="A156" s="1039"/>
      <c r="B156" s="1040"/>
      <c r="C156" s="1040"/>
      <c r="D156" s="1040"/>
      <c r="E156" s="1040"/>
      <c r="F156" s="1041"/>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2">
      <c r="A157" s="1039"/>
      <c r="B157" s="1040"/>
      <c r="C157" s="1040"/>
      <c r="D157" s="1040"/>
      <c r="E157" s="1040"/>
      <c r="F157" s="1041"/>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2">
      <c r="A158" s="1039"/>
      <c r="B158" s="1040"/>
      <c r="C158" s="1040"/>
      <c r="D158" s="1040"/>
      <c r="E158" s="1040"/>
      <c r="F158" s="1041"/>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9"/>
      <c r="B163" s="1040"/>
      <c r="C163" s="1040"/>
      <c r="D163" s="1040"/>
      <c r="E163" s="1040"/>
      <c r="F163" s="1041"/>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2">
      <c r="A164" s="1039"/>
      <c r="B164" s="1040"/>
      <c r="C164" s="1040"/>
      <c r="D164" s="1040"/>
      <c r="E164" s="1040"/>
      <c r="F164" s="1041"/>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2">
      <c r="A165" s="1039"/>
      <c r="B165" s="1040"/>
      <c r="C165" s="1040"/>
      <c r="D165" s="1040"/>
      <c r="E165" s="1040"/>
      <c r="F165" s="1041"/>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2">
      <c r="A166" s="1039"/>
      <c r="B166" s="1040"/>
      <c r="C166" s="1040"/>
      <c r="D166" s="1040"/>
      <c r="E166" s="1040"/>
      <c r="F166" s="1041"/>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2">
      <c r="A167" s="1039"/>
      <c r="B167" s="1040"/>
      <c r="C167" s="1040"/>
      <c r="D167" s="1040"/>
      <c r="E167" s="1040"/>
      <c r="F167" s="1041"/>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2">
      <c r="A168" s="1039"/>
      <c r="B168" s="1040"/>
      <c r="C168" s="1040"/>
      <c r="D168" s="1040"/>
      <c r="E168" s="1040"/>
      <c r="F168" s="1041"/>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2">
      <c r="A169" s="1039"/>
      <c r="B169" s="1040"/>
      <c r="C169" s="1040"/>
      <c r="D169" s="1040"/>
      <c r="E169" s="1040"/>
      <c r="F169" s="1041"/>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2">
      <c r="A170" s="1039"/>
      <c r="B170" s="1040"/>
      <c r="C170" s="1040"/>
      <c r="D170" s="1040"/>
      <c r="E170" s="1040"/>
      <c r="F170" s="1041"/>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2">
      <c r="A171" s="1039"/>
      <c r="B171" s="1040"/>
      <c r="C171" s="1040"/>
      <c r="D171" s="1040"/>
      <c r="E171" s="1040"/>
      <c r="F171" s="1041"/>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2">
      <c r="A172" s="1039"/>
      <c r="B172" s="1040"/>
      <c r="C172" s="1040"/>
      <c r="D172" s="1040"/>
      <c r="E172" s="1040"/>
      <c r="F172" s="1041"/>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5">
      <c r="A173" s="1039"/>
      <c r="B173" s="1040"/>
      <c r="C173" s="1040"/>
      <c r="D173" s="1040"/>
      <c r="E173" s="1040"/>
      <c r="F173" s="104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2">
      <c r="A174" s="1039"/>
      <c r="B174" s="1040"/>
      <c r="C174" s="1040"/>
      <c r="D174" s="1040"/>
      <c r="E174" s="1040"/>
      <c r="F174" s="1041"/>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9"/>
      <c r="B176" s="1040"/>
      <c r="C176" s="1040"/>
      <c r="D176" s="1040"/>
      <c r="E176" s="1040"/>
      <c r="F176" s="1041"/>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2">
      <c r="A177" s="1039"/>
      <c r="B177" s="1040"/>
      <c r="C177" s="1040"/>
      <c r="D177" s="1040"/>
      <c r="E177" s="1040"/>
      <c r="F177" s="1041"/>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2">
      <c r="A178" s="1039"/>
      <c r="B178" s="1040"/>
      <c r="C178" s="1040"/>
      <c r="D178" s="1040"/>
      <c r="E178" s="1040"/>
      <c r="F178" s="1041"/>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2">
      <c r="A179" s="1039"/>
      <c r="B179" s="1040"/>
      <c r="C179" s="1040"/>
      <c r="D179" s="1040"/>
      <c r="E179" s="1040"/>
      <c r="F179" s="1041"/>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2">
      <c r="A180" s="1039"/>
      <c r="B180" s="1040"/>
      <c r="C180" s="1040"/>
      <c r="D180" s="1040"/>
      <c r="E180" s="1040"/>
      <c r="F180" s="1041"/>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2">
      <c r="A181" s="1039"/>
      <c r="B181" s="1040"/>
      <c r="C181" s="1040"/>
      <c r="D181" s="1040"/>
      <c r="E181" s="1040"/>
      <c r="F181" s="1041"/>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2">
      <c r="A182" s="1039"/>
      <c r="B182" s="1040"/>
      <c r="C182" s="1040"/>
      <c r="D182" s="1040"/>
      <c r="E182" s="1040"/>
      <c r="F182" s="1041"/>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2">
      <c r="A183" s="1039"/>
      <c r="B183" s="1040"/>
      <c r="C183" s="1040"/>
      <c r="D183" s="1040"/>
      <c r="E183" s="1040"/>
      <c r="F183" s="1041"/>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2">
      <c r="A184" s="1039"/>
      <c r="B184" s="1040"/>
      <c r="C184" s="1040"/>
      <c r="D184" s="1040"/>
      <c r="E184" s="1040"/>
      <c r="F184" s="1041"/>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2">
      <c r="A185" s="1039"/>
      <c r="B185" s="1040"/>
      <c r="C185" s="1040"/>
      <c r="D185" s="1040"/>
      <c r="E185" s="1040"/>
      <c r="F185" s="1041"/>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5">
      <c r="A186" s="1039"/>
      <c r="B186" s="1040"/>
      <c r="C186" s="1040"/>
      <c r="D186" s="1040"/>
      <c r="E186" s="1040"/>
      <c r="F186" s="104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2">
      <c r="A187" s="1039"/>
      <c r="B187" s="1040"/>
      <c r="C187" s="1040"/>
      <c r="D187" s="1040"/>
      <c r="E187" s="1040"/>
      <c r="F187" s="1041"/>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9"/>
      <c r="B189" s="1040"/>
      <c r="C189" s="1040"/>
      <c r="D189" s="1040"/>
      <c r="E189" s="1040"/>
      <c r="F189" s="1041"/>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2">
      <c r="A190" s="1039"/>
      <c r="B190" s="1040"/>
      <c r="C190" s="1040"/>
      <c r="D190" s="1040"/>
      <c r="E190" s="1040"/>
      <c r="F190" s="1041"/>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2">
      <c r="A191" s="1039"/>
      <c r="B191" s="1040"/>
      <c r="C191" s="1040"/>
      <c r="D191" s="1040"/>
      <c r="E191" s="1040"/>
      <c r="F191" s="1041"/>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2">
      <c r="A192" s="1039"/>
      <c r="B192" s="1040"/>
      <c r="C192" s="1040"/>
      <c r="D192" s="1040"/>
      <c r="E192" s="1040"/>
      <c r="F192" s="1041"/>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2">
      <c r="A193" s="1039"/>
      <c r="B193" s="1040"/>
      <c r="C193" s="1040"/>
      <c r="D193" s="1040"/>
      <c r="E193" s="1040"/>
      <c r="F193" s="1041"/>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2">
      <c r="A194" s="1039"/>
      <c r="B194" s="1040"/>
      <c r="C194" s="1040"/>
      <c r="D194" s="1040"/>
      <c r="E194" s="1040"/>
      <c r="F194" s="1041"/>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2">
      <c r="A195" s="1039"/>
      <c r="B195" s="1040"/>
      <c r="C195" s="1040"/>
      <c r="D195" s="1040"/>
      <c r="E195" s="1040"/>
      <c r="F195" s="1041"/>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2">
      <c r="A196" s="1039"/>
      <c r="B196" s="1040"/>
      <c r="C196" s="1040"/>
      <c r="D196" s="1040"/>
      <c r="E196" s="1040"/>
      <c r="F196" s="1041"/>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2">
      <c r="A197" s="1039"/>
      <c r="B197" s="1040"/>
      <c r="C197" s="1040"/>
      <c r="D197" s="1040"/>
      <c r="E197" s="1040"/>
      <c r="F197" s="1041"/>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2">
      <c r="A198" s="1039"/>
      <c r="B198" s="1040"/>
      <c r="C198" s="1040"/>
      <c r="D198" s="1040"/>
      <c r="E198" s="1040"/>
      <c r="F198" s="1041"/>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5">
      <c r="A199" s="1039"/>
      <c r="B199" s="1040"/>
      <c r="C199" s="1040"/>
      <c r="D199" s="1040"/>
      <c r="E199" s="1040"/>
      <c r="F199" s="104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2">
      <c r="A200" s="1039"/>
      <c r="B200" s="1040"/>
      <c r="C200" s="1040"/>
      <c r="D200" s="1040"/>
      <c r="E200" s="1040"/>
      <c r="F200" s="1041"/>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9"/>
      <c r="B202" s="1040"/>
      <c r="C202" s="1040"/>
      <c r="D202" s="1040"/>
      <c r="E202" s="1040"/>
      <c r="F202" s="1041"/>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2">
      <c r="A203" s="1039"/>
      <c r="B203" s="1040"/>
      <c r="C203" s="1040"/>
      <c r="D203" s="1040"/>
      <c r="E203" s="1040"/>
      <c r="F203" s="1041"/>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2">
      <c r="A204" s="1039"/>
      <c r="B204" s="1040"/>
      <c r="C204" s="1040"/>
      <c r="D204" s="1040"/>
      <c r="E204" s="1040"/>
      <c r="F204" s="1041"/>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2">
      <c r="A205" s="1039"/>
      <c r="B205" s="1040"/>
      <c r="C205" s="1040"/>
      <c r="D205" s="1040"/>
      <c r="E205" s="1040"/>
      <c r="F205" s="1041"/>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2">
      <c r="A206" s="1039"/>
      <c r="B206" s="1040"/>
      <c r="C206" s="1040"/>
      <c r="D206" s="1040"/>
      <c r="E206" s="1040"/>
      <c r="F206" s="1041"/>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2">
      <c r="A207" s="1039"/>
      <c r="B207" s="1040"/>
      <c r="C207" s="1040"/>
      <c r="D207" s="1040"/>
      <c r="E207" s="1040"/>
      <c r="F207" s="1041"/>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2">
      <c r="A208" s="1039"/>
      <c r="B208" s="1040"/>
      <c r="C208" s="1040"/>
      <c r="D208" s="1040"/>
      <c r="E208" s="1040"/>
      <c r="F208" s="1041"/>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2">
      <c r="A209" s="1039"/>
      <c r="B209" s="1040"/>
      <c r="C209" s="1040"/>
      <c r="D209" s="1040"/>
      <c r="E209" s="1040"/>
      <c r="F209" s="1041"/>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2">
      <c r="A210" s="1039"/>
      <c r="B210" s="1040"/>
      <c r="C210" s="1040"/>
      <c r="D210" s="1040"/>
      <c r="E210" s="1040"/>
      <c r="F210" s="1041"/>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2">
      <c r="A211" s="1039"/>
      <c r="B211" s="1040"/>
      <c r="C211" s="1040"/>
      <c r="D211" s="1040"/>
      <c r="E211" s="1040"/>
      <c r="F211" s="1041"/>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9"/>
      <c r="B216" s="1040"/>
      <c r="C216" s="1040"/>
      <c r="D216" s="1040"/>
      <c r="E216" s="1040"/>
      <c r="F216" s="1041"/>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2">
      <c r="A217" s="1039"/>
      <c r="B217" s="1040"/>
      <c r="C217" s="1040"/>
      <c r="D217" s="1040"/>
      <c r="E217" s="1040"/>
      <c r="F217" s="1041"/>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2">
      <c r="A218" s="1039"/>
      <c r="B218" s="1040"/>
      <c r="C218" s="1040"/>
      <c r="D218" s="1040"/>
      <c r="E218" s="1040"/>
      <c r="F218" s="1041"/>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2">
      <c r="A219" s="1039"/>
      <c r="B219" s="1040"/>
      <c r="C219" s="1040"/>
      <c r="D219" s="1040"/>
      <c r="E219" s="1040"/>
      <c r="F219" s="1041"/>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2">
      <c r="A220" s="1039"/>
      <c r="B220" s="1040"/>
      <c r="C220" s="1040"/>
      <c r="D220" s="1040"/>
      <c r="E220" s="1040"/>
      <c r="F220" s="1041"/>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2">
      <c r="A221" s="1039"/>
      <c r="B221" s="1040"/>
      <c r="C221" s="1040"/>
      <c r="D221" s="1040"/>
      <c r="E221" s="1040"/>
      <c r="F221" s="1041"/>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2">
      <c r="A222" s="1039"/>
      <c r="B222" s="1040"/>
      <c r="C222" s="1040"/>
      <c r="D222" s="1040"/>
      <c r="E222" s="1040"/>
      <c r="F222" s="1041"/>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2">
      <c r="A223" s="1039"/>
      <c r="B223" s="1040"/>
      <c r="C223" s="1040"/>
      <c r="D223" s="1040"/>
      <c r="E223" s="1040"/>
      <c r="F223" s="1041"/>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2">
      <c r="A224" s="1039"/>
      <c r="B224" s="1040"/>
      <c r="C224" s="1040"/>
      <c r="D224" s="1040"/>
      <c r="E224" s="1040"/>
      <c r="F224" s="1041"/>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2">
      <c r="A225" s="1039"/>
      <c r="B225" s="1040"/>
      <c r="C225" s="1040"/>
      <c r="D225" s="1040"/>
      <c r="E225" s="1040"/>
      <c r="F225" s="1041"/>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5">
      <c r="A226" s="1039"/>
      <c r="B226" s="1040"/>
      <c r="C226" s="1040"/>
      <c r="D226" s="1040"/>
      <c r="E226" s="1040"/>
      <c r="F226" s="104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2">
      <c r="A227" s="1039"/>
      <c r="B227" s="1040"/>
      <c r="C227" s="1040"/>
      <c r="D227" s="1040"/>
      <c r="E227" s="1040"/>
      <c r="F227" s="1041"/>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9"/>
      <c r="B229" s="1040"/>
      <c r="C229" s="1040"/>
      <c r="D229" s="1040"/>
      <c r="E229" s="1040"/>
      <c r="F229" s="1041"/>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2">
      <c r="A230" s="1039"/>
      <c r="B230" s="1040"/>
      <c r="C230" s="1040"/>
      <c r="D230" s="1040"/>
      <c r="E230" s="1040"/>
      <c r="F230" s="1041"/>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2">
      <c r="A231" s="1039"/>
      <c r="B231" s="1040"/>
      <c r="C231" s="1040"/>
      <c r="D231" s="1040"/>
      <c r="E231" s="1040"/>
      <c r="F231" s="1041"/>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2">
      <c r="A232" s="1039"/>
      <c r="B232" s="1040"/>
      <c r="C232" s="1040"/>
      <c r="D232" s="1040"/>
      <c r="E232" s="1040"/>
      <c r="F232" s="1041"/>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2">
      <c r="A233" s="1039"/>
      <c r="B233" s="1040"/>
      <c r="C233" s="1040"/>
      <c r="D233" s="1040"/>
      <c r="E233" s="1040"/>
      <c r="F233" s="1041"/>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2">
      <c r="A234" s="1039"/>
      <c r="B234" s="1040"/>
      <c r="C234" s="1040"/>
      <c r="D234" s="1040"/>
      <c r="E234" s="1040"/>
      <c r="F234" s="1041"/>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2">
      <c r="A235" s="1039"/>
      <c r="B235" s="1040"/>
      <c r="C235" s="1040"/>
      <c r="D235" s="1040"/>
      <c r="E235" s="1040"/>
      <c r="F235" s="1041"/>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2">
      <c r="A236" s="1039"/>
      <c r="B236" s="1040"/>
      <c r="C236" s="1040"/>
      <c r="D236" s="1040"/>
      <c r="E236" s="1040"/>
      <c r="F236" s="1041"/>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2">
      <c r="A237" s="1039"/>
      <c r="B237" s="1040"/>
      <c r="C237" s="1040"/>
      <c r="D237" s="1040"/>
      <c r="E237" s="1040"/>
      <c r="F237" s="1041"/>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2">
      <c r="A238" s="1039"/>
      <c r="B238" s="1040"/>
      <c r="C238" s="1040"/>
      <c r="D238" s="1040"/>
      <c r="E238" s="1040"/>
      <c r="F238" s="1041"/>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5">
      <c r="A239" s="1039"/>
      <c r="B239" s="1040"/>
      <c r="C239" s="1040"/>
      <c r="D239" s="1040"/>
      <c r="E239" s="1040"/>
      <c r="F239" s="104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2">
      <c r="A240" s="1039"/>
      <c r="B240" s="1040"/>
      <c r="C240" s="1040"/>
      <c r="D240" s="1040"/>
      <c r="E240" s="1040"/>
      <c r="F240" s="1041"/>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9"/>
      <c r="B242" s="1040"/>
      <c r="C242" s="1040"/>
      <c r="D242" s="1040"/>
      <c r="E242" s="1040"/>
      <c r="F242" s="1041"/>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2">
      <c r="A243" s="1039"/>
      <c r="B243" s="1040"/>
      <c r="C243" s="1040"/>
      <c r="D243" s="1040"/>
      <c r="E243" s="1040"/>
      <c r="F243" s="1041"/>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2">
      <c r="A244" s="1039"/>
      <c r="B244" s="1040"/>
      <c r="C244" s="1040"/>
      <c r="D244" s="1040"/>
      <c r="E244" s="1040"/>
      <c r="F244" s="1041"/>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2">
      <c r="A245" s="1039"/>
      <c r="B245" s="1040"/>
      <c r="C245" s="1040"/>
      <c r="D245" s="1040"/>
      <c r="E245" s="1040"/>
      <c r="F245" s="1041"/>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2">
      <c r="A246" s="1039"/>
      <c r="B246" s="1040"/>
      <c r="C246" s="1040"/>
      <c r="D246" s="1040"/>
      <c r="E246" s="1040"/>
      <c r="F246" s="1041"/>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2">
      <c r="A247" s="1039"/>
      <c r="B247" s="1040"/>
      <c r="C247" s="1040"/>
      <c r="D247" s="1040"/>
      <c r="E247" s="1040"/>
      <c r="F247" s="1041"/>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2">
      <c r="A248" s="1039"/>
      <c r="B248" s="1040"/>
      <c r="C248" s="1040"/>
      <c r="D248" s="1040"/>
      <c r="E248" s="1040"/>
      <c r="F248" s="1041"/>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2">
      <c r="A249" s="1039"/>
      <c r="B249" s="1040"/>
      <c r="C249" s="1040"/>
      <c r="D249" s="1040"/>
      <c r="E249" s="1040"/>
      <c r="F249" s="1041"/>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2">
      <c r="A250" s="1039"/>
      <c r="B250" s="1040"/>
      <c r="C250" s="1040"/>
      <c r="D250" s="1040"/>
      <c r="E250" s="1040"/>
      <c r="F250" s="1041"/>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2">
      <c r="A251" s="1039"/>
      <c r="B251" s="1040"/>
      <c r="C251" s="1040"/>
      <c r="D251" s="1040"/>
      <c r="E251" s="1040"/>
      <c r="F251" s="1041"/>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5">
      <c r="A252" s="1039"/>
      <c r="B252" s="1040"/>
      <c r="C252" s="1040"/>
      <c r="D252" s="1040"/>
      <c r="E252" s="1040"/>
      <c r="F252" s="104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2">
      <c r="A253" s="1039"/>
      <c r="B253" s="1040"/>
      <c r="C253" s="1040"/>
      <c r="D253" s="1040"/>
      <c r="E253" s="1040"/>
      <c r="F253" s="1041"/>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9"/>
      <c r="B255" s="1040"/>
      <c r="C255" s="1040"/>
      <c r="D255" s="1040"/>
      <c r="E255" s="1040"/>
      <c r="F255" s="1041"/>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2">
      <c r="A256" s="1039"/>
      <c r="B256" s="1040"/>
      <c r="C256" s="1040"/>
      <c r="D256" s="1040"/>
      <c r="E256" s="1040"/>
      <c r="F256" s="1041"/>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2">
      <c r="A257" s="1039"/>
      <c r="B257" s="1040"/>
      <c r="C257" s="1040"/>
      <c r="D257" s="1040"/>
      <c r="E257" s="1040"/>
      <c r="F257" s="1041"/>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2">
      <c r="A258" s="1039"/>
      <c r="B258" s="1040"/>
      <c r="C258" s="1040"/>
      <c r="D258" s="1040"/>
      <c r="E258" s="1040"/>
      <c r="F258" s="1041"/>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2">
      <c r="A259" s="1039"/>
      <c r="B259" s="1040"/>
      <c r="C259" s="1040"/>
      <c r="D259" s="1040"/>
      <c r="E259" s="1040"/>
      <c r="F259" s="1041"/>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2">
      <c r="A260" s="1039"/>
      <c r="B260" s="1040"/>
      <c r="C260" s="1040"/>
      <c r="D260" s="1040"/>
      <c r="E260" s="1040"/>
      <c r="F260" s="1041"/>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2">
      <c r="A261" s="1039"/>
      <c r="B261" s="1040"/>
      <c r="C261" s="1040"/>
      <c r="D261" s="1040"/>
      <c r="E261" s="1040"/>
      <c r="F261" s="1041"/>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2">
      <c r="A262" s="1039"/>
      <c r="B262" s="1040"/>
      <c r="C262" s="1040"/>
      <c r="D262" s="1040"/>
      <c r="E262" s="1040"/>
      <c r="F262" s="1041"/>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2">
      <c r="A263" s="1039"/>
      <c r="B263" s="1040"/>
      <c r="C263" s="1040"/>
      <c r="D263" s="1040"/>
      <c r="E263" s="1040"/>
      <c r="F263" s="1041"/>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2">
      <c r="A264" s="1039"/>
      <c r="B264" s="1040"/>
      <c r="C264" s="1040"/>
      <c r="D264" s="1040"/>
      <c r="E264" s="1040"/>
      <c r="F264" s="1041"/>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ColWidth="9" defaultRowHeight="13" x14ac:dyDescent="0.2"/>
  <cols>
    <col min="1" max="2" width="2.6328125" style="36" customWidth="1"/>
    <col min="3" max="33" width="2.6328125" style="73" customWidth="1"/>
    <col min="34" max="37" width="3.36328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494</v>
      </c>
      <c r="Z3" s="342"/>
      <c r="AA3" s="342"/>
      <c r="AB3" s="342"/>
      <c r="AC3" s="274" t="s">
        <v>477</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2">
      <c r="A4" s="1059">
        <v>1</v>
      </c>
      <c r="B4" s="1059">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2">
      <c r="A5" s="1059">
        <v>2</v>
      </c>
      <c r="B5" s="1059">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2">
      <c r="A6" s="1059">
        <v>3</v>
      </c>
      <c r="B6" s="1059">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2">
      <c r="A7" s="1059">
        <v>4</v>
      </c>
      <c r="B7" s="1059">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2">
      <c r="A8" s="1059">
        <v>5</v>
      </c>
      <c r="B8" s="1059">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2">
      <c r="A9" s="1059">
        <v>6</v>
      </c>
      <c r="B9" s="1059">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2">
      <c r="A10" s="1059">
        <v>7</v>
      </c>
      <c r="B10" s="1059">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2">
      <c r="A11" s="1059">
        <v>8</v>
      </c>
      <c r="B11" s="1059">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2">
      <c r="A12" s="1059">
        <v>9</v>
      </c>
      <c r="B12" s="1059">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2">
      <c r="A13" s="1059">
        <v>10</v>
      </c>
      <c r="B13" s="1059">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2">
      <c r="A14" s="1059">
        <v>11</v>
      </c>
      <c r="B14" s="1059">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2">
      <c r="A15" s="1059">
        <v>12</v>
      </c>
      <c r="B15" s="1059">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2">
      <c r="A16" s="1059">
        <v>13</v>
      </c>
      <c r="B16" s="1059">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2">
      <c r="A17" s="1059">
        <v>14</v>
      </c>
      <c r="B17" s="1059">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2">
      <c r="A18" s="1059">
        <v>15</v>
      </c>
      <c r="B18" s="1059">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2">
      <c r="A19" s="1059">
        <v>16</v>
      </c>
      <c r="B19" s="1059">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2">
      <c r="A20" s="1059">
        <v>17</v>
      </c>
      <c r="B20" s="1059">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2">
      <c r="A21" s="1059">
        <v>18</v>
      </c>
      <c r="B21" s="1059">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2">
      <c r="A22" s="1059">
        <v>19</v>
      </c>
      <c r="B22" s="1059">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2">
      <c r="A23" s="1059">
        <v>20</v>
      </c>
      <c r="B23" s="1059">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2">
      <c r="A24" s="1059">
        <v>21</v>
      </c>
      <c r="B24" s="1059">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2">
      <c r="A25" s="1059">
        <v>22</v>
      </c>
      <c r="B25" s="1059">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2">
      <c r="A26" s="1059">
        <v>23</v>
      </c>
      <c r="B26" s="1059">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2">
      <c r="A27" s="1059">
        <v>24</v>
      </c>
      <c r="B27" s="1059">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2">
      <c r="A28" s="1059">
        <v>25</v>
      </c>
      <c r="B28" s="1059">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2">
      <c r="A29" s="1059">
        <v>26</v>
      </c>
      <c r="B29" s="1059">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2">
      <c r="A30" s="1059">
        <v>27</v>
      </c>
      <c r="B30" s="1059">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2">
      <c r="A31" s="1059">
        <v>28</v>
      </c>
      <c r="B31" s="1059">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2">
      <c r="A32" s="1059">
        <v>29</v>
      </c>
      <c r="B32" s="1059">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2">
      <c r="A33" s="1059">
        <v>30</v>
      </c>
      <c r="B33" s="1059">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494</v>
      </c>
      <c r="Z36" s="342"/>
      <c r="AA36" s="342"/>
      <c r="AB36" s="342"/>
      <c r="AC36" s="274" t="s">
        <v>477</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2">
      <c r="A37" s="1059">
        <v>1</v>
      </c>
      <c r="B37" s="1059">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2">
      <c r="A38" s="1059">
        <v>2</v>
      </c>
      <c r="B38" s="1059">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2">
      <c r="A39" s="1059">
        <v>3</v>
      </c>
      <c r="B39" s="1059">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2">
      <c r="A40" s="1059">
        <v>4</v>
      </c>
      <c r="B40" s="1059">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2">
      <c r="A41" s="1059">
        <v>5</v>
      </c>
      <c r="B41" s="1059">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2">
      <c r="A42" s="1059">
        <v>6</v>
      </c>
      <c r="B42" s="1059">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2">
      <c r="A43" s="1059">
        <v>7</v>
      </c>
      <c r="B43" s="1059">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2">
      <c r="A44" s="1059">
        <v>8</v>
      </c>
      <c r="B44" s="1059">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2">
      <c r="A45" s="1059">
        <v>9</v>
      </c>
      <c r="B45" s="1059">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2">
      <c r="A46" s="1059">
        <v>10</v>
      </c>
      <c r="B46" s="1059">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2">
      <c r="A47" s="1059">
        <v>11</v>
      </c>
      <c r="B47" s="1059">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2">
      <c r="A48" s="1059">
        <v>12</v>
      </c>
      <c r="B48" s="1059">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2">
      <c r="A49" s="1059">
        <v>13</v>
      </c>
      <c r="B49" s="1059">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2">
      <c r="A50" s="1059">
        <v>14</v>
      </c>
      <c r="B50" s="1059">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2">
      <c r="A51" s="1059">
        <v>15</v>
      </c>
      <c r="B51" s="1059">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2">
      <c r="A52" s="1059">
        <v>16</v>
      </c>
      <c r="B52" s="1059">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2">
      <c r="A53" s="1059">
        <v>17</v>
      </c>
      <c r="B53" s="1059">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2">
      <c r="A54" s="1059">
        <v>18</v>
      </c>
      <c r="B54" s="1059">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2">
      <c r="A55" s="1059">
        <v>19</v>
      </c>
      <c r="B55" s="1059">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2">
      <c r="A56" s="1059">
        <v>20</v>
      </c>
      <c r="B56" s="1059">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2">
      <c r="A57" s="1059">
        <v>21</v>
      </c>
      <c r="B57" s="1059">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2">
      <c r="A58" s="1059">
        <v>22</v>
      </c>
      <c r="B58" s="1059">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2">
      <c r="A59" s="1059">
        <v>23</v>
      </c>
      <c r="B59" s="1059">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2">
      <c r="A60" s="1059">
        <v>24</v>
      </c>
      <c r="B60" s="1059">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2">
      <c r="A61" s="1059">
        <v>25</v>
      </c>
      <c r="B61" s="1059">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2">
      <c r="A62" s="1059">
        <v>26</v>
      </c>
      <c r="B62" s="1059">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2">
      <c r="A63" s="1059">
        <v>27</v>
      </c>
      <c r="B63" s="1059">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2">
      <c r="A64" s="1059">
        <v>28</v>
      </c>
      <c r="B64" s="1059">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2">
      <c r="A65" s="1059">
        <v>29</v>
      </c>
      <c r="B65" s="1059">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2">
      <c r="A66" s="1059">
        <v>30</v>
      </c>
      <c r="B66" s="1059">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494</v>
      </c>
      <c r="Z69" s="342"/>
      <c r="AA69" s="342"/>
      <c r="AB69" s="342"/>
      <c r="AC69" s="274" t="s">
        <v>477</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2">
      <c r="A70" s="1059">
        <v>1</v>
      </c>
      <c r="B70" s="1059">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2">
      <c r="A71" s="1059">
        <v>2</v>
      </c>
      <c r="B71" s="1059">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2">
      <c r="A72" s="1059">
        <v>3</v>
      </c>
      <c r="B72" s="1059">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2">
      <c r="A73" s="1059">
        <v>4</v>
      </c>
      <c r="B73" s="1059">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2">
      <c r="A74" s="1059">
        <v>5</v>
      </c>
      <c r="B74" s="1059">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2">
      <c r="A75" s="1059">
        <v>6</v>
      </c>
      <c r="B75" s="1059">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2">
      <c r="A76" s="1059">
        <v>7</v>
      </c>
      <c r="B76" s="1059">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2">
      <c r="A77" s="1059">
        <v>8</v>
      </c>
      <c r="B77" s="1059">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2">
      <c r="A78" s="1059">
        <v>9</v>
      </c>
      <c r="B78" s="1059">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2">
      <c r="A79" s="1059">
        <v>10</v>
      </c>
      <c r="B79" s="1059">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2">
      <c r="A80" s="1059">
        <v>11</v>
      </c>
      <c r="B80" s="1059">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2">
      <c r="A81" s="1059">
        <v>12</v>
      </c>
      <c r="B81" s="1059">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2">
      <c r="A82" s="1059">
        <v>13</v>
      </c>
      <c r="B82" s="1059">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2">
      <c r="A83" s="1059">
        <v>14</v>
      </c>
      <c r="B83" s="1059">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2">
      <c r="A84" s="1059">
        <v>15</v>
      </c>
      <c r="B84" s="1059">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2">
      <c r="A85" s="1059">
        <v>16</v>
      </c>
      <c r="B85" s="1059">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2">
      <c r="A86" s="1059">
        <v>17</v>
      </c>
      <c r="B86" s="1059">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2">
      <c r="A87" s="1059">
        <v>18</v>
      </c>
      <c r="B87" s="1059">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2">
      <c r="A88" s="1059">
        <v>19</v>
      </c>
      <c r="B88" s="1059">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2">
      <c r="A89" s="1059">
        <v>20</v>
      </c>
      <c r="B89" s="1059">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2">
      <c r="A90" s="1059">
        <v>21</v>
      </c>
      <c r="B90" s="1059">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2">
      <c r="A91" s="1059">
        <v>22</v>
      </c>
      <c r="B91" s="1059">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2">
      <c r="A92" s="1059">
        <v>23</v>
      </c>
      <c r="B92" s="1059">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2">
      <c r="A93" s="1059">
        <v>24</v>
      </c>
      <c r="B93" s="1059">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2">
      <c r="A94" s="1059">
        <v>25</v>
      </c>
      <c r="B94" s="1059">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2">
      <c r="A95" s="1059">
        <v>26</v>
      </c>
      <c r="B95" s="1059">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2">
      <c r="A96" s="1059">
        <v>27</v>
      </c>
      <c r="B96" s="1059">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2">
      <c r="A97" s="1059">
        <v>28</v>
      </c>
      <c r="B97" s="1059">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2">
      <c r="A98" s="1059">
        <v>29</v>
      </c>
      <c r="B98" s="1059">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2">
      <c r="A99" s="1059">
        <v>30</v>
      </c>
      <c r="B99" s="1059">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494</v>
      </c>
      <c r="Z102" s="342"/>
      <c r="AA102" s="342"/>
      <c r="AB102" s="342"/>
      <c r="AC102" s="274" t="s">
        <v>477</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2">
      <c r="A103" s="1059">
        <v>1</v>
      </c>
      <c r="B103" s="1059">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2">
      <c r="A104" s="1059">
        <v>2</v>
      </c>
      <c r="B104" s="1059">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2">
      <c r="A105" s="1059">
        <v>3</v>
      </c>
      <c r="B105" s="1059">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2">
      <c r="A106" s="1059">
        <v>4</v>
      </c>
      <c r="B106" s="1059">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2">
      <c r="A107" s="1059">
        <v>5</v>
      </c>
      <c r="B107" s="1059">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2">
      <c r="A108" s="1059">
        <v>6</v>
      </c>
      <c r="B108" s="1059">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2">
      <c r="A109" s="1059">
        <v>7</v>
      </c>
      <c r="B109" s="1059">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2">
      <c r="A110" s="1059">
        <v>8</v>
      </c>
      <c r="B110" s="1059">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2">
      <c r="A111" s="1059">
        <v>9</v>
      </c>
      <c r="B111" s="1059">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2">
      <c r="A112" s="1059">
        <v>10</v>
      </c>
      <c r="B112" s="1059">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2">
      <c r="A113" s="1059">
        <v>11</v>
      </c>
      <c r="B113" s="1059">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2">
      <c r="A114" s="1059">
        <v>12</v>
      </c>
      <c r="B114" s="1059">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2">
      <c r="A115" s="1059">
        <v>13</v>
      </c>
      <c r="B115" s="1059">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2">
      <c r="A116" s="1059">
        <v>14</v>
      </c>
      <c r="B116" s="1059">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2">
      <c r="A117" s="1059">
        <v>15</v>
      </c>
      <c r="B117" s="1059">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2">
      <c r="A118" s="1059">
        <v>16</v>
      </c>
      <c r="B118" s="1059">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2">
      <c r="A119" s="1059">
        <v>17</v>
      </c>
      <c r="B119" s="1059">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2">
      <c r="A120" s="1059">
        <v>18</v>
      </c>
      <c r="B120" s="1059">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2">
      <c r="A121" s="1059">
        <v>19</v>
      </c>
      <c r="B121" s="1059">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2">
      <c r="A122" s="1059">
        <v>20</v>
      </c>
      <c r="B122" s="1059">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2">
      <c r="A123" s="1059">
        <v>21</v>
      </c>
      <c r="B123" s="1059">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2">
      <c r="A124" s="1059">
        <v>22</v>
      </c>
      <c r="B124" s="1059">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2">
      <c r="A125" s="1059">
        <v>23</v>
      </c>
      <c r="B125" s="1059">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2">
      <c r="A126" s="1059">
        <v>24</v>
      </c>
      <c r="B126" s="1059">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2">
      <c r="A127" s="1059">
        <v>25</v>
      </c>
      <c r="B127" s="1059">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2">
      <c r="A128" s="1059">
        <v>26</v>
      </c>
      <c r="B128" s="1059">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2">
      <c r="A129" s="1059">
        <v>27</v>
      </c>
      <c r="B129" s="1059">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2">
      <c r="A130" s="1059">
        <v>28</v>
      </c>
      <c r="B130" s="1059">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2">
      <c r="A131" s="1059">
        <v>29</v>
      </c>
      <c r="B131" s="1059">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2">
      <c r="A132" s="1059">
        <v>30</v>
      </c>
      <c r="B132" s="1059">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494</v>
      </c>
      <c r="Z135" s="342"/>
      <c r="AA135" s="342"/>
      <c r="AB135" s="342"/>
      <c r="AC135" s="274" t="s">
        <v>477</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2">
      <c r="A136" s="1059">
        <v>1</v>
      </c>
      <c r="B136" s="1059">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2">
      <c r="A137" s="1059">
        <v>2</v>
      </c>
      <c r="B137" s="1059">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2">
      <c r="A138" s="1059">
        <v>3</v>
      </c>
      <c r="B138" s="1059">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2">
      <c r="A139" s="1059">
        <v>4</v>
      </c>
      <c r="B139" s="1059">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2">
      <c r="A140" s="1059">
        <v>5</v>
      </c>
      <c r="B140" s="1059">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2">
      <c r="A141" s="1059">
        <v>6</v>
      </c>
      <c r="B141" s="1059">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2">
      <c r="A142" s="1059">
        <v>7</v>
      </c>
      <c r="B142" s="1059">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2">
      <c r="A143" s="1059">
        <v>8</v>
      </c>
      <c r="B143" s="1059">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2">
      <c r="A144" s="1059">
        <v>9</v>
      </c>
      <c r="B144" s="1059">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2">
      <c r="A145" s="1059">
        <v>10</v>
      </c>
      <c r="B145" s="1059">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2">
      <c r="A146" s="1059">
        <v>11</v>
      </c>
      <c r="B146" s="1059">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2">
      <c r="A147" s="1059">
        <v>12</v>
      </c>
      <c r="B147" s="1059">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2">
      <c r="A148" s="1059">
        <v>13</v>
      </c>
      <c r="B148" s="1059">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2">
      <c r="A149" s="1059">
        <v>14</v>
      </c>
      <c r="B149" s="1059">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2">
      <c r="A150" s="1059">
        <v>15</v>
      </c>
      <c r="B150" s="1059">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2">
      <c r="A151" s="1059">
        <v>16</v>
      </c>
      <c r="B151" s="1059">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2">
      <c r="A152" s="1059">
        <v>17</v>
      </c>
      <c r="B152" s="1059">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2">
      <c r="A153" s="1059">
        <v>18</v>
      </c>
      <c r="B153" s="1059">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2">
      <c r="A154" s="1059">
        <v>19</v>
      </c>
      <c r="B154" s="1059">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2">
      <c r="A155" s="1059">
        <v>20</v>
      </c>
      <c r="B155" s="1059">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2">
      <c r="A156" s="1059">
        <v>21</v>
      </c>
      <c r="B156" s="1059">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2">
      <c r="A157" s="1059">
        <v>22</v>
      </c>
      <c r="B157" s="1059">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2">
      <c r="A158" s="1059">
        <v>23</v>
      </c>
      <c r="B158" s="1059">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2">
      <c r="A159" s="1059">
        <v>24</v>
      </c>
      <c r="B159" s="1059">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2">
      <c r="A160" s="1059">
        <v>25</v>
      </c>
      <c r="B160" s="1059">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2">
      <c r="A161" s="1059">
        <v>26</v>
      </c>
      <c r="B161" s="1059">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2">
      <c r="A162" s="1059">
        <v>27</v>
      </c>
      <c r="B162" s="1059">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2">
      <c r="A163" s="1059">
        <v>28</v>
      </c>
      <c r="B163" s="1059">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2">
      <c r="A164" s="1059">
        <v>29</v>
      </c>
      <c r="B164" s="1059">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2">
      <c r="A165" s="1059">
        <v>30</v>
      </c>
      <c r="B165" s="1059">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494</v>
      </c>
      <c r="Z168" s="342"/>
      <c r="AA168" s="342"/>
      <c r="AB168" s="342"/>
      <c r="AC168" s="274" t="s">
        <v>477</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2">
      <c r="A169" s="1059">
        <v>1</v>
      </c>
      <c r="B169" s="1059">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2">
      <c r="A170" s="1059">
        <v>2</v>
      </c>
      <c r="B170" s="1059">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2">
      <c r="A171" s="1059">
        <v>3</v>
      </c>
      <c r="B171" s="1059">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2">
      <c r="A172" s="1059">
        <v>4</v>
      </c>
      <c r="B172" s="1059">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2">
      <c r="A173" s="1059">
        <v>5</v>
      </c>
      <c r="B173" s="1059">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2">
      <c r="A174" s="1059">
        <v>6</v>
      </c>
      <c r="B174" s="1059">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2">
      <c r="A175" s="1059">
        <v>7</v>
      </c>
      <c r="B175" s="1059">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2">
      <c r="A176" s="1059">
        <v>8</v>
      </c>
      <c r="B176" s="1059">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2">
      <c r="A177" s="1059">
        <v>9</v>
      </c>
      <c r="B177" s="1059">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2">
      <c r="A178" s="1059">
        <v>10</v>
      </c>
      <c r="B178" s="1059">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2">
      <c r="A179" s="1059">
        <v>11</v>
      </c>
      <c r="B179" s="1059">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2">
      <c r="A180" s="1059">
        <v>12</v>
      </c>
      <c r="B180" s="1059">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2">
      <c r="A181" s="1059">
        <v>13</v>
      </c>
      <c r="B181" s="1059">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2">
      <c r="A182" s="1059">
        <v>14</v>
      </c>
      <c r="B182" s="1059">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2">
      <c r="A183" s="1059">
        <v>15</v>
      </c>
      <c r="B183" s="1059">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2">
      <c r="A184" s="1059">
        <v>16</v>
      </c>
      <c r="B184" s="1059">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2">
      <c r="A185" s="1059">
        <v>17</v>
      </c>
      <c r="B185" s="1059">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2">
      <c r="A186" s="1059">
        <v>18</v>
      </c>
      <c r="B186" s="1059">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2">
      <c r="A187" s="1059">
        <v>19</v>
      </c>
      <c r="B187" s="1059">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2">
      <c r="A188" s="1059">
        <v>20</v>
      </c>
      <c r="B188" s="1059">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2">
      <c r="A189" s="1059">
        <v>21</v>
      </c>
      <c r="B189" s="1059">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2">
      <c r="A190" s="1059">
        <v>22</v>
      </c>
      <c r="B190" s="1059">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2">
      <c r="A191" s="1059">
        <v>23</v>
      </c>
      <c r="B191" s="1059">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2">
      <c r="A192" s="1059">
        <v>24</v>
      </c>
      <c r="B192" s="1059">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2">
      <c r="A193" s="1059">
        <v>25</v>
      </c>
      <c r="B193" s="1059">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2">
      <c r="A194" s="1059">
        <v>26</v>
      </c>
      <c r="B194" s="1059">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2">
      <c r="A195" s="1059">
        <v>27</v>
      </c>
      <c r="B195" s="1059">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2">
      <c r="A196" s="1059">
        <v>28</v>
      </c>
      <c r="B196" s="1059">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2">
      <c r="A197" s="1059">
        <v>29</v>
      </c>
      <c r="B197" s="1059">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2">
      <c r="A198" s="1059">
        <v>30</v>
      </c>
      <c r="B198" s="1059">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494</v>
      </c>
      <c r="Z201" s="342"/>
      <c r="AA201" s="342"/>
      <c r="AB201" s="342"/>
      <c r="AC201" s="274" t="s">
        <v>477</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2">
      <c r="A202" s="1059">
        <v>1</v>
      </c>
      <c r="B202" s="1059">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2">
      <c r="A203" s="1059">
        <v>2</v>
      </c>
      <c r="B203" s="1059">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2">
      <c r="A204" s="1059">
        <v>3</v>
      </c>
      <c r="B204" s="1059">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2">
      <c r="A205" s="1059">
        <v>4</v>
      </c>
      <c r="B205" s="1059">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2">
      <c r="A206" s="1059">
        <v>5</v>
      </c>
      <c r="B206" s="1059">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2">
      <c r="A207" s="1059">
        <v>6</v>
      </c>
      <c r="B207" s="1059">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2">
      <c r="A208" s="1059">
        <v>7</v>
      </c>
      <c r="B208" s="1059">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2">
      <c r="A209" s="1059">
        <v>8</v>
      </c>
      <c r="B209" s="1059">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2">
      <c r="A210" s="1059">
        <v>9</v>
      </c>
      <c r="B210" s="1059">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2">
      <c r="A211" s="1059">
        <v>10</v>
      </c>
      <c r="B211" s="1059">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2">
      <c r="A212" s="1059">
        <v>11</v>
      </c>
      <c r="B212" s="1059">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2">
      <c r="A213" s="1059">
        <v>12</v>
      </c>
      <c r="B213" s="1059">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2">
      <c r="A214" s="1059">
        <v>13</v>
      </c>
      <c r="B214" s="1059">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2">
      <c r="A215" s="1059">
        <v>14</v>
      </c>
      <c r="B215" s="1059">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2">
      <c r="A216" s="1059">
        <v>15</v>
      </c>
      <c r="B216" s="1059">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2">
      <c r="A217" s="1059">
        <v>16</v>
      </c>
      <c r="B217" s="1059">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2">
      <c r="A218" s="1059">
        <v>17</v>
      </c>
      <c r="B218" s="1059">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2">
      <c r="A219" s="1059">
        <v>18</v>
      </c>
      <c r="B219" s="1059">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2">
      <c r="A220" s="1059">
        <v>19</v>
      </c>
      <c r="B220" s="1059">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2">
      <c r="A221" s="1059">
        <v>20</v>
      </c>
      <c r="B221" s="1059">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2">
      <c r="A222" s="1059">
        <v>21</v>
      </c>
      <c r="B222" s="1059">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2">
      <c r="A223" s="1059">
        <v>22</v>
      </c>
      <c r="B223" s="1059">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2">
      <c r="A224" s="1059">
        <v>23</v>
      </c>
      <c r="B224" s="1059">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2">
      <c r="A225" s="1059">
        <v>24</v>
      </c>
      <c r="B225" s="1059">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2">
      <c r="A226" s="1059">
        <v>25</v>
      </c>
      <c r="B226" s="1059">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2">
      <c r="A227" s="1059">
        <v>26</v>
      </c>
      <c r="B227" s="1059">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2">
      <c r="A228" s="1059">
        <v>27</v>
      </c>
      <c r="B228" s="1059">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2">
      <c r="A229" s="1059">
        <v>28</v>
      </c>
      <c r="B229" s="1059">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2">
      <c r="A230" s="1059">
        <v>29</v>
      </c>
      <c r="B230" s="1059">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2">
      <c r="A231" s="1059">
        <v>30</v>
      </c>
      <c r="B231" s="1059">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494</v>
      </c>
      <c r="Z234" s="342"/>
      <c r="AA234" s="342"/>
      <c r="AB234" s="342"/>
      <c r="AC234" s="274" t="s">
        <v>477</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2">
      <c r="A235" s="1059">
        <v>1</v>
      </c>
      <c r="B235" s="1059">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2">
      <c r="A236" s="1059">
        <v>2</v>
      </c>
      <c r="B236" s="1059">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2">
      <c r="A237" s="1059">
        <v>3</v>
      </c>
      <c r="B237" s="1059">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2">
      <c r="A238" s="1059">
        <v>4</v>
      </c>
      <c r="B238" s="1059">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2">
      <c r="A239" s="1059">
        <v>5</v>
      </c>
      <c r="B239" s="1059">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2">
      <c r="A240" s="1059">
        <v>6</v>
      </c>
      <c r="B240" s="1059">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2">
      <c r="A241" s="1059">
        <v>7</v>
      </c>
      <c r="B241" s="1059">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2">
      <c r="A242" s="1059">
        <v>8</v>
      </c>
      <c r="B242" s="1059">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2">
      <c r="A243" s="1059">
        <v>9</v>
      </c>
      <c r="B243" s="1059">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2">
      <c r="A244" s="1059">
        <v>10</v>
      </c>
      <c r="B244" s="1059">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2">
      <c r="A245" s="1059">
        <v>11</v>
      </c>
      <c r="B245" s="1059">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2">
      <c r="A246" s="1059">
        <v>12</v>
      </c>
      <c r="B246" s="1059">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2">
      <c r="A247" s="1059">
        <v>13</v>
      </c>
      <c r="B247" s="1059">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2">
      <c r="A248" s="1059">
        <v>14</v>
      </c>
      <c r="B248" s="1059">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2">
      <c r="A249" s="1059">
        <v>15</v>
      </c>
      <c r="B249" s="1059">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2">
      <c r="A250" s="1059">
        <v>16</v>
      </c>
      <c r="B250" s="1059">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2">
      <c r="A251" s="1059">
        <v>17</v>
      </c>
      <c r="B251" s="1059">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2">
      <c r="A252" s="1059">
        <v>18</v>
      </c>
      <c r="B252" s="1059">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2">
      <c r="A253" s="1059">
        <v>19</v>
      </c>
      <c r="B253" s="1059">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2">
      <c r="A254" s="1059">
        <v>20</v>
      </c>
      <c r="B254" s="1059">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2">
      <c r="A255" s="1059">
        <v>21</v>
      </c>
      <c r="B255" s="1059">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2">
      <c r="A256" s="1059">
        <v>22</v>
      </c>
      <c r="B256" s="1059">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2">
      <c r="A257" s="1059">
        <v>23</v>
      </c>
      <c r="B257" s="1059">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2">
      <c r="A258" s="1059">
        <v>24</v>
      </c>
      <c r="B258" s="1059">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2">
      <c r="A259" s="1059">
        <v>25</v>
      </c>
      <c r="B259" s="1059">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2">
      <c r="A260" s="1059">
        <v>26</v>
      </c>
      <c r="B260" s="1059">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2">
      <c r="A261" s="1059">
        <v>27</v>
      </c>
      <c r="B261" s="1059">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2">
      <c r="A262" s="1059">
        <v>28</v>
      </c>
      <c r="B262" s="1059">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2">
      <c r="A263" s="1059">
        <v>29</v>
      </c>
      <c r="B263" s="1059">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2">
      <c r="A264" s="1059">
        <v>30</v>
      </c>
      <c r="B264" s="1059">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494</v>
      </c>
      <c r="Z267" s="342"/>
      <c r="AA267" s="342"/>
      <c r="AB267" s="342"/>
      <c r="AC267" s="274" t="s">
        <v>477</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2">
      <c r="A268" s="1059">
        <v>1</v>
      </c>
      <c r="B268" s="1059">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2">
      <c r="A269" s="1059">
        <v>2</v>
      </c>
      <c r="B269" s="1059">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2">
      <c r="A270" s="1059">
        <v>3</v>
      </c>
      <c r="B270" s="1059">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2">
      <c r="A271" s="1059">
        <v>4</v>
      </c>
      <c r="B271" s="1059">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2">
      <c r="A272" s="1059">
        <v>5</v>
      </c>
      <c r="B272" s="1059">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2">
      <c r="A273" s="1059">
        <v>6</v>
      </c>
      <c r="B273" s="1059">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2">
      <c r="A274" s="1059">
        <v>7</v>
      </c>
      <c r="B274" s="1059">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2">
      <c r="A275" s="1059">
        <v>8</v>
      </c>
      <c r="B275" s="1059">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2">
      <c r="A276" s="1059">
        <v>9</v>
      </c>
      <c r="B276" s="1059">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2">
      <c r="A277" s="1059">
        <v>10</v>
      </c>
      <c r="B277" s="1059">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2">
      <c r="A278" s="1059">
        <v>11</v>
      </c>
      <c r="B278" s="1059">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2">
      <c r="A279" s="1059">
        <v>12</v>
      </c>
      <c r="B279" s="1059">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2">
      <c r="A280" s="1059">
        <v>13</v>
      </c>
      <c r="B280" s="1059">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2">
      <c r="A281" s="1059">
        <v>14</v>
      </c>
      <c r="B281" s="1059">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2">
      <c r="A282" s="1059">
        <v>15</v>
      </c>
      <c r="B282" s="1059">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2">
      <c r="A283" s="1059">
        <v>16</v>
      </c>
      <c r="B283" s="1059">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2">
      <c r="A284" s="1059">
        <v>17</v>
      </c>
      <c r="B284" s="1059">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2">
      <c r="A285" s="1059">
        <v>18</v>
      </c>
      <c r="B285" s="1059">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2">
      <c r="A286" s="1059">
        <v>19</v>
      </c>
      <c r="B286" s="1059">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2">
      <c r="A287" s="1059">
        <v>20</v>
      </c>
      <c r="B287" s="1059">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2">
      <c r="A288" s="1059">
        <v>21</v>
      </c>
      <c r="B288" s="1059">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2">
      <c r="A289" s="1059">
        <v>22</v>
      </c>
      <c r="B289" s="1059">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2">
      <c r="A290" s="1059">
        <v>23</v>
      </c>
      <c r="B290" s="1059">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2">
      <c r="A291" s="1059">
        <v>24</v>
      </c>
      <c r="B291" s="1059">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2">
      <c r="A292" s="1059">
        <v>25</v>
      </c>
      <c r="B292" s="1059">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2">
      <c r="A293" s="1059">
        <v>26</v>
      </c>
      <c r="B293" s="1059">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2">
      <c r="A294" s="1059">
        <v>27</v>
      </c>
      <c r="B294" s="1059">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2">
      <c r="A295" s="1059">
        <v>28</v>
      </c>
      <c r="B295" s="1059">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2">
      <c r="A296" s="1059">
        <v>29</v>
      </c>
      <c r="B296" s="1059">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2">
      <c r="A297" s="1059">
        <v>30</v>
      </c>
      <c r="B297" s="1059">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494</v>
      </c>
      <c r="Z300" s="342"/>
      <c r="AA300" s="342"/>
      <c r="AB300" s="342"/>
      <c r="AC300" s="274" t="s">
        <v>477</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2">
      <c r="A301" s="1059">
        <v>1</v>
      </c>
      <c r="B301" s="1059">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2">
      <c r="A302" s="1059">
        <v>2</v>
      </c>
      <c r="B302" s="1059">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2">
      <c r="A303" s="1059">
        <v>3</v>
      </c>
      <c r="B303" s="1059">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2">
      <c r="A304" s="1059">
        <v>4</v>
      </c>
      <c r="B304" s="1059">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2">
      <c r="A305" s="1059">
        <v>5</v>
      </c>
      <c r="B305" s="1059">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2">
      <c r="A306" s="1059">
        <v>6</v>
      </c>
      <c r="B306" s="1059">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2">
      <c r="A307" s="1059">
        <v>7</v>
      </c>
      <c r="B307" s="1059">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2">
      <c r="A308" s="1059">
        <v>8</v>
      </c>
      <c r="B308" s="1059">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2">
      <c r="A309" s="1059">
        <v>9</v>
      </c>
      <c r="B309" s="1059">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2">
      <c r="A310" s="1059">
        <v>10</v>
      </c>
      <c r="B310" s="1059">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2">
      <c r="A311" s="1059">
        <v>11</v>
      </c>
      <c r="B311" s="1059">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2">
      <c r="A312" s="1059">
        <v>12</v>
      </c>
      <c r="B312" s="1059">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2">
      <c r="A313" s="1059">
        <v>13</v>
      </c>
      <c r="B313" s="1059">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2">
      <c r="A314" s="1059">
        <v>14</v>
      </c>
      <c r="B314" s="1059">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2">
      <c r="A315" s="1059">
        <v>15</v>
      </c>
      <c r="B315" s="1059">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2">
      <c r="A316" s="1059">
        <v>16</v>
      </c>
      <c r="B316" s="1059">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2">
      <c r="A317" s="1059">
        <v>17</v>
      </c>
      <c r="B317" s="1059">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2">
      <c r="A318" s="1059">
        <v>18</v>
      </c>
      <c r="B318" s="1059">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2">
      <c r="A319" s="1059">
        <v>19</v>
      </c>
      <c r="B319" s="1059">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2">
      <c r="A320" s="1059">
        <v>20</v>
      </c>
      <c r="B320" s="1059">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2">
      <c r="A321" s="1059">
        <v>21</v>
      </c>
      <c r="B321" s="1059">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2">
      <c r="A322" s="1059">
        <v>22</v>
      </c>
      <c r="B322" s="1059">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2">
      <c r="A323" s="1059">
        <v>23</v>
      </c>
      <c r="B323" s="1059">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2">
      <c r="A324" s="1059">
        <v>24</v>
      </c>
      <c r="B324" s="1059">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2">
      <c r="A325" s="1059">
        <v>25</v>
      </c>
      <c r="B325" s="1059">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2">
      <c r="A326" s="1059">
        <v>26</v>
      </c>
      <c r="B326" s="1059">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2">
      <c r="A327" s="1059">
        <v>27</v>
      </c>
      <c r="B327" s="1059">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2">
      <c r="A328" s="1059">
        <v>28</v>
      </c>
      <c r="B328" s="1059">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2">
      <c r="A329" s="1059">
        <v>29</v>
      </c>
      <c r="B329" s="1059">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2">
      <c r="A330" s="1059">
        <v>30</v>
      </c>
      <c r="B330" s="1059">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494</v>
      </c>
      <c r="Z333" s="342"/>
      <c r="AA333" s="342"/>
      <c r="AB333" s="342"/>
      <c r="AC333" s="274" t="s">
        <v>477</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2">
      <c r="A334" s="1059">
        <v>1</v>
      </c>
      <c r="B334" s="1059">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2">
      <c r="A335" s="1059">
        <v>2</v>
      </c>
      <c r="B335" s="1059">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2">
      <c r="A336" s="1059">
        <v>3</v>
      </c>
      <c r="B336" s="1059">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2">
      <c r="A337" s="1059">
        <v>4</v>
      </c>
      <c r="B337" s="1059">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2">
      <c r="A338" s="1059">
        <v>5</v>
      </c>
      <c r="B338" s="1059">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2">
      <c r="A339" s="1059">
        <v>6</v>
      </c>
      <c r="B339" s="1059">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2">
      <c r="A340" s="1059">
        <v>7</v>
      </c>
      <c r="B340" s="1059">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2">
      <c r="A341" s="1059">
        <v>8</v>
      </c>
      <c r="B341" s="1059">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2">
      <c r="A342" s="1059">
        <v>9</v>
      </c>
      <c r="B342" s="1059">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2">
      <c r="A343" s="1059">
        <v>10</v>
      </c>
      <c r="B343" s="1059">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2">
      <c r="A344" s="1059">
        <v>11</v>
      </c>
      <c r="B344" s="1059">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2">
      <c r="A345" s="1059">
        <v>12</v>
      </c>
      <c r="B345" s="1059">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2">
      <c r="A346" s="1059">
        <v>13</v>
      </c>
      <c r="B346" s="1059">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2">
      <c r="A347" s="1059">
        <v>14</v>
      </c>
      <c r="B347" s="1059">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2">
      <c r="A348" s="1059">
        <v>15</v>
      </c>
      <c r="B348" s="1059">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2">
      <c r="A349" s="1059">
        <v>16</v>
      </c>
      <c r="B349" s="1059">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2">
      <c r="A350" s="1059">
        <v>17</v>
      </c>
      <c r="B350" s="1059">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2">
      <c r="A351" s="1059">
        <v>18</v>
      </c>
      <c r="B351" s="1059">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2">
      <c r="A352" s="1059">
        <v>19</v>
      </c>
      <c r="B352" s="1059">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2">
      <c r="A353" s="1059">
        <v>20</v>
      </c>
      <c r="B353" s="1059">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2">
      <c r="A354" s="1059">
        <v>21</v>
      </c>
      <c r="B354" s="1059">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2">
      <c r="A355" s="1059">
        <v>22</v>
      </c>
      <c r="B355" s="1059">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2">
      <c r="A356" s="1059">
        <v>23</v>
      </c>
      <c r="B356" s="1059">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2">
      <c r="A357" s="1059">
        <v>24</v>
      </c>
      <c r="B357" s="1059">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2">
      <c r="A358" s="1059">
        <v>25</v>
      </c>
      <c r="B358" s="1059">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2">
      <c r="A359" s="1059">
        <v>26</v>
      </c>
      <c r="B359" s="1059">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2">
      <c r="A360" s="1059">
        <v>27</v>
      </c>
      <c r="B360" s="1059">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2">
      <c r="A361" s="1059">
        <v>28</v>
      </c>
      <c r="B361" s="1059">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2">
      <c r="A362" s="1059">
        <v>29</v>
      </c>
      <c r="B362" s="1059">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2">
      <c r="A363" s="1059">
        <v>30</v>
      </c>
      <c r="B363" s="1059">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494</v>
      </c>
      <c r="Z366" s="342"/>
      <c r="AA366" s="342"/>
      <c r="AB366" s="342"/>
      <c r="AC366" s="274" t="s">
        <v>477</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2">
      <c r="A367" s="1059">
        <v>1</v>
      </c>
      <c r="B367" s="1059">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2">
      <c r="A368" s="1059">
        <v>2</v>
      </c>
      <c r="B368" s="1059">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2">
      <c r="A369" s="1059">
        <v>3</v>
      </c>
      <c r="B369" s="1059">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2">
      <c r="A370" s="1059">
        <v>4</v>
      </c>
      <c r="B370" s="1059">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2">
      <c r="A371" s="1059">
        <v>5</v>
      </c>
      <c r="B371" s="1059">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2">
      <c r="A372" s="1059">
        <v>6</v>
      </c>
      <c r="B372" s="1059">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2">
      <c r="A373" s="1059">
        <v>7</v>
      </c>
      <c r="B373" s="1059">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2">
      <c r="A374" s="1059">
        <v>8</v>
      </c>
      <c r="B374" s="1059">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2">
      <c r="A375" s="1059">
        <v>9</v>
      </c>
      <c r="B375" s="1059">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2">
      <c r="A376" s="1059">
        <v>10</v>
      </c>
      <c r="B376" s="1059">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2">
      <c r="A377" s="1059">
        <v>11</v>
      </c>
      <c r="B377" s="1059">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2">
      <c r="A378" s="1059">
        <v>12</v>
      </c>
      <c r="B378" s="1059">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2">
      <c r="A379" s="1059">
        <v>13</v>
      </c>
      <c r="B379" s="1059">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2">
      <c r="A380" s="1059">
        <v>14</v>
      </c>
      <c r="B380" s="1059">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2">
      <c r="A381" s="1059">
        <v>15</v>
      </c>
      <c r="B381" s="1059">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2">
      <c r="A382" s="1059">
        <v>16</v>
      </c>
      <c r="B382" s="1059">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2">
      <c r="A383" s="1059">
        <v>17</v>
      </c>
      <c r="B383" s="1059">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2">
      <c r="A384" s="1059">
        <v>18</v>
      </c>
      <c r="B384" s="1059">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2">
      <c r="A385" s="1059">
        <v>19</v>
      </c>
      <c r="B385" s="1059">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2">
      <c r="A386" s="1059">
        <v>20</v>
      </c>
      <c r="B386" s="1059">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2">
      <c r="A387" s="1059">
        <v>21</v>
      </c>
      <c r="B387" s="1059">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2">
      <c r="A388" s="1059">
        <v>22</v>
      </c>
      <c r="B388" s="1059">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2">
      <c r="A389" s="1059">
        <v>23</v>
      </c>
      <c r="B389" s="1059">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2">
      <c r="A390" s="1059">
        <v>24</v>
      </c>
      <c r="B390" s="1059">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2">
      <c r="A391" s="1059">
        <v>25</v>
      </c>
      <c r="B391" s="1059">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2">
      <c r="A392" s="1059">
        <v>26</v>
      </c>
      <c r="B392" s="1059">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2">
      <c r="A393" s="1059">
        <v>27</v>
      </c>
      <c r="B393" s="1059">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2">
      <c r="A394" s="1059">
        <v>28</v>
      </c>
      <c r="B394" s="1059">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2">
      <c r="A395" s="1059">
        <v>29</v>
      </c>
      <c r="B395" s="1059">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2">
      <c r="A396" s="1059">
        <v>30</v>
      </c>
      <c r="B396" s="1059">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494</v>
      </c>
      <c r="Z399" s="342"/>
      <c r="AA399" s="342"/>
      <c r="AB399" s="342"/>
      <c r="AC399" s="274" t="s">
        <v>477</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2">
      <c r="A400" s="1059">
        <v>1</v>
      </c>
      <c r="B400" s="1059">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2">
      <c r="A401" s="1059">
        <v>2</v>
      </c>
      <c r="B401" s="1059">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2">
      <c r="A402" s="1059">
        <v>3</v>
      </c>
      <c r="B402" s="1059">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2">
      <c r="A403" s="1059">
        <v>4</v>
      </c>
      <c r="B403" s="1059">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2">
      <c r="A404" s="1059">
        <v>5</v>
      </c>
      <c r="B404" s="1059">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2">
      <c r="A405" s="1059">
        <v>6</v>
      </c>
      <c r="B405" s="1059">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2">
      <c r="A406" s="1059">
        <v>7</v>
      </c>
      <c r="B406" s="1059">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2">
      <c r="A407" s="1059">
        <v>8</v>
      </c>
      <c r="B407" s="1059">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2">
      <c r="A408" s="1059">
        <v>9</v>
      </c>
      <c r="B408" s="1059">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2">
      <c r="A409" s="1059">
        <v>10</v>
      </c>
      <c r="B409" s="1059">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2">
      <c r="A410" s="1059">
        <v>11</v>
      </c>
      <c r="B410" s="1059">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2">
      <c r="A411" s="1059">
        <v>12</v>
      </c>
      <c r="B411" s="1059">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2">
      <c r="A412" s="1059">
        <v>13</v>
      </c>
      <c r="B412" s="1059">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2">
      <c r="A413" s="1059">
        <v>14</v>
      </c>
      <c r="B413" s="1059">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2">
      <c r="A414" s="1059">
        <v>15</v>
      </c>
      <c r="B414" s="1059">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2">
      <c r="A415" s="1059">
        <v>16</v>
      </c>
      <c r="B415" s="1059">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2">
      <c r="A416" s="1059">
        <v>17</v>
      </c>
      <c r="B416" s="1059">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2">
      <c r="A417" s="1059">
        <v>18</v>
      </c>
      <c r="B417" s="1059">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2">
      <c r="A418" s="1059">
        <v>19</v>
      </c>
      <c r="B418" s="1059">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2">
      <c r="A419" s="1059">
        <v>20</v>
      </c>
      <c r="B419" s="1059">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2">
      <c r="A420" s="1059">
        <v>21</v>
      </c>
      <c r="B420" s="1059">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2">
      <c r="A421" s="1059">
        <v>22</v>
      </c>
      <c r="B421" s="1059">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2">
      <c r="A422" s="1059">
        <v>23</v>
      </c>
      <c r="B422" s="1059">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2">
      <c r="A423" s="1059">
        <v>24</v>
      </c>
      <c r="B423" s="1059">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2">
      <c r="A424" s="1059">
        <v>25</v>
      </c>
      <c r="B424" s="1059">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2">
      <c r="A425" s="1059">
        <v>26</v>
      </c>
      <c r="B425" s="1059">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2">
      <c r="A426" s="1059">
        <v>27</v>
      </c>
      <c r="B426" s="1059">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2">
      <c r="A427" s="1059">
        <v>28</v>
      </c>
      <c r="B427" s="1059">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2">
      <c r="A428" s="1059">
        <v>29</v>
      </c>
      <c r="B428" s="1059">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2">
      <c r="A429" s="1059">
        <v>30</v>
      </c>
      <c r="B429" s="1059">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494</v>
      </c>
      <c r="Z432" s="342"/>
      <c r="AA432" s="342"/>
      <c r="AB432" s="342"/>
      <c r="AC432" s="274" t="s">
        <v>477</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2">
      <c r="A433" s="1059">
        <v>1</v>
      </c>
      <c r="B433" s="1059">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2">
      <c r="A434" s="1059">
        <v>2</v>
      </c>
      <c r="B434" s="1059">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2">
      <c r="A435" s="1059">
        <v>3</v>
      </c>
      <c r="B435" s="1059">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2">
      <c r="A436" s="1059">
        <v>4</v>
      </c>
      <c r="B436" s="1059">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2">
      <c r="A437" s="1059">
        <v>5</v>
      </c>
      <c r="B437" s="1059">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2">
      <c r="A438" s="1059">
        <v>6</v>
      </c>
      <c r="B438" s="1059">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2">
      <c r="A439" s="1059">
        <v>7</v>
      </c>
      <c r="B439" s="1059">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2">
      <c r="A440" s="1059">
        <v>8</v>
      </c>
      <c r="B440" s="1059">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2">
      <c r="A441" s="1059">
        <v>9</v>
      </c>
      <c r="B441" s="1059">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2">
      <c r="A442" s="1059">
        <v>10</v>
      </c>
      <c r="B442" s="1059">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2">
      <c r="A443" s="1059">
        <v>11</v>
      </c>
      <c r="B443" s="1059">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2">
      <c r="A444" s="1059">
        <v>12</v>
      </c>
      <c r="B444" s="1059">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2">
      <c r="A445" s="1059">
        <v>13</v>
      </c>
      <c r="B445" s="1059">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2">
      <c r="A446" s="1059">
        <v>14</v>
      </c>
      <c r="B446" s="1059">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2">
      <c r="A447" s="1059">
        <v>15</v>
      </c>
      <c r="B447" s="1059">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2">
      <c r="A448" s="1059">
        <v>16</v>
      </c>
      <c r="B448" s="1059">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2">
      <c r="A449" s="1059">
        <v>17</v>
      </c>
      <c r="B449" s="1059">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2">
      <c r="A450" s="1059">
        <v>18</v>
      </c>
      <c r="B450" s="1059">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2">
      <c r="A451" s="1059">
        <v>19</v>
      </c>
      <c r="B451" s="1059">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2">
      <c r="A452" s="1059">
        <v>20</v>
      </c>
      <c r="B452" s="1059">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2">
      <c r="A453" s="1059">
        <v>21</v>
      </c>
      <c r="B453" s="1059">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2">
      <c r="A454" s="1059">
        <v>22</v>
      </c>
      <c r="B454" s="1059">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2">
      <c r="A455" s="1059">
        <v>23</v>
      </c>
      <c r="B455" s="1059">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2">
      <c r="A456" s="1059">
        <v>24</v>
      </c>
      <c r="B456" s="1059">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2">
      <c r="A457" s="1059">
        <v>25</v>
      </c>
      <c r="B457" s="1059">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2">
      <c r="A458" s="1059">
        <v>26</v>
      </c>
      <c r="B458" s="1059">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2">
      <c r="A459" s="1059">
        <v>27</v>
      </c>
      <c r="B459" s="1059">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2">
      <c r="A460" s="1059">
        <v>28</v>
      </c>
      <c r="B460" s="1059">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2">
      <c r="A461" s="1059">
        <v>29</v>
      </c>
      <c r="B461" s="1059">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2">
      <c r="A462" s="1059">
        <v>30</v>
      </c>
      <c r="B462" s="1059">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494</v>
      </c>
      <c r="Z465" s="342"/>
      <c r="AA465" s="342"/>
      <c r="AB465" s="342"/>
      <c r="AC465" s="274" t="s">
        <v>477</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2">
      <c r="A466" s="1059">
        <v>1</v>
      </c>
      <c r="B466" s="1059">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2">
      <c r="A467" s="1059">
        <v>2</v>
      </c>
      <c r="B467" s="1059">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2">
      <c r="A468" s="1059">
        <v>3</v>
      </c>
      <c r="B468" s="1059">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2">
      <c r="A469" s="1059">
        <v>4</v>
      </c>
      <c r="B469" s="1059">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2">
      <c r="A470" s="1059">
        <v>5</v>
      </c>
      <c r="B470" s="1059">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2">
      <c r="A471" s="1059">
        <v>6</v>
      </c>
      <c r="B471" s="1059">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2">
      <c r="A472" s="1059">
        <v>7</v>
      </c>
      <c r="B472" s="1059">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2">
      <c r="A473" s="1059">
        <v>8</v>
      </c>
      <c r="B473" s="1059">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2">
      <c r="A474" s="1059">
        <v>9</v>
      </c>
      <c r="B474" s="1059">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2">
      <c r="A475" s="1059">
        <v>10</v>
      </c>
      <c r="B475" s="1059">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2">
      <c r="A476" s="1059">
        <v>11</v>
      </c>
      <c r="B476" s="1059">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2">
      <c r="A477" s="1059">
        <v>12</v>
      </c>
      <c r="B477" s="1059">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2">
      <c r="A478" s="1059">
        <v>13</v>
      </c>
      <c r="B478" s="1059">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2">
      <c r="A479" s="1059">
        <v>14</v>
      </c>
      <c r="B479" s="1059">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2">
      <c r="A480" s="1059">
        <v>15</v>
      </c>
      <c r="B480" s="1059">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2">
      <c r="A481" s="1059">
        <v>16</v>
      </c>
      <c r="B481" s="1059">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2">
      <c r="A482" s="1059">
        <v>17</v>
      </c>
      <c r="B482" s="1059">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2">
      <c r="A483" s="1059">
        <v>18</v>
      </c>
      <c r="B483" s="1059">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2">
      <c r="A484" s="1059">
        <v>19</v>
      </c>
      <c r="B484" s="1059">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2">
      <c r="A485" s="1059">
        <v>20</v>
      </c>
      <c r="B485" s="1059">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2">
      <c r="A486" s="1059">
        <v>21</v>
      </c>
      <c r="B486" s="1059">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2">
      <c r="A487" s="1059">
        <v>22</v>
      </c>
      <c r="B487" s="1059">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2">
      <c r="A488" s="1059">
        <v>23</v>
      </c>
      <c r="B488" s="1059">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2">
      <c r="A489" s="1059">
        <v>24</v>
      </c>
      <c r="B489" s="1059">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2">
      <c r="A490" s="1059">
        <v>25</v>
      </c>
      <c r="B490" s="1059">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2">
      <c r="A491" s="1059">
        <v>26</v>
      </c>
      <c r="B491" s="1059">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2">
      <c r="A492" s="1059">
        <v>27</v>
      </c>
      <c r="B492" s="1059">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2">
      <c r="A493" s="1059">
        <v>28</v>
      </c>
      <c r="B493" s="1059">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2">
      <c r="A494" s="1059">
        <v>29</v>
      </c>
      <c r="B494" s="1059">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2">
      <c r="A495" s="1059">
        <v>30</v>
      </c>
      <c r="B495" s="1059">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494</v>
      </c>
      <c r="Z498" s="342"/>
      <c r="AA498" s="342"/>
      <c r="AB498" s="342"/>
      <c r="AC498" s="274" t="s">
        <v>477</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2">
      <c r="A499" s="1059">
        <v>1</v>
      </c>
      <c r="B499" s="1059">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2">
      <c r="A500" s="1059">
        <v>2</v>
      </c>
      <c r="B500" s="1059">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2">
      <c r="A501" s="1059">
        <v>3</v>
      </c>
      <c r="B501" s="1059">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2">
      <c r="A502" s="1059">
        <v>4</v>
      </c>
      <c r="B502" s="1059">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2">
      <c r="A503" s="1059">
        <v>5</v>
      </c>
      <c r="B503" s="1059">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2">
      <c r="A504" s="1059">
        <v>6</v>
      </c>
      <c r="B504" s="1059">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2">
      <c r="A505" s="1059">
        <v>7</v>
      </c>
      <c r="B505" s="1059">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2">
      <c r="A506" s="1059">
        <v>8</v>
      </c>
      <c r="B506" s="1059">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2">
      <c r="A507" s="1059">
        <v>9</v>
      </c>
      <c r="B507" s="1059">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2">
      <c r="A508" s="1059">
        <v>10</v>
      </c>
      <c r="B508" s="1059">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2">
      <c r="A509" s="1059">
        <v>11</v>
      </c>
      <c r="B509" s="1059">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2">
      <c r="A510" s="1059">
        <v>12</v>
      </c>
      <c r="B510" s="1059">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2">
      <c r="A511" s="1059">
        <v>13</v>
      </c>
      <c r="B511" s="1059">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2">
      <c r="A512" s="1059">
        <v>14</v>
      </c>
      <c r="B512" s="1059">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2">
      <c r="A513" s="1059">
        <v>15</v>
      </c>
      <c r="B513" s="1059">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2">
      <c r="A514" s="1059">
        <v>16</v>
      </c>
      <c r="B514" s="1059">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2">
      <c r="A515" s="1059">
        <v>17</v>
      </c>
      <c r="B515" s="1059">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2">
      <c r="A516" s="1059">
        <v>18</v>
      </c>
      <c r="B516" s="1059">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2">
      <c r="A517" s="1059">
        <v>19</v>
      </c>
      <c r="B517" s="1059">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2">
      <c r="A518" s="1059">
        <v>20</v>
      </c>
      <c r="B518" s="1059">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2">
      <c r="A519" s="1059">
        <v>21</v>
      </c>
      <c r="B519" s="1059">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2">
      <c r="A520" s="1059">
        <v>22</v>
      </c>
      <c r="B520" s="1059">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2">
      <c r="A521" s="1059">
        <v>23</v>
      </c>
      <c r="B521" s="1059">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2">
      <c r="A522" s="1059">
        <v>24</v>
      </c>
      <c r="B522" s="1059">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2">
      <c r="A523" s="1059">
        <v>25</v>
      </c>
      <c r="B523" s="1059">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2">
      <c r="A524" s="1059">
        <v>26</v>
      </c>
      <c r="B524" s="1059">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2">
      <c r="A525" s="1059">
        <v>27</v>
      </c>
      <c r="B525" s="1059">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2">
      <c r="A526" s="1059">
        <v>28</v>
      </c>
      <c r="B526" s="1059">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2">
      <c r="A527" s="1059">
        <v>29</v>
      </c>
      <c r="B527" s="1059">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2">
      <c r="A528" s="1059">
        <v>30</v>
      </c>
      <c r="B528" s="1059">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494</v>
      </c>
      <c r="Z531" s="342"/>
      <c r="AA531" s="342"/>
      <c r="AB531" s="342"/>
      <c r="AC531" s="274" t="s">
        <v>477</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2">
      <c r="A532" s="1059">
        <v>1</v>
      </c>
      <c r="B532" s="1059">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2">
      <c r="A533" s="1059">
        <v>2</v>
      </c>
      <c r="B533" s="1059">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2">
      <c r="A534" s="1059">
        <v>3</v>
      </c>
      <c r="B534" s="1059">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2">
      <c r="A535" s="1059">
        <v>4</v>
      </c>
      <c r="B535" s="1059">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2">
      <c r="A536" s="1059">
        <v>5</v>
      </c>
      <c r="B536" s="1059">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2">
      <c r="A537" s="1059">
        <v>6</v>
      </c>
      <c r="B537" s="1059">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2">
      <c r="A538" s="1059">
        <v>7</v>
      </c>
      <c r="B538" s="1059">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2">
      <c r="A539" s="1059">
        <v>8</v>
      </c>
      <c r="B539" s="1059">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2">
      <c r="A540" s="1059">
        <v>9</v>
      </c>
      <c r="B540" s="1059">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2">
      <c r="A541" s="1059">
        <v>10</v>
      </c>
      <c r="B541" s="1059">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2">
      <c r="A542" s="1059">
        <v>11</v>
      </c>
      <c r="B542" s="1059">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2">
      <c r="A543" s="1059">
        <v>12</v>
      </c>
      <c r="B543" s="1059">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2">
      <c r="A544" s="1059">
        <v>13</v>
      </c>
      <c r="B544" s="1059">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2">
      <c r="A545" s="1059">
        <v>14</v>
      </c>
      <c r="B545" s="1059">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2">
      <c r="A546" s="1059">
        <v>15</v>
      </c>
      <c r="B546" s="1059">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2">
      <c r="A547" s="1059">
        <v>16</v>
      </c>
      <c r="B547" s="1059">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2">
      <c r="A548" s="1059">
        <v>17</v>
      </c>
      <c r="B548" s="1059">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2">
      <c r="A549" s="1059">
        <v>18</v>
      </c>
      <c r="B549" s="1059">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2">
      <c r="A550" s="1059">
        <v>19</v>
      </c>
      <c r="B550" s="1059">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2">
      <c r="A551" s="1059">
        <v>20</v>
      </c>
      <c r="B551" s="1059">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2">
      <c r="A552" s="1059">
        <v>21</v>
      </c>
      <c r="B552" s="1059">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2">
      <c r="A553" s="1059">
        <v>22</v>
      </c>
      <c r="B553" s="1059">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2">
      <c r="A554" s="1059">
        <v>23</v>
      </c>
      <c r="B554" s="1059">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2">
      <c r="A555" s="1059">
        <v>24</v>
      </c>
      <c r="B555" s="1059">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2">
      <c r="A556" s="1059">
        <v>25</v>
      </c>
      <c r="B556" s="1059">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2">
      <c r="A557" s="1059">
        <v>26</v>
      </c>
      <c r="B557" s="1059">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2">
      <c r="A558" s="1059">
        <v>27</v>
      </c>
      <c r="B558" s="1059">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2">
      <c r="A559" s="1059">
        <v>28</v>
      </c>
      <c r="B559" s="1059">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2">
      <c r="A560" s="1059">
        <v>29</v>
      </c>
      <c r="B560" s="1059">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2">
      <c r="A561" s="1059">
        <v>30</v>
      </c>
      <c r="B561" s="1059">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494</v>
      </c>
      <c r="Z564" s="342"/>
      <c r="AA564" s="342"/>
      <c r="AB564" s="342"/>
      <c r="AC564" s="274" t="s">
        <v>477</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2">
      <c r="A565" s="1059">
        <v>1</v>
      </c>
      <c r="B565" s="1059">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2">
      <c r="A566" s="1059">
        <v>2</v>
      </c>
      <c r="B566" s="1059">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2">
      <c r="A567" s="1059">
        <v>3</v>
      </c>
      <c r="B567" s="1059">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2">
      <c r="A568" s="1059">
        <v>4</v>
      </c>
      <c r="B568" s="1059">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2">
      <c r="A569" s="1059">
        <v>5</v>
      </c>
      <c r="B569" s="1059">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2">
      <c r="A570" s="1059">
        <v>6</v>
      </c>
      <c r="B570" s="1059">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2">
      <c r="A571" s="1059">
        <v>7</v>
      </c>
      <c r="B571" s="1059">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2">
      <c r="A572" s="1059">
        <v>8</v>
      </c>
      <c r="B572" s="1059">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2">
      <c r="A573" s="1059">
        <v>9</v>
      </c>
      <c r="B573" s="1059">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2">
      <c r="A574" s="1059">
        <v>10</v>
      </c>
      <c r="B574" s="1059">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2">
      <c r="A575" s="1059">
        <v>11</v>
      </c>
      <c r="B575" s="1059">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2">
      <c r="A576" s="1059">
        <v>12</v>
      </c>
      <c r="B576" s="1059">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2">
      <c r="A577" s="1059">
        <v>13</v>
      </c>
      <c r="B577" s="1059">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2">
      <c r="A578" s="1059">
        <v>14</v>
      </c>
      <c r="B578" s="1059">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2">
      <c r="A579" s="1059">
        <v>15</v>
      </c>
      <c r="B579" s="1059">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2">
      <c r="A580" s="1059">
        <v>16</v>
      </c>
      <c r="B580" s="1059">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2">
      <c r="A581" s="1059">
        <v>17</v>
      </c>
      <c r="B581" s="1059">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2">
      <c r="A582" s="1059">
        <v>18</v>
      </c>
      <c r="B582" s="1059">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2">
      <c r="A583" s="1059">
        <v>19</v>
      </c>
      <c r="B583" s="1059">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2">
      <c r="A584" s="1059">
        <v>20</v>
      </c>
      <c r="B584" s="1059">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2">
      <c r="A585" s="1059">
        <v>21</v>
      </c>
      <c r="B585" s="1059">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2">
      <c r="A586" s="1059">
        <v>22</v>
      </c>
      <c r="B586" s="1059">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2">
      <c r="A587" s="1059">
        <v>23</v>
      </c>
      <c r="B587" s="1059">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2">
      <c r="A588" s="1059">
        <v>24</v>
      </c>
      <c r="B588" s="1059">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2">
      <c r="A589" s="1059">
        <v>25</v>
      </c>
      <c r="B589" s="1059">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2">
      <c r="A590" s="1059">
        <v>26</v>
      </c>
      <c r="B590" s="1059">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2">
      <c r="A591" s="1059">
        <v>27</v>
      </c>
      <c r="B591" s="1059">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2">
      <c r="A592" s="1059">
        <v>28</v>
      </c>
      <c r="B592" s="1059">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2">
      <c r="A593" s="1059">
        <v>29</v>
      </c>
      <c r="B593" s="1059">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2">
      <c r="A594" s="1059">
        <v>30</v>
      </c>
      <c r="B594" s="1059">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494</v>
      </c>
      <c r="Z597" s="342"/>
      <c r="AA597" s="342"/>
      <c r="AB597" s="342"/>
      <c r="AC597" s="274" t="s">
        <v>477</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2">
      <c r="A598" s="1059">
        <v>1</v>
      </c>
      <c r="B598" s="1059">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2">
      <c r="A599" s="1059">
        <v>2</v>
      </c>
      <c r="B599" s="1059">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2">
      <c r="A600" s="1059">
        <v>3</v>
      </c>
      <c r="B600" s="1059">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2">
      <c r="A601" s="1059">
        <v>4</v>
      </c>
      <c r="B601" s="1059">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2">
      <c r="A602" s="1059">
        <v>5</v>
      </c>
      <c r="B602" s="1059">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2">
      <c r="A603" s="1059">
        <v>6</v>
      </c>
      <c r="B603" s="1059">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2">
      <c r="A604" s="1059">
        <v>7</v>
      </c>
      <c r="B604" s="1059">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2">
      <c r="A605" s="1059">
        <v>8</v>
      </c>
      <c r="B605" s="1059">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2">
      <c r="A606" s="1059">
        <v>9</v>
      </c>
      <c r="B606" s="1059">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2">
      <c r="A607" s="1059">
        <v>10</v>
      </c>
      <c r="B607" s="1059">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2">
      <c r="A608" s="1059">
        <v>11</v>
      </c>
      <c r="B608" s="1059">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2">
      <c r="A609" s="1059">
        <v>12</v>
      </c>
      <c r="B609" s="1059">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2">
      <c r="A610" s="1059">
        <v>13</v>
      </c>
      <c r="B610" s="1059">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2">
      <c r="A611" s="1059">
        <v>14</v>
      </c>
      <c r="B611" s="1059">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2">
      <c r="A612" s="1059">
        <v>15</v>
      </c>
      <c r="B612" s="1059">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2">
      <c r="A613" s="1059">
        <v>16</v>
      </c>
      <c r="B613" s="1059">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2">
      <c r="A614" s="1059">
        <v>17</v>
      </c>
      <c r="B614" s="1059">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2">
      <c r="A615" s="1059">
        <v>18</v>
      </c>
      <c r="B615" s="1059">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2">
      <c r="A616" s="1059">
        <v>19</v>
      </c>
      <c r="B616" s="1059">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2">
      <c r="A617" s="1059">
        <v>20</v>
      </c>
      <c r="B617" s="1059">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2">
      <c r="A618" s="1059">
        <v>21</v>
      </c>
      <c r="B618" s="1059">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2">
      <c r="A619" s="1059">
        <v>22</v>
      </c>
      <c r="B619" s="1059">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2">
      <c r="A620" s="1059">
        <v>23</v>
      </c>
      <c r="B620" s="1059">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2">
      <c r="A621" s="1059">
        <v>24</v>
      </c>
      <c r="B621" s="1059">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2">
      <c r="A622" s="1059">
        <v>25</v>
      </c>
      <c r="B622" s="1059">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2">
      <c r="A623" s="1059">
        <v>26</v>
      </c>
      <c r="B623" s="1059">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2">
      <c r="A624" s="1059">
        <v>27</v>
      </c>
      <c r="B624" s="1059">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2">
      <c r="A625" s="1059">
        <v>28</v>
      </c>
      <c r="B625" s="1059">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2">
      <c r="A626" s="1059">
        <v>29</v>
      </c>
      <c r="B626" s="1059">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2">
      <c r="A627" s="1059">
        <v>30</v>
      </c>
      <c r="B627" s="1059">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494</v>
      </c>
      <c r="Z630" s="342"/>
      <c r="AA630" s="342"/>
      <c r="AB630" s="342"/>
      <c r="AC630" s="274" t="s">
        <v>477</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2">
      <c r="A631" s="1059">
        <v>1</v>
      </c>
      <c r="B631" s="1059">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2">
      <c r="A632" s="1059">
        <v>2</v>
      </c>
      <c r="B632" s="1059">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2">
      <c r="A633" s="1059">
        <v>3</v>
      </c>
      <c r="B633" s="1059">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2">
      <c r="A634" s="1059">
        <v>4</v>
      </c>
      <c r="B634" s="1059">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2">
      <c r="A635" s="1059">
        <v>5</v>
      </c>
      <c r="B635" s="1059">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2">
      <c r="A636" s="1059">
        <v>6</v>
      </c>
      <c r="B636" s="1059">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2">
      <c r="A637" s="1059">
        <v>7</v>
      </c>
      <c r="B637" s="1059">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2">
      <c r="A638" s="1059">
        <v>8</v>
      </c>
      <c r="B638" s="1059">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2">
      <c r="A639" s="1059">
        <v>9</v>
      </c>
      <c r="B639" s="1059">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2">
      <c r="A640" s="1059">
        <v>10</v>
      </c>
      <c r="B640" s="1059">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2">
      <c r="A641" s="1059">
        <v>11</v>
      </c>
      <c r="B641" s="1059">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2">
      <c r="A642" s="1059">
        <v>12</v>
      </c>
      <c r="B642" s="1059">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2">
      <c r="A643" s="1059">
        <v>13</v>
      </c>
      <c r="B643" s="1059">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2">
      <c r="A644" s="1059">
        <v>14</v>
      </c>
      <c r="B644" s="1059">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2">
      <c r="A645" s="1059">
        <v>15</v>
      </c>
      <c r="B645" s="1059">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2">
      <c r="A646" s="1059">
        <v>16</v>
      </c>
      <c r="B646" s="1059">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2">
      <c r="A647" s="1059">
        <v>17</v>
      </c>
      <c r="B647" s="1059">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2">
      <c r="A648" s="1059">
        <v>18</v>
      </c>
      <c r="B648" s="1059">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2">
      <c r="A649" s="1059">
        <v>19</v>
      </c>
      <c r="B649" s="1059">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2">
      <c r="A650" s="1059">
        <v>20</v>
      </c>
      <c r="B650" s="1059">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2">
      <c r="A651" s="1059">
        <v>21</v>
      </c>
      <c r="B651" s="1059">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2">
      <c r="A652" s="1059">
        <v>22</v>
      </c>
      <c r="B652" s="1059">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2">
      <c r="A653" s="1059">
        <v>23</v>
      </c>
      <c r="B653" s="1059">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2">
      <c r="A654" s="1059">
        <v>24</v>
      </c>
      <c r="B654" s="1059">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2">
      <c r="A655" s="1059">
        <v>25</v>
      </c>
      <c r="B655" s="1059">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2">
      <c r="A656" s="1059">
        <v>26</v>
      </c>
      <c r="B656" s="1059">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2">
      <c r="A657" s="1059">
        <v>27</v>
      </c>
      <c r="B657" s="1059">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2">
      <c r="A658" s="1059">
        <v>28</v>
      </c>
      <c r="B658" s="1059">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2">
      <c r="A659" s="1059">
        <v>29</v>
      </c>
      <c r="B659" s="1059">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2">
      <c r="A660" s="1059">
        <v>30</v>
      </c>
      <c r="B660" s="1059">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494</v>
      </c>
      <c r="Z663" s="342"/>
      <c r="AA663" s="342"/>
      <c r="AB663" s="342"/>
      <c r="AC663" s="274" t="s">
        <v>477</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2">
      <c r="A664" s="1059">
        <v>1</v>
      </c>
      <c r="B664" s="1059">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2">
      <c r="A665" s="1059">
        <v>2</v>
      </c>
      <c r="B665" s="1059">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2">
      <c r="A666" s="1059">
        <v>3</v>
      </c>
      <c r="B666" s="1059">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2">
      <c r="A667" s="1059">
        <v>4</v>
      </c>
      <c r="B667" s="1059">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2">
      <c r="A668" s="1059">
        <v>5</v>
      </c>
      <c r="B668" s="1059">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2">
      <c r="A669" s="1059">
        <v>6</v>
      </c>
      <c r="B669" s="1059">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2">
      <c r="A670" s="1059">
        <v>7</v>
      </c>
      <c r="B670" s="1059">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2">
      <c r="A671" s="1059">
        <v>8</v>
      </c>
      <c r="B671" s="1059">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2">
      <c r="A672" s="1059">
        <v>9</v>
      </c>
      <c r="B672" s="1059">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2">
      <c r="A673" s="1059">
        <v>10</v>
      </c>
      <c r="B673" s="1059">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2">
      <c r="A674" s="1059">
        <v>11</v>
      </c>
      <c r="B674" s="1059">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2">
      <c r="A675" s="1059">
        <v>12</v>
      </c>
      <c r="B675" s="1059">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2">
      <c r="A676" s="1059">
        <v>13</v>
      </c>
      <c r="B676" s="1059">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2">
      <c r="A677" s="1059">
        <v>14</v>
      </c>
      <c r="B677" s="1059">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2">
      <c r="A678" s="1059">
        <v>15</v>
      </c>
      <c r="B678" s="1059">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2">
      <c r="A679" s="1059">
        <v>16</v>
      </c>
      <c r="B679" s="1059">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2">
      <c r="A680" s="1059">
        <v>17</v>
      </c>
      <c r="B680" s="1059">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2">
      <c r="A681" s="1059">
        <v>18</v>
      </c>
      <c r="B681" s="1059">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2">
      <c r="A682" s="1059">
        <v>19</v>
      </c>
      <c r="B682" s="1059">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2">
      <c r="A683" s="1059">
        <v>20</v>
      </c>
      <c r="B683" s="1059">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2">
      <c r="A684" s="1059">
        <v>21</v>
      </c>
      <c r="B684" s="1059">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2">
      <c r="A685" s="1059">
        <v>22</v>
      </c>
      <c r="B685" s="1059">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2">
      <c r="A686" s="1059">
        <v>23</v>
      </c>
      <c r="B686" s="1059">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2">
      <c r="A687" s="1059">
        <v>24</v>
      </c>
      <c r="B687" s="1059">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2">
      <c r="A688" s="1059">
        <v>25</v>
      </c>
      <c r="B688" s="1059">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2">
      <c r="A689" s="1059">
        <v>26</v>
      </c>
      <c r="B689" s="1059">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2">
      <c r="A690" s="1059">
        <v>27</v>
      </c>
      <c r="B690" s="1059">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2">
      <c r="A691" s="1059">
        <v>28</v>
      </c>
      <c r="B691" s="1059">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2">
      <c r="A692" s="1059">
        <v>29</v>
      </c>
      <c r="B692" s="1059">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2">
      <c r="A693" s="1059">
        <v>30</v>
      </c>
      <c r="B693" s="1059">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494</v>
      </c>
      <c r="Z696" s="342"/>
      <c r="AA696" s="342"/>
      <c r="AB696" s="342"/>
      <c r="AC696" s="274" t="s">
        <v>477</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2">
      <c r="A697" s="1059">
        <v>1</v>
      </c>
      <c r="B697" s="1059">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2">
      <c r="A698" s="1059">
        <v>2</v>
      </c>
      <c r="B698" s="1059">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2">
      <c r="A699" s="1059">
        <v>3</v>
      </c>
      <c r="B699" s="1059">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2">
      <c r="A700" s="1059">
        <v>4</v>
      </c>
      <c r="B700" s="1059">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2">
      <c r="A701" s="1059">
        <v>5</v>
      </c>
      <c r="B701" s="1059">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2">
      <c r="A702" s="1059">
        <v>6</v>
      </c>
      <c r="B702" s="1059">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2">
      <c r="A703" s="1059">
        <v>7</v>
      </c>
      <c r="B703" s="1059">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2">
      <c r="A704" s="1059">
        <v>8</v>
      </c>
      <c r="B704" s="1059">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2">
      <c r="A705" s="1059">
        <v>9</v>
      </c>
      <c r="B705" s="1059">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2">
      <c r="A706" s="1059">
        <v>10</v>
      </c>
      <c r="B706" s="1059">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2">
      <c r="A707" s="1059">
        <v>11</v>
      </c>
      <c r="B707" s="1059">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2">
      <c r="A708" s="1059">
        <v>12</v>
      </c>
      <c r="B708" s="1059">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2">
      <c r="A709" s="1059">
        <v>13</v>
      </c>
      <c r="B709" s="1059">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2">
      <c r="A710" s="1059">
        <v>14</v>
      </c>
      <c r="B710" s="1059">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2">
      <c r="A711" s="1059">
        <v>15</v>
      </c>
      <c r="B711" s="1059">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2">
      <c r="A712" s="1059">
        <v>16</v>
      </c>
      <c r="B712" s="1059">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2">
      <c r="A713" s="1059">
        <v>17</v>
      </c>
      <c r="B713" s="1059">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2">
      <c r="A714" s="1059">
        <v>18</v>
      </c>
      <c r="B714" s="1059">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2">
      <c r="A715" s="1059">
        <v>19</v>
      </c>
      <c r="B715" s="1059">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2">
      <c r="A716" s="1059">
        <v>20</v>
      </c>
      <c r="B716" s="1059">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2">
      <c r="A717" s="1059">
        <v>21</v>
      </c>
      <c r="B717" s="1059">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2">
      <c r="A718" s="1059">
        <v>22</v>
      </c>
      <c r="B718" s="1059">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2">
      <c r="A719" s="1059">
        <v>23</v>
      </c>
      <c r="B719" s="1059">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2">
      <c r="A720" s="1059">
        <v>24</v>
      </c>
      <c r="B720" s="1059">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2">
      <c r="A721" s="1059">
        <v>25</v>
      </c>
      <c r="B721" s="1059">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2">
      <c r="A722" s="1059">
        <v>26</v>
      </c>
      <c r="B722" s="1059">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2">
      <c r="A723" s="1059">
        <v>27</v>
      </c>
      <c r="B723" s="1059">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2">
      <c r="A724" s="1059">
        <v>28</v>
      </c>
      <c r="B724" s="1059">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2">
      <c r="A725" s="1059">
        <v>29</v>
      </c>
      <c r="B725" s="1059">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2">
      <c r="A726" s="1059">
        <v>30</v>
      </c>
      <c r="B726" s="1059">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494</v>
      </c>
      <c r="Z729" s="342"/>
      <c r="AA729" s="342"/>
      <c r="AB729" s="342"/>
      <c r="AC729" s="274" t="s">
        <v>477</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2">
      <c r="A730" s="1059">
        <v>1</v>
      </c>
      <c r="B730" s="1059">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2">
      <c r="A731" s="1059">
        <v>2</v>
      </c>
      <c r="B731" s="1059">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2">
      <c r="A732" s="1059">
        <v>3</v>
      </c>
      <c r="B732" s="1059">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2">
      <c r="A733" s="1059">
        <v>4</v>
      </c>
      <c r="B733" s="1059">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2">
      <c r="A734" s="1059">
        <v>5</v>
      </c>
      <c r="B734" s="1059">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2">
      <c r="A735" s="1059">
        <v>6</v>
      </c>
      <c r="B735" s="1059">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2">
      <c r="A736" s="1059">
        <v>7</v>
      </c>
      <c r="B736" s="1059">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2">
      <c r="A737" s="1059">
        <v>8</v>
      </c>
      <c r="B737" s="1059">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2">
      <c r="A738" s="1059">
        <v>9</v>
      </c>
      <c r="B738" s="1059">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2">
      <c r="A739" s="1059">
        <v>10</v>
      </c>
      <c r="B739" s="1059">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2">
      <c r="A740" s="1059">
        <v>11</v>
      </c>
      <c r="B740" s="1059">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2">
      <c r="A741" s="1059">
        <v>12</v>
      </c>
      <c r="B741" s="1059">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2">
      <c r="A742" s="1059">
        <v>13</v>
      </c>
      <c r="B742" s="1059">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2">
      <c r="A743" s="1059">
        <v>14</v>
      </c>
      <c r="B743" s="1059">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2">
      <c r="A744" s="1059">
        <v>15</v>
      </c>
      <c r="B744" s="1059">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2">
      <c r="A745" s="1059">
        <v>16</v>
      </c>
      <c r="B745" s="1059">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2">
      <c r="A746" s="1059">
        <v>17</v>
      </c>
      <c r="B746" s="1059">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2">
      <c r="A747" s="1059">
        <v>18</v>
      </c>
      <c r="B747" s="1059">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2">
      <c r="A748" s="1059">
        <v>19</v>
      </c>
      <c r="B748" s="1059">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2">
      <c r="A749" s="1059">
        <v>20</v>
      </c>
      <c r="B749" s="1059">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2">
      <c r="A750" s="1059">
        <v>21</v>
      </c>
      <c r="B750" s="1059">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2">
      <c r="A751" s="1059">
        <v>22</v>
      </c>
      <c r="B751" s="1059">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2">
      <c r="A752" s="1059">
        <v>23</v>
      </c>
      <c r="B752" s="1059">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2">
      <c r="A753" s="1059">
        <v>24</v>
      </c>
      <c r="B753" s="1059">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2">
      <c r="A754" s="1059">
        <v>25</v>
      </c>
      <c r="B754" s="1059">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2">
      <c r="A755" s="1059">
        <v>26</v>
      </c>
      <c r="B755" s="1059">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2">
      <c r="A756" s="1059">
        <v>27</v>
      </c>
      <c r="B756" s="1059">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2">
      <c r="A757" s="1059">
        <v>28</v>
      </c>
      <c r="B757" s="1059">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2">
      <c r="A758" s="1059">
        <v>29</v>
      </c>
      <c r="B758" s="1059">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2">
      <c r="A759" s="1059">
        <v>30</v>
      </c>
      <c r="B759" s="1059">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494</v>
      </c>
      <c r="Z762" s="342"/>
      <c r="AA762" s="342"/>
      <c r="AB762" s="342"/>
      <c r="AC762" s="274" t="s">
        <v>477</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2">
      <c r="A763" s="1059">
        <v>1</v>
      </c>
      <c r="B763" s="1059">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2">
      <c r="A764" s="1059">
        <v>2</v>
      </c>
      <c r="B764" s="1059">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2">
      <c r="A765" s="1059">
        <v>3</v>
      </c>
      <c r="B765" s="1059">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2">
      <c r="A766" s="1059">
        <v>4</v>
      </c>
      <c r="B766" s="1059">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2">
      <c r="A767" s="1059">
        <v>5</v>
      </c>
      <c r="B767" s="1059">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2">
      <c r="A768" s="1059">
        <v>6</v>
      </c>
      <c r="B768" s="1059">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2">
      <c r="A769" s="1059">
        <v>7</v>
      </c>
      <c r="B769" s="1059">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2">
      <c r="A770" s="1059">
        <v>8</v>
      </c>
      <c r="B770" s="1059">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2">
      <c r="A771" s="1059">
        <v>9</v>
      </c>
      <c r="B771" s="1059">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2">
      <c r="A772" s="1059">
        <v>10</v>
      </c>
      <c r="B772" s="1059">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2">
      <c r="A773" s="1059">
        <v>11</v>
      </c>
      <c r="B773" s="1059">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2">
      <c r="A774" s="1059">
        <v>12</v>
      </c>
      <c r="B774" s="1059">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2">
      <c r="A775" s="1059">
        <v>13</v>
      </c>
      <c r="B775" s="1059">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2">
      <c r="A776" s="1059">
        <v>14</v>
      </c>
      <c r="B776" s="1059">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2">
      <c r="A777" s="1059">
        <v>15</v>
      </c>
      <c r="B777" s="1059">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2">
      <c r="A778" s="1059">
        <v>16</v>
      </c>
      <c r="B778" s="1059">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2">
      <c r="A779" s="1059">
        <v>17</v>
      </c>
      <c r="B779" s="1059">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2">
      <c r="A780" s="1059">
        <v>18</v>
      </c>
      <c r="B780" s="1059">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2">
      <c r="A781" s="1059">
        <v>19</v>
      </c>
      <c r="B781" s="1059">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2">
      <c r="A782" s="1059">
        <v>20</v>
      </c>
      <c r="B782" s="1059">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2">
      <c r="A783" s="1059">
        <v>21</v>
      </c>
      <c r="B783" s="1059">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2">
      <c r="A784" s="1059">
        <v>22</v>
      </c>
      <c r="B784" s="1059">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2">
      <c r="A785" s="1059">
        <v>23</v>
      </c>
      <c r="B785" s="1059">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2">
      <c r="A786" s="1059">
        <v>24</v>
      </c>
      <c r="B786" s="1059">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2">
      <c r="A787" s="1059">
        <v>25</v>
      </c>
      <c r="B787" s="1059">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2">
      <c r="A788" s="1059">
        <v>26</v>
      </c>
      <c r="B788" s="1059">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2">
      <c r="A789" s="1059">
        <v>27</v>
      </c>
      <c r="B789" s="1059">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2">
      <c r="A790" s="1059">
        <v>28</v>
      </c>
      <c r="B790" s="1059">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2">
      <c r="A791" s="1059">
        <v>29</v>
      </c>
      <c r="B791" s="1059">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2">
      <c r="A792" s="1059">
        <v>30</v>
      </c>
      <c r="B792" s="1059">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494</v>
      </c>
      <c r="Z795" s="342"/>
      <c r="AA795" s="342"/>
      <c r="AB795" s="342"/>
      <c r="AC795" s="274" t="s">
        <v>477</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2">
      <c r="A796" s="1059">
        <v>1</v>
      </c>
      <c r="B796" s="1059">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2">
      <c r="A797" s="1059">
        <v>2</v>
      </c>
      <c r="B797" s="1059">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2">
      <c r="A798" s="1059">
        <v>3</v>
      </c>
      <c r="B798" s="1059">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2">
      <c r="A799" s="1059">
        <v>4</v>
      </c>
      <c r="B799" s="1059">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2">
      <c r="A800" s="1059">
        <v>5</v>
      </c>
      <c r="B800" s="1059">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2">
      <c r="A801" s="1059">
        <v>6</v>
      </c>
      <c r="B801" s="1059">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2">
      <c r="A802" s="1059">
        <v>7</v>
      </c>
      <c r="B802" s="1059">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2">
      <c r="A803" s="1059">
        <v>8</v>
      </c>
      <c r="B803" s="1059">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2">
      <c r="A804" s="1059">
        <v>9</v>
      </c>
      <c r="B804" s="1059">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2">
      <c r="A805" s="1059">
        <v>10</v>
      </c>
      <c r="B805" s="1059">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2">
      <c r="A806" s="1059">
        <v>11</v>
      </c>
      <c r="B806" s="1059">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2">
      <c r="A807" s="1059">
        <v>12</v>
      </c>
      <c r="B807" s="1059">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2">
      <c r="A808" s="1059">
        <v>13</v>
      </c>
      <c r="B808" s="1059">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2">
      <c r="A809" s="1059">
        <v>14</v>
      </c>
      <c r="B809" s="1059">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2">
      <c r="A810" s="1059">
        <v>15</v>
      </c>
      <c r="B810" s="1059">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2">
      <c r="A811" s="1059">
        <v>16</v>
      </c>
      <c r="B811" s="1059">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2">
      <c r="A812" s="1059">
        <v>17</v>
      </c>
      <c r="B812" s="1059">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2">
      <c r="A813" s="1059">
        <v>18</v>
      </c>
      <c r="B813" s="1059">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2">
      <c r="A814" s="1059">
        <v>19</v>
      </c>
      <c r="B814" s="1059">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2">
      <c r="A815" s="1059">
        <v>20</v>
      </c>
      <c r="B815" s="1059">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2">
      <c r="A816" s="1059">
        <v>21</v>
      </c>
      <c r="B816" s="1059">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2">
      <c r="A817" s="1059">
        <v>22</v>
      </c>
      <c r="B817" s="1059">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2">
      <c r="A818" s="1059">
        <v>23</v>
      </c>
      <c r="B818" s="1059">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2">
      <c r="A819" s="1059">
        <v>24</v>
      </c>
      <c r="B819" s="1059">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2">
      <c r="A820" s="1059">
        <v>25</v>
      </c>
      <c r="B820" s="1059">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2">
      <c r="A821" s="1059">
        <v>26</v>
      </c>
      <c r="B821" s="1059">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2">
      <c r="A822" s="1059">
        <v>27</v>
      </c>
      <c r="B822" s="1059">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2">
      <c r="A823" s="1059">
        <v>28</v>
      </c>
      <c r="B823" s="1059">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2">
      <c r="A824" s="1059">
        <v>29</v>
      </c>
      <c r="B824" s="1059">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2">
      <c r="A825" s="1059">
        <v>30</v>
      </c>
      <c r="B825" s="1059">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494</v>
      </c>
      <c r="Z828" s="342"/>
      <c r="AA828" s="342"/>
      <c r="AB828" s="342"/>
      <c r="AC828" s="274" t="s">
        <v>477</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2">
      <c r="A829" s="1059">
        <v>1</v>
      </c>
      <c r="B829" s="1059">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2">
      <c r="A830" s="1059">
        <v>2</v>
      </c>
      <c r="B830" s="1059">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2">
      <c r="A831" s="1059">
        <v>3</v>
      </c>
      <c r="B831" s="1059">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2">
      <c r="A832" s="1059">
        <v>4</v>
      </c>
      <c r="B832" s="1059">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2">
      <c r="A833" s="1059">
        <v>5</v>
      </c>
      <c r="B833" s="1059">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2">
      <c r="A834" s="1059">
        <v>6</v>
      </c>
      <c r="B834" s="1059">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2">
      <c r="A835" s="1059">
        <v>7</v>
      </c>
      <c r="B835" s="1059">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2">
      <c r="A836" s="1059">
        <v>8</v>
      </c>
      <c r="B836" s="1059">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2">
      <c r="A837" s="1059">
        <v>9</v>
      </c>
      <c r="B837" s="1059">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2">
      <c r="A838" s="1059">
        <v>10</v>
      </c>
      <c r="B838" s="1059">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2">
      <c r="A839" s="1059">
        <v>11</v>
      </c>
      <c r="B839" s="1059">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2">
      <c r="A840" s="1059">
        <v>12</v>
      </c>
      <c r="B840" s="1059">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2">
      <c r="A841" s="1059">
        <v>13</v>
      </c>
      <c r="B841" s="1059">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2">
      <c r="A842" s="1059">
        <v>14</v>
      </c>
      <c r="B842" s="1059">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2">
      <c r="A843" s="1059">
        <v>15</v>
      </c>
      <c r="B843" s="1059">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2">
      <c r="A844" s="1059">
        <v>16</v>
      </c>
      <c r="B844" s="1059">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2">
      <c r="A845" s="1059">
        <v>17</v>
      </c>
      <c r="B845" s="1059">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2">
      <c r="A846" s="1059">
        <v>18</v>
      </c>
      <c r="B846" s="1059">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2">
      <c r="A847" s="1059">
        <v>19</v>
      </c>
      <c r="B847" s="1059">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2">
      <c r="A848" s="1059">
        <v>20</v>
      </c>
      <c r="B848" s="1059">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2">
      <c r="A849" s="1059">
        <v>21</v>
      </c>
      <c r="B849" s="1059">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2">
      <c r="A850" s="1059">
        <v>22</v>
      </c>
      <c r="B850" s="1059">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2">
      <c r="A851" s="1059">
        <v>23</v>
      </c>
      <c r="B851" s="1059">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2">
      <c r="A852" s="1059">
        <v>24</v>
      </c>
      <c r="B852" s="1059">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2">
      <c r="A853" s="1059">
        <v>25</v>
      </c>
      <c r="B853" s="1059">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2">
      <c r="A854" s="1059">
        <v>26</v>
      </c>
      <c r="B854" s="1059">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2">
      <c r="A855" s="1059">
        <v>27</v>
      </c>
      <c r="B855" s="1059">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2">
      <c r="A856" s="1059">
        <v>28</v>
      </c>
      <c r="B856" s="1059">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2">
      <c r="A857" s="1059">
        <v>29</v>
      </c>
      <c r="B857" s="1059">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2">
      <c r="A858" s="1059">
        <v>30</v>
      </c>
      <c r="B858" s="1059">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494</v>
      </c>
      <c r="Z861" s="342"/>
      <c r="AA861" s="342"/>
      <c r="AB861" s="342"/>
      <c r="AC861" s="274" t="s">
        <v>477</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2">
      <c r="A862" s="1059">
        <v>1</v>
      </c>
      <c r="B862" s="1059">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2">
      <c r="A863" s="1059">
        <v>2</v>
      </c>
      <c r="B863" s="1059">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2">
      <c r="A864" s="1059">
        <v>3</v>
      </c>
      <c r="B864" s="1059">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2">
      <c r="A865" s="1059">
        <v>4</v>
      </c>
      <c r="B865" s="1059">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2">
      <c r="A866" s="1059">
        <v>5</v>
      </c>
      <c r="B866" s="1059">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2">
      <c r="A867" s="1059">
        <v>6</v>
      </c>
      <c r="B867" s="1059">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2">
      <c r="A868" s="1059">
        <v>7</v>
      </c>
      <c r="B868" s="1059">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2">
      <c r="A869" s="1059">
        <v>8</v>
      </c>
      <c r="B869" s="1059">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2">
      <c r="A870" s="1059">
        <v>9</v>
      </c>
      <c r="B870" s="1059">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2">
      <c r="A871" s="1059">
        <v>10</v>
      </c>
      <c r="B871" s="1059">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2">
      <c r="A872" s="1059">
        <v>11</v>
      </c>
      <c r="B872" s="1059">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2">
      <c r="A873" s="1059">
        <v>12</v>
      </c>
      <c r="B873" s="1059">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2">
      <c r="A874" s="1059">
        <v>13</v>
      </c>
      <c r="B874" s="1059">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2">
      <c r="A875" s="1059">
        <v>14</v>
      </c>
      <c r="B875" s="1059">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2">
      <c r="A876" s="1059">
        <v>15</v>
      </c>
      <c r="B876" s="1059">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2">
      <c r="A877" s="1059">
        <v>16</v>
      </c>
      <c r="B877" s="1059">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2">
      <c r="A878" s="1059">
        <v>17</v>
      </c>
      <c r="B878" s="1059">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2">
      <c r="A879" s="1059">
        <v>18</v>
      </c>
      <c r="B879" s="1059">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2">
      <c r="A880" s="1059">
        <v>19</v>
      </c>
      <c r="B880" s="1059">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2">
      <c r="A881" s="1059">
        <v>20</v>
      </c>
      <c r="B881" s="1059">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2">
      <c r="A882" s="1059">
        <v>21</v>
      </c>
      <c r="B882" s="1059">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2">
      <c r="A883" s="1059">
        <v>22</v>
      </c>
      <c r="B883" s="1059">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2">
      <c r="A884" s="1059">
        <v>23</v>
      </c>
      <c r="B884" s="1059">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2">
      <c r="A885" s="1059">
        <v>24</v>
      </c>
      <c r="B885" s="1059">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2">
      <c r="A886" s="1059">
        <v>25</v>
      </c>
      <c r="B886" s="1059">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2">
      <c r="A887" s="1059">
        <v>26</v>
      </c>
      <c r="B887" s="1059">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2">
      <c r="A888" s="1059">
        <v>27</v>
      </c>
      <c r="B888" s="1059">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2">
      <c r="A889" s="1059">
        <v>28</v>
      </c>
      <c r="B889" s="1059">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2">
      <c r="A890" s="1059">
        <v>29</v>
      </c>
      <c r="B890" s="1059">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2">
      <c r="A891" s="1059">
        <v>30</v>
      </c>
      <c r="B891" s="1059">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494</v>
      </c>
      <c r="Z894" s="342"/>
      <c r="AA894" s="342"/>
      <c r="AB894" s="342"/>
      <c r="AC894" s="274" t="s">
        <v>477</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2">
      <c r="A895" s="1059">
        <v>1</v>
      </c>
      <c r="B895" s="1059">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2">
      <c r="A896" s="1059">
        <v>2</v>
      </c>
      <c r="B896" s="1059">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2">
      <c r="A897" s="1059">
        <v>3</v>
      </c>
      <c r="B897" s="1059">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2">
      <c r="A898" s="1059">
        <v>4</v>
      </c>
      <c r="B898" s="1059">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2">
      <c r="A899" s="1059">
        <v>5</v>
      </c>
      <c r="B899" s="1059">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2">
      <c r="A900" s="1059">
        <v>6</v>
      </c>
      <c r="B900" s="1059">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2">
      <c r="A901" s="1059">
        <v>7</v>
      </c>
      <c r="B901" s="1059">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2">
      <c r="A902" s="1059">
        <v>8</v>
      </c>
      <c r="B902" s="1059">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2">
      <c r="A903" s="1059">
        <v>9</v>
      </c>
      <c r="B903" s="1059">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2">
      <c r="A904" s="1059">
        <v>10</v>
      </c>
      <c r="B904" s="1059">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2">
      <c r="A905" s="1059">
        <v>11</v>
      </c>
      <c r="B905" s="1059">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2">
      <c r="A906" s="1059">
        <v>12</v>
      </c>
      <c r="B906" s="1059">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2">
      <c r="A907" s="1059">
        <v>13</v>
      </c>
      <c r="B907" s="1059">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2">
      <c r="A908" s="1059">
        <v>14</v>
      </c>
      <c r="B908" s="1059">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2">
      <c r="A909" s="1059">
        <v>15</v>
      </c>
      <c r="B909" s="1059">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2">
      <c r="A910" s="1059">
        <v>16</v>
      </c>
      <c r="B910" s="1059">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2">
      <c r="A911" s="1059">
        <v>17</v>
      </c>
      <c r="B911" s="1059">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2">
      <c r="A912" s="1059">
        <v>18</v>
      </c>
      <c r="B912" s="1059">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2">
      <c r="A913" s="1059">
        <v>19</v>
      </c>
      <c r="B913" s="1059">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2">
      <c r="A914" s="1059">
        <v>20</v>
      </c>
      <c r="B914" s="1059">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2">
      <c r="A915" s="1059">
        <v>21</v>
      </c>
      <c r="B915" s="1059">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2">
      <c r="A916" s="1059">
        <v>22</v>
      </c>
      <c r="B916" s="1059">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2">
      <c r="A917" s="1059">
        <v>23</v>
      </c>
      <c r="B917" s="1059">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2">
      <c r="A918" s="1059">
        <v>24</v>
      </c>
      <c r="B918" s="1059">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2">
      <c r="A919" s="1059">
        <v>25</v>
      </c>
      <c r="B919" s="1059">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2">
      <c r="A920" s="1059">
        <v>26</v>
      </c>
      <c r="B920" s="1059">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2">
      <c r="A921" s="1059">
        <v>27</v>
      </c>
      <c r="B921" s="1059">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2">
      <c r="A922" s="1059">
        <v>28</v>
      </c>
      <c r="B922" s="1059">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2">
      <c r="A923" s="1059">
        <v>29</v>
      </c>
      <c r="B923" s="1059">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2">
      <c r="A924" s="1059">
        <v>30</v>
      </c>
      <c r="B924" s="1059">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494</v>
      </c>
      <c r="Z927" s="342"/>
      <c r="AA927" s="342"/>
      <c r="AB927" s="342"/>
      <c r="AC927" s="274" t="s">
        <v>477</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2">
      <c r="A928" s="1059">
        <v>1</v>
      </c>
      <c r="B928" s="1059">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2">
      <c r="A929" s="1059">
        <v>2</v>
      </c>
      <c r="B929" s="1059">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2">
      <c r="A930" s="1059">
        <v>3</v>
      </c>
      <c r="B930" s="1059">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2">
      <c r="A931" s="1059">
        <v>4</v>
      </c>
      <c r="B931" s="1059">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2">
      <c r="A932" s="1059">
        <v>5</v>
      </c>
      <c r="B932" s="1059">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2">
      <c r="A933" s="1059">
        <v>6</v>
      </c>
      <c r="B933" s="1059">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2">
      <c r="A934" s="1059">
        <v>7</v>
      </c>
      <c r="B934" s="1059">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2">
      <c r="A935" s="1059">
        <v>8</v>
      </c>
      <c r="B935" s="1059">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2">
      <c r="A936" s="1059">
        <v>9</v>
      </c>
      <c r="B936" s="1059">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2">
      <c r="A937" s="1059">
        <v>10</v>
      </c>
      <c r="B937" s="1059">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2">
      <c r="A938" s="1059">
        <v>11</v>
      </c>
      <c r="B938" s="1059">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2">
      <c r="A939" s="1059">
        <v>12</v>
      </c>
      <c r="B939" s="1059">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2">
      <c r="A940" s="1059">
        <v>13</v>
      </c>
      <c r="B940" s="1059">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2">
      <c r="A941" s="1059">
        <v>14</v>
      </c>
      <c r="B941" s="1059">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2">
      <c r="A942" s="1059">
        <v>15</v>
      </c>
      <c r="B942" s="1059">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2">
      <c r="A943" s="1059">
        <v>16</v>
      </c>
      <c r="B943" s="1059">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2">
      <c r="A944" s="1059">
        <v>17</v>
      </c>
      <c r="B944" s="1059">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2">
      <c r="A945" s="1059">
        <v>18</v>
      </c>
      <c r="B945" s="1059">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2">
      <c r="A946" s="1059">
        <v>19</v>
      </c>
      <c r="B946" s="1059">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2">
      <c r="A947" s="1059">
        <v>20</v>
      </c>
      <c r="B947" s="1059">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2">
      <c r="A948" s="1059">
        <v>21</v>
      </c>
      <c r="B948" s="1059">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2">
      <c r="A949" s="1059">
        <v>22</v>
      </c>
      <c r="B949" s="1059">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2">
      <c r="A950" s="1059">
        <v>23</v>
      </c>
      <c r="B950" s="1059">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2">
      <c r="A951" s="1059">
        <v>24</v>
      </c>
      <c r="B951" s="1059">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2">
      <c r="A952" s="1059">
        <v>25</v>
      </c>
      <c r="B952" s="1059">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2">
      <c r="A953" s="1059">
        <v>26</v>
      </c>
      <c r="B953" s="1059">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2">
      <c r="A954" s="1059">
        <v>27</v>
      </c>
      <c r="B954" s="1059">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2">
      <c r="A955" s="1059">
        <v>28</v>
      </c>
      <c r="B955" s="1059">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2">
      <c r="A956" s="1059">
        <v>29</v>
      </c>
      <c r="B956" s="1059">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2">
      <c r="A957" s="1059">
        <v>30</v>
      </c>
      <c r="B957" s="1059">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494</v>
      </c>
      <c r="Z960" s="342"/>
      <c r="AA960" s="342"/>
      <c r="AB960" s="342"/>
      <c r="AC960" s="274" t="s">
        <v>477</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2">
      <c r="A961" s="1059">
        <v>1</v>
      </c>
      <c r="B961" s="1059">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2">
      <c r="A962" s="1059">
        <v>2</v>
      </c>
      <c r="B962" s="1059">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2">
      <c r="A963" s="1059">
        <v>3</v>
      </c>
      <c r="B963" s="1059">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2">
      <c r="A964" s="1059">
        <v>4</v>
      </c>
      <c r="B964" s="1059">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2">
      <c r="A965" s="1059">
        <v>5</v>
      </c>
      <c r="B965" s="1059">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2">
      <c r="A966" s="1059">
        <v>6</v>
      </c>
      <c r="B966" s="1059">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2">
      <c r="A967" s="1059">
        <v>7</v>
      </c>
      <c r="B967" s="1059">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2">
      <c r="A968" s="1059">
        <v>8</v>
      </c>
      <c r="B968" s="1059">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2">
      <c r="A969" s="1059">
        <v>9</v>
      </c>
      <c r="B969" s="1059">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2">
      <c r="A970" s="1059">
        <v>10</v>
      </c>
      <c r="B970" s="1059">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2">
      <c r="A971" s="1059">
        <v>11</v>
      </c>
      <c r="B971" s="1059">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2">
      <c r="A972" s="1059">
        <v>12</v>
      </c>
      <c r="B972" s="1059">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2">
      <c r="A973" s="1059">
        <v>13</v>
      </c>
      <c r="B973" s="1059">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2">
      <c r="A974" s="1059">
        <v>14</v>
      </c>
      <c r="B974" s="1059">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2">
      <c r="A975" s="1059">
        <v>15</v>
      </c>
      <c r="B975" s="1059">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2">
      <c r="A976" s="1059">
        <v>16</v>
      </c>
      <c r="B976" s="1059">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2">
      <c r="A977" s="1059">
        <v>17</v>
      </c>
      <c r="B977" s="1059">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2">
      <c r="A978" s="1059">
        <v>18</v>
      </c>
      <c r="B978" s="1059">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2">
      <c r="A979" s="1059">
        <v>19</v>
      </c>
      <c r="B979" s="1059">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2">
      <c r="A980" s="1059">
        <v>20</v>
      </c>
      <c r="B980" s="1059">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2">
      <c r="A981" s="1059">
        <v>21</v>
      </c>
      <c r="B981" s="1059">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2">
      <c r="A982" s="1059">
        <v>22</v>
      </c>
      <c r="B982" s="1059">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2">
      <c r="A983" s="1059">
        <v>23</v>
      </c>
      <c r="B983" s="1059">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2">
      <c r="A984" s="1059">
        <v>24</v>
      </c>
      <c r="B984" s="1059">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2">
      <c r="A985" s="1059">
        <v>25</v>
      </c>
      <c r="B985" s="1059">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2">
      <c r="A986" s="1059">
        <v>26</v>
      </c>
      <c r="B986" s="1059">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2">
      <c r="A987" s="1059">
        <v>27</v>
      </c>
      <c r="B987" s="1059">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2">
      <c r="A988" s="1059">
        <v>28</v>
      </c>
      <c r="B988" s="1059">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2">
      <c r="A989" s="1059">
        <v>29</v>
      </c>
      <c r="B989" s="1059">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2">
      <c r="A990" s="1059">
        <v>30</v>
      </c>
      <c r="B990" s="1059">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494</v>
      </c>
      <c r="Z993" s="342"/>
      <c r="AA993" s="342"/>
      <c r="AB993" s="342"/>
      <c r="AC993" s="274" t="s">
        <v>477</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2">
      <c r="A994" s="1059">
        <v>1</v>
      </c>
      <c r="B994" s="1059">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2">
      <c r="A995" s="1059">
        <v>2</v>
      </c>
      <c r="B995" s="1059">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2">
      <c r="A996" s="1059">
        <v>3</v>
      </c>
      <c r="B996" s="1059">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2">
      <c r="A997" s="1059">
        <v>4</v>
      </c>
      <c r="B997" s="1059">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2">
      <c r="A998" s="1059">
        <v>5</v>
      </c>
      <c r="B998" s="1059">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2">
      <c r="A999" s="1059">
        <v>6</v>
      </c>
      <c r="B999" s="1059">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2">
      <c r="A1000" s="1059">
        <v>7</v>
      </c>
      <c r="B1000" s="1059">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2">
      <c r="A1001" s="1059">
        <v>8</v>
      </c>
      <c r="B1001" s="1059">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2">
      <c r="A1002" s="1059">
        <v>9</v>
      </c>
      <c r="B1002" s="1059">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2">
      <c r="A1003" s="1059">
        <v>10</v>
      </c>
      <c r="B1003" s="1059">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2">
      <c r="A1004" s="1059">
        <v>11</v>
      </c>
      <c r="B1004" s="1059">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2">
      <c r="A1005" s="1059">
        <v>12</v>
      </c>
      <c r="B1005" s="1059">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2">
      <c r="A1006" s="1059">
        <v>13</v>
      </c>
      <c r="B1006" s="1059">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2">
      <c r="A1007" s="1059">
        <v>14</v>
      </c>
      <c r="B1007" s="1059">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2">
      <c r="A1008" s="1059">
        <v>15</v>
      </c>
      <c r="B1008" s="1059">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2">
      <c r="A1009" s="1059">
        <v>16</v>
      </c>
      <c r="B1009" s="1059">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2">
      <c r="A1010" s="1059">
        <v>17</v>
      </c>
      <c r="B1010" s="1059">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2">
      <c r="A1011" s="1059">
        <v>18</v>
      </c>
      <c r="B1011" s="1059">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2">
      <c r="A1012" s="1059">
        <v>19</v>
      </c>
      <c r="B1012" s="1059">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2">
      <c r="A1013" s="1059">
        <v>20</v>
      </c>
      <c r="B1013" s="1059">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2">
      <c r="A1014" s="1059">
        <v>21</v>
      </c>
      <c r="B1014" s="1059">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2">
      <c r="A1015" s="1059">
        <v>22</v>
      </c>
      <c r="B1015" s="1059">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2">
      <c r="A1016" s="1059">
        <v>23</v>
      </c>
      <c r="B1016" s="1059">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2">
      <c r="A1017" s="1059">
        <v>24</v>
      </c>
      <c r="B1017" s="1059">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2">
      <c r="A1018" s="1059">
        <v>25</v>
      </c>
      <c r="B1018" s="1059">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2">
      <c r="A1019" s="1059">
        <v>26</v>
      </c>
      <c r="B1019" s="1059">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2">
      <c r="A1020" s="1059">
        <v>27</v>
      </c>
      <c r="B1020" s="1059">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2">
      <c r="A1021" s="1059">
        <v>28</v>
      </c>
      <c r="B1021" s="1059">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2">
      <c r="A1022" s="1059">
        <v>29</v>
      </c>
      <c r="B1022" s="1059">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2">
      <c r="A1023" s="1059">
        <v>30</v>
      </c>
      <c r="B1023" s="1059">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494</v>
      </c>
      <c r="Z1026" s="342"/>
      <c r="AA1026" s="342"/>
      <c r="AB1026" s="342"/>
      <c r="AC1026" s="274" t="s">
        <v>477</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2">
      <c r="A1027" s="1059">
        <v>1</v>
      </c>
      <c r="B1027" s="1059">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2">
      <c r="A1028" s="1059">
        <v>2</v>
      </c>
      <c r="B1028" s="1059">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2">
      <c r="A1029" s="1059">
        <v>3</v>
      </c>
      <c r="B1029" s="1059">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2">
      <c r="A1030" s="1059">
        <v>4</v>
      </c>
      <c r="B1030" s="1059">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2">
      <c r="A1031" s="1059">
        <v>5</v>
      </c>
      <c r="B1031" s="1059">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2">
      <c r="A1032" s="1059">
        <v>6</v>
      </c>
      <c r="B1032" s="1059">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2">
      <c r="A1033" s="1059">
        <v>7</v>
      </c>
      <c r="B1033" s="1059">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2">
      <c r="A1034" s="1059">
        <v>8</v>
      </c>
      <c r="B1034" s="1059">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2">
      <c r="A1035" s="1059">
        <v>9</v>
      </c>
      <c r="B1035" s="1059">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2">
      <c r="A1036" s="1059">
        <v>10</v>
      </c>
      <c r="B1036" s="1059">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2">
      <c r="A1037" s="1059">
        <v>11</v>
      </c>
      <c r="B1037" s="1059">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2">
      <c r="A1038" s="1059">
        <v>12</v>
      </c>
      <c r="B1038" s="1059">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2">
      <c r="A1039" s="1059">
        <v>13</v>
      </c>
      <c r="B1039" s="1059">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2">
      <c r="A1040" s="1059">
        <v>14</v>
      </c>
      <c r="B1040" s="1059">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2">
      <c r="A1041" s="1059">
        <v>15</v>
      </c>
      <c r="B1041" s="1059">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2">
      <c r="A1042" s="1059">
        <v>16</v>
      </c>
      <c r="B1042" s="1059">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2">
      <c r="A1043" s="1059">
        <v>17</v>
      </c>
      <c r="B1043" s="1059">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2">
      <c r="A1044" s="1059">
        <v>18</v>
      </c>
      <c r="B1044" s="1059">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2">
      <c r="A1045" s="1059">
        <v>19</v>
      </c>
      <c r="B1045" s="1059">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2">
      <c r="A1046" s="1059">
        <v>20</v>
      </c>
      <c r="B1046" s="1059">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2">
      <c r="A1047" s="1059">
        <v>21</v>
      </c>
      <c r="B1047" s="1059">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2">
      <c r="A1048" s="1059">
        <v>22</v>
      </c>
      <c r="B1048" s="1059">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2">
      <c r="A1049" s="1059">
        <v>23</v>
      </c>
      <c r="B1049" s="1059">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2">
      <c r="A1050" s="1059">
        <v>24</v>
      </c>
      <c r="B1050" s="1059">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2">
      <c r="A1051" s="1059">
        <v>25</v>
      </c>
      <c r="B1051" s="1059">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2">
      <c r="A1052" s="1059">
        <v>26</v>
      </c>
      <c r="B1052" s="1059">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2">
      <c r="A1053" s="1059">
        <v>27</v>
      </c>
      <c r="B1053" s="1059">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2">
      <c r="A1054" s="1059">
        <v>28</v>
      </c>
      <c r="B1054" s="1059">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2">
      <c r="A1055" s="1059">
        <v>29</v>
      </c>
      <c r="B1055" s="1059">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2">
      <c r="A1056" s="1059">
        <v>30</v>
      </c>
      <c r="B1056" s="1059">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494</v>
      </c>
      <c r="Z1059" s="342"/>
      <c r="AA1059" s="342"/>
      <c r="AB1059" s="342"/>
      <c r="AC1059" s="274" t="s">
        <v>477</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2">
      <c r="A1060" s="1059">
        <v>1</v>
      </c>
      <c r="B1060" s="1059">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2">
      <c r="A1061" s="1059">
        <v>2</v>
      </c>
      <c r="B1061" s="1059">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2">
      <c r="A1062" s="1059">
        <v>3</v>
      </c>
      <c r="B1062" s="1059">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2">
      <c r="A1063" s="1059">
        <v>4</v>
      </c>
      <c r="B1063" s="1059">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2">
      <c r="A1064" s="1059">
        <v>5</v>
      </c>
      <c r="B1064" s="1059">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2">
      <c r="A1065" s="1059">
        <v>6</v>
      </c>
      <c r="B1065" s="1059">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2">
      <c r="A1066" s="1059">
        <v>7</v>
      </c>
      <c r="B1066" s="1059">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2">
      <c r="A1067" s="1059">
        <v>8</v>
      </c>
      <c r="B1067" s="1059">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2">
      <c r="A1068" s="1059">
        <v>9</v>
      </c>
      <c r="B1068" s="1059">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2">
      <c r="A1069" s="1059">
        <v>10</v>
      </c>
      <c r="B1069" s="1059">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2">
      <c r="A1070" s="1059">
        <v>11</v>
      </c>
      <c r="B1070" s="1059">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2">
      <c r="A1071" s="1059">
        <v>12</v>
      </c>
      <c r="B1071" s="1059">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2">
      <c r="A1072" s="1059">
        <v>13</v>
      </c>
      <c r="B1072" s="1059">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2">
      <c r="A1073" s="1059">
        <v>14</v>
      </c>
      <c r="B1073" s="1059">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2">
      <c r="A1074" s="1059">
        <v>15</v>
      </c>
      <c r="B1074" s="1059">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2">
      <c r="A1075" s="1059">
        <v>16</v>
      </c>
      <c r="B1075" s="1059">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2">
      <c r="A1076" s="1059">
        <v>17</v>
      </c>
      <c r="B1076" s="1059">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2">
      <c r="A1077" s="1059">
        <v>18</v>
      </c>
      <c r="B1077" s="1059">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2">
      <c r="A1078" s="1059">
        <v>19</v>
      </c>
      <c r="B1078" s="1059">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2">
      <c r="A1079" s="1059">
        <v>20</v>
      </c>
      <c r="B1079" s="1059">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2">
      <c r="A1080" s="1059">
        <v>21</v>
      </c>
      <c r="B1080" s="1059">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2">
      <c r="A1081" s="1059">
        <v>22</v>
      </c>
      <c r="B1081" s="1059">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2">
      <c r="A1082" s="1059">
        <v>23</v>
      </c>
      <c r="B1082" s="1059">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2">
      <c r="A1083" s="1059">
        <v>24</v>
      </c>
      <c r="B1083" s="1059">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2">
      <c r="A1084" s="1059">
        <v>25</v>
      </c>
      <c r="B1084" s="1059">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2">
      <c r="A1085" s="1059">
        <v>26</v>
      </c>
      <c r="B1085" s="1059">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2">
      <c r="A1086" s="1059">
        <v>27</v>
      </c>
      <c r="B1086" s="1059">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2">
      <c r="A1087" s="1059">
        <v>28</v>
      </c>
      <c r="B1087" s="1059">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2">
      <c r="A1088" s="1059">
        <v>29</v>
      </c>
      <c r="B1088" s="1059">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2">
      <c r="A1089" s="1059">
        <v>30</v>
      </c>
      <c r="B1089" s="1059">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494</v>
      </c>
      <c r="Z1092" s="342"/>
      <c r="AA1092" s="342"/>
      <c r="AB1092" s="342"/>
      <c r="AC1092" s="274" t="s">
        <v>477</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2">
      <c r="A1093" s="1059">
        <v>1</v>
      </c>
      <c r="B1093" s="1059">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2">
      <c r="A1094" s="1059">
        <v>2</v>
      </c>
      <c r="B1094" s="1059">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2">
      <c r="A1095" s="1059">
        <v>3</v>
      </c>
      <c r="B1095" s="1059">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2">
      <c r="A1096" s="1059">
        <v>4</v>
      </c>
      <c r="B1096" s="1059">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2">
      <c r="A1097" s="1059">
        <v>5</v>
      </c>
      <c r="B1097" s="1059">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2">
      <c r="A1098" s="1059">
        <v>6</v>
      </c>
      <c r="B1098" s="1059">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2">
      <c r="A1099" s="1059">
        <v>7</v>
      </c>
      <c r="B1099" s="1059">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2">
      <c r="A1100" s="1059">
        <v>8</v>
      </c>
      <c r="B1100" s="1059">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2">
      <c r="A1101" s="1059">
        <v>9</v>
      </c>
      <c r="B1101" s="1059">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2">
      <c r="A1102" s="1059">
        <v>10</v>
      </c>
      <c r="B1102" s="1059">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2">
      <c r="A1103" s="1059">
        <v>11</v>
      </c>
      <c r="B1103" s="1059">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2">
      <c r="A1104" s="1059">
        <v>12</v>
      </c>
      <c r="B1104" s="1059">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2">
      <c r="A1105" s="1059">
        <v>13</v>
      </c>
      <c r="B1105" s="1059">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2">
      <c r="A1106" s="1059">
        <v>14</v>
      </c>
      <c r="B1106" s="1059">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2">
      <c r="A1107" s="1059">
        <v>15</v>
      </c>
      <c r="B1107" s="1059">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2">
      <c r="A1108" s="1059">
        <v>16</v>
      </c>
      <c r="B1108" s="1059">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2">
      <c r="A1109" s="1059">
        <v>17</v>
      </c>
      <c r="B1109" s="1059">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2">
      <c r="A1110" s="1059">
        <v>18</v>
      </c>
      <c r="B1110" s="1059">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2">
      <c r="A1111" s="1059">
        <v>19</v>
      </c>
      <c r="B1111" s="1059">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2">
      <c r="A1112" s="1059">
        <v>20</v>
      </c>
      <c r="B1112" s="1059">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2">
      <c r="A1113" s="1059">
        <v>21</v>
      </c>
      <c r="B1113" s="1059">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2">
      <c r="A1114" s="1059">
        <v>22</v>
      </c>
      <c r="B1114" s="1059">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2">
      <c r="A1115" s="1059">
        <v>23</v>
      </c>
      <c r="B1115" s="1059">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2">
      <c r="A1116" s="1059">
        <v>24</v>
      </c>
      <c r="B1116" s="1059">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2">
      <c r="A1117" s="1059">
        <v>25</v>
      </c>
      <c r="B1117" s="1059">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2">
      <c r="A1118" s="1059">
        <v>26</v>
      </c>
      <c r="B1118" s="1059">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2">
      <c r="A1119" s="1059">
        <v>27</v>
      </c>
      <c r="B1119" s="1059">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2">
      <c r="A1120" s="1059">
        <v>28</v>
      </c>
      <c r="B1120" s="1059">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2">
      <c r="A1121" s="1059">
        <v>29</v>
      </c>
      <c r="B1121" s="1059">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2">
      <c r="A1122" s="1059">
        <v>30</v>
      </c>
      <c r="B1122" s="1059">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494</v>
      </c>
      <c r="Z1125" s="342"/>
      <c r="AA1125" s="342"/>
      <c r="AB1125" s="342"/>
      <c r="AC1125" s="274" t="s">
        <v>477</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2">
      <c r="A1126" s="1059">
        <v>1</v>
      </c>
      <c r="B1126" s="1059">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2">
      <c r="A1127" s="1059">
        <v>2</v>
      </c>
      <c r="B1127" s="1059">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2">
      <c r="A1128" s="1059">
        <v>3</v>
      </c>
      <c r="B1128" s="1059">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2">
      <c r="A1129" s="1059">
        <v>4</v>
      </c>
      <c r="B1129" s="1059">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2">
      <c r="A1130" s="1059">
        <v>5</v>
      </c>
      <c r="B1130" s="1059">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2">
      <c r="A1131" s="1059">
        <v>6</v>
      </c>
      <c r="B1131" s="1059">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2">
      <c r="A1132" s="1059">
        <v>7</v>
      </c>
      <c r="B1132" s="1059">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2">
      <c r="A1133" s="1059">
        <v>8</v>
      </c>
      <c r="B1133" s="1059">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2">
      <c r="A1134" s="1059">
        <v>9</v>
      </c>
      <c r="B1134" s="1059">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2">
      <c r="A1135" s="1059">
        <v>10</v>
      </c>
      <c r="B1135" s="1059">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2">
      <c r="A1136" s="1059">
        <v>11</v>
      </c>
      <c r="B1136" s="1059">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2">
      <c r="A1137" s="1059">
        <v>12</v>
      </c>
      <c r="B1137" s="1059">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2">
      <c r="A1138" s="1059">
        <v>13</v>
      </c>
      <c r="B1138" s="1059">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2">
      <c r="A1139" s="1059">
        <v>14</v>
      </c>
      <c r="B1139" s="1059">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2">
      <c r="A1140" s="1059">
        <v>15</v>
      </c>
      <c r="B1140" s="1059">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2">
      <c r="A1141" s="1059">
        <v>16</v>
      </c>
      <c r="B1141" s="1059">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2">
      <c r="A1142" s="1059">
        <v>17</v>
      </c>
      <c r="B1142" s="1059">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2">
      <c r="A1143" s="1059">
        <v>18</v>
      </c>
      <c r="B1143" s="1059">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2">
      <c r="A1144" s="1059">
        <v>19</v>
      </c>
      <c r="B1144" s="1059">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2">
      <c r="A1145" s="1059">
        <v>20</v>
      </c>
      <c r="B1145" s="1059">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2">
      <c r="A1146" s="1059">
        <v>21</v>
      </c>
      <c r="B1146" s="1059">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2">
      <c r="A1147" s="1059">
        <v>22</v>
      </c>
      <c r="B1147" s="1059">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2">
      <c r="A1148" s="1059">
        <v>23</v>
      </c>
      <c r="B1148" s="1059">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2">
      <c r="A1149" s="1059">
        <v>24</v>
      </c>
      <c r="B1149" s="1059">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2">
      <c r="A1150" s="1059">
        <v>25</v>
      </c>
      <c r="B1150" s="1059">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2">
      <c r="A1151" s="1059">
        <v>26</v>
      </c>
      <c r="B1151" s="1059">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2">
      <c r="A1152" s="1059">
        <v>27</v>
      </c>
      <c r="B1152" s="1059">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2">
      <c r="A1153" s="1059">
        <v>28</v>
      </c>
      <c r="B1153" s="1059">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2">
      <c r="A1154" s="1059">
        <v>29</v>
      </c>
      <c r="B1154" s="1059">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2">
      <c r="A1155" s="1059">
        <v>30</v>
      </c>
      <c r="B1155" s="1059">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494</v>
      </c>
      <c r="Z1158" s="342"/>
      <c r="AA1158" s="342"/>
      <c r="AB1158" s="342"/>
      <c r="AC1158" s="274" t="s">
        <v>477</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2">
      <c r="A1159" s="1059">
        <v>1</v>
      </c>
      <c r="B1159" s="1059">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2">
      <c r="A1160" s="1059">
        <v>2</v>
      </c>
      <c r="B1160" s="1059">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2">
      <c r="A1161" s="1059">
        <v>3</v>
      </c>
      <c r="B1161" s="1059">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2">
      <c r="A1162" s="1059">
        <v>4</v>
      </c>
      <c r="B1162" s="1059">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2">
      <c r="A1163" s="1059">
        <v>5</v>
      </c>
      <c r="B1163" s="1059">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2">
      <c r="A1164" s="1059">
        <v>6</v>
      </c>
      <c r="B1164" s="1059">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2">
      <c r="A1165" s="1059">
        <v>7</v>
      </c>
      <c r="B1165" s="1059">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2">
      <c r="A1166" s="1059">
        <v>8</v>
      </c>
      <c r="B1166" s="1059">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2">
      <c r="A1167" s="1059">
        <v>9</v>
      </c>
      <c r="B1167" s="1059">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2">
      <c r="A1168" s="1059">
        <v>10</v>
      </c>
      <c r="B1168" s="1059">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2">
      <c r="A1169" s="1059">
        <v>11</v>
      </c>
      <c r="B1169" s="1059">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2">
      <c r="A1170" s="1059">
        <v>12</v>
      </c>
      <c r="B1170" s="1059">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2">
      <c r="A1171" s="1059">
        <v>13</v>
      </c>
      <c r="B1171" s="1059">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2">
      <c r="A1172" s="1059">
        <v>14</v>
      </c>
      <c r="B1172" s="1059">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2">
      <c r="A1173" s="1059">
        <v>15</v>
      </c>
      <c r="B1173" s="1059">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2">
      <c r="A1174" s="1059">
        <v>16</v>
      </c>
      <c r="B1174" s="1059">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2">
      <c r="A1175" s="1059">
        <v>17</v>
      </c>
      <c r="B1175" s="1059">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2">
      <c r="A1176" s="1059">
        <v>18</v>
      </c>
      <c r="B1176" s="1059">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2">
      <c r="A1177" s="1059">
        <v>19</v>
      </c>
      <c r="B1177" s="1059">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2">
      <c r="A1178" s="1059">
        <v>20</v>
      </c>
      <c r="B1178" s="1059">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2">
      <c r="A1179" s="1059">
        <v>21</v>
      </c>
      <c r="B1179" s="1059">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2">
      <c r="A1180" s="1059">
        <v>22</v>
      </c>
      <c r="B1180" s="1059">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2">
      <c r="A1181" s="1059">
        <v>23</v>
      </c>
      <c r="B1181" s="1059">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2">
      <c r="A1182" s="1059">
        <v>24</v>
      </c>
      <c r="B1182" s="1059">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2">
      <c r="A1183" s="1059">
        <v>25</v>
      </c>
      <c r="B1183" s="1059">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2">
      <c r="A1184" s="1059">
        <v>26</v>
      </c>
      <c r="B1184" s="1059">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2">
      <c r="A1185" s="1059">
        <v>27</v>
      </c>
      <c r="B1185" s="1059">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2">
      <c r="A1186" s="1059">
        <v>28</v>
      </c>
      <c r="B1186" s="1059">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2">
      <c r="A1187" s="1059">
        <v>29</v>
      </c>
      <c r="B1187" s="1059">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2">
      <c r="A1188" s="1059">
        <v>30</v>
      </c>
      <c r="B1188" s="1059">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494</v>
      </c>
      <c r="Z1191" s="342"/>
      <c r="AA1191" s="342"/>
      <c r="AB1191" s="342"/>
      <c r="AC1191" s="274" t="s">
        <v>477</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2">
      <c r="A1192" s="1059">
        <v>1</v>
      </c>
      <c r="B1192" s="1059">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2">
      <c r="A1193" s="1059">
        <v>2</v>
      </c>
      <c r="B1193" s="1059">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2">
      <c r="A1194" s="1059">
        <v>3</v>
      </c>
      <c r="B1194" s="1059">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2">
      <c r="A1195" s="1059">
        <v>4</v>
      </c>
      <c r="B1195" s="1059">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2">
      <c r="A1196" s="1059">
        <v>5</v>
      </c>
      <c r="B1196" s="1059">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2">
      <c r="A1197" s="1059">
        <v>6</v>
      </c>
      <c r="B1197" s="1059">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2">
      <c r="A1198" s="1059">
        <v>7</v>
      </c>
      <c r="B1198" s="1059">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2">
      <c r="A1199" s="1059">
        <v>8</v>
      </c>
      <c r="B1199" s="1059">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2">
      <c r="A1200" s="1059">
        <v>9</v>
      </c>
      <c r="B1200" s="1059">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2">
      <c r="A1201" s="1059">
        <v>10</v>
      </c>
      <c r="B1201" s="1059">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2">
      <c r="A1202" s="1059">
        <v>11</v>
      </c>
      <c r="B1202" s="1059">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2">
      <c r="A1203" s="1059">
        <v>12</v>
      </c>
      <c r="B1203" s="1059">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2">
      <c r="A1204" s="1059">
        <v>13</v>
      </c>
      <c r="B1204" s="1059">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2">
      <c r="A1205" s="1059">
        <v>14</v>
      </c>
      <c r="B1205" s="1059">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2">
      <c r="A1206" s="1059">
        <v>15</v>
      </c>
      <c r="B1206" s="1059">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2">
      <c r="A1207" s="1059">
        <v>16</v>
      </c>
      <c r="B1207" s="1059">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2">
      <c r="A1208" s="1059">
        <v>17</v>
      </c>
      <c r="B1208" s="1059">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2">
      <c r="A1209" s="1059">
        <v>18</v>
      </c>
      <c r="B1209" s="1059">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2">
      <c r="A1210" s="1059">
        <v>19</v>
      </c>
      <c r="B1210" s="1059">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2">
      <c r="A1211" s="1059">
        <v>20</v>
      </c>
      <c r="B1211" s="1059">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2">
      <c r="A1212" s="1059">
        <v>21</v>
      </c>
      <c r="B1212" s="1059">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2">
      <c r="A1213" s="1059">
        <v>22</v>
      </c>
      <c r="B1213" s="1059">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2">
      <c r="A1214" s="1059">
        <v>23</v>
      </c>
      <c r="B1214" s="1059">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2">
      <c r="A1215" s="1059">
        <v>24</v>
      </c>
      <c r="B1215" s="1059">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2">
      <c r="A1216" s="1059">
        <v>25</v>
      </c>
      <c r="B1216" s="1059">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2">
      <c r="A1217" s="1059">
        <v>26</v>
      </c>
      <c r="B1217" s="1059">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2">
      <c r="A1218" s="1059">
        <v>27</v>
      </c>
      <c r="B1218" s="1059">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2">
      <c r="A1219" s="1059">
        <v>28</v>
      </c>
      <c r="B1219" s="1059">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2">
      <c r="A1220" s="1059">
        <v>29</v>
      </c>
      <c r="B1220" s="1059">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2">
      <c r="A1221" s="1059">
        <v>30</v>
      </c>
      <c r="B1221" s="1059">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494</v>
      </c>
      <c r="Z1224" s="342"/>
      <c r="AA1224" s="342"/>
      <c r="AB1224" s="342"/>
      <c r="AC1224" s="274" t="s">
        <v>477</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2">
      <c r="A1225" s="1059">
        <v>1</v>
      </c>
      <c r="B1225" s="1059">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2">
      <c r="A1226" s="1059">
        <v>2</v>
      </c>
      <c r="B1226" s="1059">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2">
      <c r="A1227" s="1059">
        <v>3</v>
      </c>
      <c r="B1227" s="1059">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2">
      <c r="A1228" s="1059">
        <v>4</v>
      </c>
      <c r="B1228" s="1059">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2">
      <c r="A1229" s="1059">
        <v>5</v>
      </c>
      <c r="B1229" s="1059">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2">
      <c r="A1230" s="1059">
        <v>6</v>
      </c>
      <c r="B1230" s="1059">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2">
      <c r="A1231" s="1059">
        <v>7</v>
      </c>
      <c r="B1231" s="1059">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2">
      <c r="A1232" s="1059">
        <v>8</v>
      </c>
      <c r="B1232" s="1059">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2">
      <c r="A1233" s="1059">
        <v>9</v>
      </c>
      <c r="B1233" s="1059">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2">
      <c r="A1234" s="1059">
        <v>10</v>
      </c>
      <c r="B1234" s="1059">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2">
      <c r="A1235" s="1059">
        <v>11</v>
      </c>
      <c r="B1235" s="1059">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2">
      <c r="A1236" s="1059">
        <v>12</v>
      </c>
      <c r="B1236" s="1059">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2">
      <c r="A1237" s="1059">
        <v>13</v>
      </c>
      <c r="B1237" s="1059">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2">
      <c r="A1238" s="1059">
        <v>14</v>
      </c>
      <c r="B1238" s="1059">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2">
      <c r="A1239" s="1059">
        <v>15</v>
      </c>
      <c r="B1239" s="1059">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2">
      <c r="A1240" s="1059">
        <v>16</v>
      </c>
      <c r="B1240" s="1059">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2">
      <c r="A1241" s="1059">
        <v>17</v>
      </c>
      <c r="B1241" s="1059">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2">
      <c r="A1242" s="1059">
        <v>18</v>
      </c>
      <c r="B1242" s="1059">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2">
      <c r="A1243" s="1059">
        <v>19</v>
      </c>
      <c r="B1243" s="1059">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2">
      <c r="A1244" s="1059">
        <v>20</v>
      </c>
      <c r="B1244" s="1059">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2">
      <c r="A1245" s="1059">
        <v>21</v>
      </c>
      <c r="B1245" s="1059">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2">
      <c r="A1246" s="1059">
        <v>22</v>
      </c>
      <c r="B1246" s="1059">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2">
      <c r="A1247" s="1059">
        <v>23</v>
      </c>
      <c r="B1247" s="1059">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2">
      <c r="A1248" s="1059">
        <v>24</v>
      </c>
      <c r="B1248" s="1059">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2">
      <c r="A1249" s="1059">
        <v>25</v>
      </c>
      <c r="B1249" s="1059">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2">
      <c r="A1250" s="1059">
        <v>26</v>
      </c>
      <c r="B1250" s="1059">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2">
      <c r="A1251" s="1059">
        <v>27</v>
      </c>
      <c r="B1251" s="1059">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2">
      <c r="A1252" s="1059">
        <v>28</v>
      </c>
      <c r="B1252" s="1059">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2">
      <c r="A1253" s="1059">
        <v>29</v>
      </c>
      <c r="B1253" s="1059">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2">
      <c r="A1254" s="1059">
        <v>30</v>
      </c>
      <c r="B1254" s="1059">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494</v>
      </c>
      <c r="Z1257" s="342"/>
      <c r="AA1257" s="342"/>
      <c r="AB1257" s="342"/>
      <c r="AC1257" s="274" t="s">
        <v>477</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2">
      <c r="A1258" s="1059">
        <v>1</v>
      </c>
      <c r="B1258" s="1059">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2">
      <c r="A1259" s="1059">
        <v>2</v>
      </c>
      <c r="B1259" s="1059">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2">
      <c r="A1260" s="1059">
        <v>3</v>
      </c>
      <c r="B1260" s="1059">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2">
      <c r="A1261" s="1059">
        <v>4</v>
      </c>
      <c r="B1261" s="1059">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2">
      <c r="A1262" s="1059">
        <v>5</v>
      </c>
      <c r="B1262" s="1059">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2">
      <c r="A1263" s="1059">
        <v>6</v>
      </c>
      <c r="B1263" s="1059">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2">
      <c r="A1264" s="1059">
        <v>7</v>
      </c>
      <c r="B1264" s="1059">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2">
      <c r="A1265" s="1059">
        <v>8</v>
      </c>
      <c r="B1265" s="1059">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2">
      <c r="A1266" s="1059">
        <v>9</v>
      </c>
      <c r="B1266" s="1059">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2">
      <c r="A1267" s="1059">
        <v>10</v>
      </c>
      <c r="B1267" s="1059">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2">
      <c r="A1268" s="1059">
        <v>11</v>
      </c>
      <c r="B1268" s="1059">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2">
      <c r="A1269" s="1059">
        <v>12</v>
      </c>
      <c r="B1269" s="1059">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2">
      <c r="A1270" s="1059">
        <v>13</v>
      </c>
      <c r="B1270" s="1059">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2">
      <c r="A1271" s="1059">
        <v>14</v>
      </c>
      <c r="B1271" s="1059">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2">
      <c r="A1272" s="1059">
        <v>15</v>
      </c>
      <c r="B1272" s="1059">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2">
      <c r="A1273" s="1059">
        <v>16</v>
      </c>
      <c r="B1273" s="1059">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2">
      <c r="A1274" s="1059">
        <v>17</v>
      </c>
      <c r="B1274" s="1059">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2">
      <c r="A1275" s="1059">
        <v>18</v>
      </c>
      <c r="B1275" s="1059">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2">
      <c r="A1276" s="1059">
        <v>19</v>
      </c>
      <c r="B1276" s="1059">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2">
      <c r="A1277" s="1059">
        <v>20</v>
      </c>
      <c r="B1277" s="1059">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2">
      <c r="A1278" s="1059">
        <v>21</v>
      </c>
      <c r="B1278" s="1059">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2">
      <c r="A1279" s="1059">
        <v>22</v>
      </c>
      <c r="B1279" s="1059">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2">
      <c r="A1280" s="1059">
        <v>23</v>
      </c>
      <c r="B1280" s="1059">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2">
      <c r="A1281" s="1059">
        <v>24</v>
      </c>
      <c r="B1281" s="1059">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2">
      <c r="A1282" s="1059">
        <v>25</v>
      </c>
      <c r="B1282" s="1059">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2">
      <c r="A1283" s="1059">
        <v>26</v>
      </c>
      <c r="B1283" s="1059">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2">
      <c r="A1284" s="1059">
        <v>27</v>
      </c>
      <c r="B1284" s="1059">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2">
      <c r="A1285" s="1059">
        <v>28</v>
      </c>
      <c r="B1285" s="1059">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2">
      <c r="A1286" s="1059">
        <v>29</v>
      </c>
      <c r="B1286" s="1059">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2">
      <c r="A1287" s="1059">
        <v>30</v>
      </c>
      <c r="B1287" s="1059">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494</v>
      </c>
      <c r="Z1290" s="342"/>
      <c r="AA1290" s="342"/>
      <c r="AB1290" s="342"/>
      <c r="AC1290" s="274" t="s">
        <v>477</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2">
      <c r="A1291" s="1059">
        <v>1</v>
      </c>
      <c r="B1291" s="1059">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2">
      <c r="A1292" s="1059">
        <v>2</v>
      </c>
      <c r="B1292" s="1059">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2">
      <c r="A1293" s="1059">
        <v>3</v>
      </c>
      <c r="B1293" s="1059">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2">
      <c r="A1294" s="1059">
        <v>4</v>
      </c>
      <c r="B1294" s="1059">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2">
      <c r="A1295" s="1059">
        <v>5</v>
      </c>
      <c r="B1295" s="1059">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2">
      <c r="A1296" s="1059">
        <v>6</v>
      </c>
      <c r="B1296" s="1059">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2">
      <c r="A1297" s="1059">
        <v>7</v>
      </c>
      <c r="B1297" s="1059">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2">
      <c r="A1298" s="1059">
        <v>8</v>
      </c>
      <c r="B1298" s="1059">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2">
      <c r="A1299" s="1059">
        <v>9</v>
      </c>
      <c r="B1299" s="1059">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2">
      <c r="A1300" s="1059">
        <v>10</v>
      </c>
      <c r="B1300" s="1059">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2">
      <c r="A1301" s="1059">
        <v>11</v>
      </c>
      <c r="B1301" s="1059">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2">
      <c r="A1302" s="1059">
        <v>12</v>
      </c>
      <c r="B1302" s="1059">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2">
      <c r="A1303" s="1059">
        <v>13</v>
      </c>
      <c r="B1303" s="1059">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2">
      <c r="A1304" s="1059">
        <v>14</v>
      </c>
      <c r="B1304" s="1059">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2">
      <c r="A1305" s="1059">
        <v>15</v>
      </c>
      <c r="B1305" s="1059">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2">
      <c r="A1306" s="1059">
        <v>16</v>
      </c>
      <c r="B1306" s="1059">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2">
      <c r="A1307" s="1059">
        <v>17</v>
      </c>
      <c r="B1307" s="1059">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2">
      <c r="A1308" s="1059">
        <v>18</v>
      </c>
      <c r="B1308" s="1059">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2">
      <c r="A1309" s="1059">
        <v>19</v>
      </c>
      <c r="B1309" s="1059">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2">
      <c r="A1310" s="1059">
        <v>20</v>
      </c>
      <c r="B1310" s="1059">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2">
      <c r="A1311" s="1059">
        <v>21</v>
      </c>
      <c r="B1311" s="1059">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2">
      <c r="A1312" s="1059">
        <v>22</v>
      </c>
      <c r="B1312" s="1059">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2">
      <c r="A1313" s="1059">
        <v>23</v>
      </c>
      <c r="B1313" s="1059">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2">
      <c r="A1314" s="1059">
        <v>24</v>
      </c>
      <c r="B1314" s="1059">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2">
      <c r="A1315" s="1059">
        <v>25</v>
      </c>
      <c r="B1315" s="1059">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2">
      <c r="A1316" s="1059">
        <v>26</v>
      </c>
      <c r="B1316" s="1059">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2">
      <c r="A1317" s="1059">
        <v>27</v>
      </c>
      <c r="B1317" s="1059">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2">
      <c r="A1318" s="1059">
        <v>28</v>
      </c>
      <c r="B1318" s="1059">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2">
      <c r="A1319" s="1059">
        <v>29</v>
      </c>
      <c r="B1319" s="1059">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2">
      <c r="A1320" s="1059">
        <v>30</v>
      </c>
      <c r="B1320" s="1059">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小林 司</cp:lastModifiedBy>
  <cp:lastPrinted>2018-05-29T12:15:13Z</cp:lastPrinted>
  <dcterms:created xsi:type="dcterms:W3CDTF">2012-03-13T00:50:25Z</dcterms:created>
  <dcterms:modified xsi:type="dcterms:W3CDTF">2018-08-17T02:51:46Z</dcterms:modified>
</cp:coreProperties>
</file>