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42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<sst xmlns="http://schemas.openxmlformats.org/spreadsheetml/2006/main" count="2878" uniqueCount="638">
  <si>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</si>
  <si>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</si>
  <si>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</si>
  <si>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</si>
  <si>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</si>
  <si>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</si>
  <si>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</si>
  <si>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</si>
  <si>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</si>
  <si>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</si>
  <si>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</si>
  <si>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</si>
  <si>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</si>
  <si>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</si>
  <si>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</si>
  <si>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</si>
  <si>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</si>
  <si>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</si>
  <si>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</si>
  <si>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</si>
  <si>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</si>
  <si>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</si>
  <si>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</si>
  <si>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</si>
  <si>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</si>
  <si>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</si>
  <si>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</si>
  <si>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</si>
  <si>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</si>
  <si>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</si>
  <si>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</si>
  <si>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</si>
  <si>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</si>
  <si>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</si>
  <si>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</si>
  <si>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</si>
  <si>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</si>
  <si>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</si>
  <si>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</si>
  <si>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</si>
  <si>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</si>
  <si>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</si>
  <si>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</si>
  <si>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</si>
  <si>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</si>
  <si>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</si>
  <si>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</si>
  <si>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</si>
  <si>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</si>
  <si>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</si>
  <si>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</si>
  <si>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</si>
  <si>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</si>
  <si>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</si>
  <si>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</si>
  <si>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</si>
  <si>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</si>
  <si>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</si>
  <si>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</si>
  <si>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</si>
  <si>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</si>
  <si>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</si>
  <si>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</si>
  <si>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</si>
  <si>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</si>
  <si>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</si>
  <si>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</si>
  <si>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</si>
  <si>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</si>
  <si>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</si>
  <si>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</si>
  <si>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</si>
  <si>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</si>
  <si>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</si>
  <si>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</si>
  <si>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</si>
  <si>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</si>
  <si>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</si>
  <si>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</si>
  <si>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</si>
  <si>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</si>
  <si>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</si>
  <si>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</si>
  <si>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</si>
  <si>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</si>
  <si>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</si>
  <si>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</si>
  <si>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</si>
  <si>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</si>
  <si>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</si>
  <si>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</si>
  <si>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</si>
  <si>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</si>
  <si>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</si>
  <si>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</si>
  <si>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</si>
  <si>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</si>
  <si>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</si>
  <si>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</si>
  <si>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</si>
  <si>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</si>
  <si>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</si>
  <si>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</si>
  <si>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</si>
  <si>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</si>
  <si>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</si>
  <si>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</si>
  <si>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</si>
  <si>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</si>
  <si>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</si>
  <si>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</si>
  <si>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</si>
  <si>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</si>
  <si>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</si>
  <si>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</si>
  <si>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</si>
  <si>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</si>
  <si>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</si>
  <si>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</si>
  <si>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</si>
  <si>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</si>
  <si>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</si>
  <si>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</si>
  <si>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</si>
  <si>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</si>
  <si>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</si>
  <si>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</si>
  <si>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</si>
  <si>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</si>
  <si>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</si>
  <si>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</si>
  <si>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</si>
  <si>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</si>
  <si>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</si>
  <si>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</si>
  <si>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</si>
  <si>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</si>
  <si>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</si>
  <si>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</si>
  <si>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</si>
  <si>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</si>
  <si>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</si>
  <si>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</si>
  <si>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</si>
  <si>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</si>
  <si>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</si>
  <si>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</si>
  <si>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</si>
  <si>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</si>
  <si>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</si>
  <si>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</si>
  <si>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</si>
  <si>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</si>
  <si>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</si>
  <si>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</si>
  <si>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</si>
  <si>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</si>
  <si>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</si>
  <si>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</si>
  <si>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</si>
  <si>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</si>
  <si>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</si>
  <si>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</si>
  <si>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</si>
  <si>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</si>
  <si>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</si>
  <si>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</si>
  <si>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</si>
  <si>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</si>
  <si>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</si>
  <si>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</si>
  <si>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</si>
  <si>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</si>
  <si>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</si>
  <si>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</si>
  <si>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</si>
  <si>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</si>
  <si>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</si>
  <si>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</si>
  <si>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</si>
  <si>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</si>
  <si>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</si>
  <si>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</si>
  <si>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</si>
  <si>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</si>
  <si>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</si>
  <si>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</si>
  <si>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</si>
  <si>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</si>
  <si>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</si>
  <si>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</si>
  <si>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</si>
  <si>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</si>
  <si>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</si>
  <si>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</si>
  <si>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</si>
  <si>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</si>
  <si>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</si>
  <si>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</si>
  <si>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</si>
  <si>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</si>
  <si>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</si>
  <si>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</si>
  <si>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</si>
  <si>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</si>
  <si>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</si>
  <si>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</si>
  <si>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</si>
  <si>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</si>
  <si>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</si>
  <si>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</si>
  <si>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</si>
  <si>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</si>
  <si>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</si>
  <si>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</si>
  <si>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</si>
  <si>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</si>
  <si>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</si>
  <si>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</si>
  <si>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</si>
  <si>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</si>
  <si>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</si>
  <si>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</si>
  <si>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</si>
  <si>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</si>
  <si>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</si>
  <si>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</si>
  <si>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</si>
  <si>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</si>
  <si>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</si>
  <si>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</si>
  <si>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</si>
  <si>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</si>
  <si>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</si>
  <si>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</si>
  <si>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</si>
  <si>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</si>
  <si>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</si>
  <si>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</si>
  <si>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</si>
  <si>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</si>
  <si>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</si>
  <si>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</si>
  <si>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</si>
  <si>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</si>
  <si>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</si>
  <si>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</si>
  <si>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</si>
  <si>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</si>
  <si>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</si>
  <si>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</si>
  <si>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</si>
  <si>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</si>
  <si>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</si>
  <si>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</si>
  <si>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</si>
  <si>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</si>
  <si>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</si>
  <si>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</si>
  <si>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</si>
  <si>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</si>
  <si>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</si>
  <si>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</si>
  <si>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</si>
  <si>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</si>
  <si>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</si>
  <si>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</si>
  <si>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</si>
  <si>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</si>
  <si>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</si>
  <si>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</si>
  <si>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</si>
  <si>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</si>
  <si>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</si>
  <si>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</si>
  <si>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</si>
  <si>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</si>
  <si>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</si>
  <si>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</si>
  <si>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</si>
  <si>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</si>
  <si>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</si>
  <si>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</si>
  <si>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</si>
  <si>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</si>
  <si>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</si>
  <si>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</si>
  <si>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</si>
  <si>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</si>
  <si>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</si>
  <si>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</si>
  <si>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</si>
  <si>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</si>
  <si>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</si>
  <si>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</si>
  <si>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</si>
  <si>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</si>
  <si>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</si>
  <si>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</si>
  <si>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</si>
  <si>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</si>
  <si>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</si>
  <si>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</si>
  <si>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</si>
  <si>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</si>
  <si>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</si>
  <si>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</si>
  <si>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</si>
  <si>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</si>
  <si>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</si>
  <si>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</si>
  <si>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</si>
  <si>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</si>
  <si>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</si>
  <si>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</si>
  <si>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</si>
  <si>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</si>
  <si>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</si>
  <si>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</si>
  <si>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</si>
  <si>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</si>
  <si>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</si>
  <si>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</si>
  <si>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</si>
  <si>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</si>
  <si>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</si>
  <si>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</si>
  <si>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</si>
  <si>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</si>
  <si>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</si>
  <si>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</si>
  <si>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</si>
  <si>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</si>
  <si>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</si>
  <si>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</si>
  <si>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</si>
  <si>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</si>
  <si>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</si>
  <si>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</si>
  <si>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</si>
  <si>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</si>
  <si>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</si>
  <si>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</si>
  <si>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</si>
  <si>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</si>
  <si>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</si>
  <si>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</si>
  <si>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</si>
  <si>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</si>
  <si>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</si>
  <si>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</si>
  <si>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</si>
  <si>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</si>
  <si>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</si>
  <si>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</si>
  <si>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</si>
  <si>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</si>
  <si>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</si>
  <si>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</si>
  <si>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</si>
  <si>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</si>
  <si>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</si>
  <si>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</si>
  <si>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</si>
  <si>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</si>
  <si>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</si>
  <si>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</si>
  <si>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</si>
  <si>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</si>
  <si>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</si>
  <si>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</si>
  <si>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</si>
  <si>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</si>
  <si>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</si>
  <si>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</si>
  <si>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</si>
  <si>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</si>
  <si>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</si>
  <si>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</si>
  <si>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</si>
  <si>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</si>
  <si>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</si>
  <si>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</si>
  <si>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</si>
  <si>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</si>
  <si>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</si>
  <si>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</si>
  <si>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</si>
  <si>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</si>
  <si>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</si>
  <si>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</si>
  <si>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</si>
  <si>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</si>
  <si>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</si>
  <si>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</si>
  <si>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</si>
  <si>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</si>
  <si>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</si>
  <si>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</si>
  <si>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</si>
  <si>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</si>
  <si>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</si>
  <si>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</si>
  <si>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</si>
  <si>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</si>
  <si>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</si>
  <si>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</si>
  <si>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</si>
  <si>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</si>
  <si>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</si>
  <si>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</si>
  <si>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</si>
  <si>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</si>
  <si>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</si>
  <si>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</si>
  <si>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</si>
  <si>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</si>
  <si>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</si>
  <si>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</si>
  <si>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</si>
  <si>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</si>
  <si>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</si>
  <si>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</si>
  <si>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</si>
  <si>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</si>
  <si>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</si>
  <si>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</si>
  <si>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</si>
  <si>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</si>
  <si>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</si>
  <si>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</si>
  <si>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</si>
  <si>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</si>
  <si>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</si>
  <si>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</si>
  <si>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</si>
  <si>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</si>
  <si>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</si>
  <si>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</si>
  <si>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</si>
  <si>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</si>
  <si>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</si>
  <si>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</si>
  <si>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</si>
  <si>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</si>
  <si>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</si>
  <si>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</si>
  <si>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</si>
  <si>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</si>
  <si>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</si>
  <si>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</si>
  <si>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</si>
  <si>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</si>
  <si>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</si>
  <si>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</si>
  <si>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</si>
  <si>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</si>
  <si>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</si>
  <si>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</si>
  <si>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</si>
  <si>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</si>
  <si>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</si>
  <si>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</si>
  <si>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</si>
  <si>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</si>
  <si>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</si>
  <si>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</si>
  <si>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</si>
  <si>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</si>
  <si>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</si>
  <si>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</si>
  <si>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</si>
  <si>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</si>
  <si>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</si>
  <si>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</si>
  <si>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</si>
  <si>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</si>
  <si>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</si>
  <si>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</si>
  <si>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</si>
  <si>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</si>
  <si>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</si>
  <si>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</si>
  <si>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</si>
  <si>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</si>
  <si>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</si>
  <si>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</si>
  <si>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</si>
  <si>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</si>
  <si>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</si>
  <si>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</si>
  <si>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</si>
  <si>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</si>
  <si>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</si>
  <si>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</si>
  <si>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</si>
  <si>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</si>
  <si>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</si>
  <si>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</si>
  <si>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</si>
  <si>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</si>
  <si>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</si>
  <si>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</si>
  <si>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</si>
  <si>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</si>
  <si>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</si>
  <si>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</si>
  <si>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</si>
  <si>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</si>
  <si>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</si>
  <si>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</si>
  <si>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</si>
  <si>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</si>
  <si>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</si>
  <si>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</si>
  <si>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</si>
  <si>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</si>
  <si>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</si>
  <si>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</si>
  <si>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</si>
  <si>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</si>
  <si>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</si>
  <si>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</si>
  <si>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</si>
  <si>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</si>
  <si>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</si>
  <si>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</si>
  <si>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</si>
  <si>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</si>
  <si>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</si>
  <si>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</si>
  <si>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</si>
  <si>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</si>
  <si>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</si>
  <si>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</si>
  <si>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</si>
  <si>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</si>
  <si>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</si>
  <si>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</si>
  <si>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</si>
  <si>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</si>
  <si>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</si>
  <si>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</si>
  <si>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</si>
  <si>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</si>
  <si>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</si>
  <si>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</si>
  <si>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</si>
  <si>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</si>
  <si>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</si>
  <si>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アジア保護地域イニシアティブ構築推進事業</t>
    <rPh sb="3" eb="5">
      <t>ホゴ</t>
    </rPh>
    <rPh sb="5" eb="7">
      <t>チイキ</t>
    </rPh>
    <rPh sb="14" eb="16">
      <t>コウチク</t>
    </rPh>
    <rPh sb="16" eb="18">
      <t>スイシン</t>
    </rPh>
    <rPh sb="18" eb="20">
      <t>ジギョウ</t>
    </rPh>
    <phoneticPr fontId="5"/>
  </si>
  <si>
    <t>国立公園課</t>
    <rPh sb="0" eb="2">
      <t>コクリツ</t>
    </rPh>
    <rPh sb="2" eb="5">
      <t>コウエンカ</t>
    </rPh>
    <phoneticPr fontId="5"/>
  </si>
  <si>
    <t>自然環境局</t>
    <rPh sb="0" eb="2">
      <t>シゼン</t>
    </rPh>
    <rPh sb="2" eb="5">
      <t>カンキョウキョク</t>
    </rPh>
    <phoneticPr fontId="5"/>
  </si>
  <si>
    <t>-</t>
    <phoneticPr fontId="5"/>
  </si>
  <si>
    <t>生物多様性国家戦略2012-2020 第１部第４章第２節４、第３部第２章第７節１</t>
    <phoneticPr fontId="5"/>
  </si>
  <si>
    <t>○</t>
  </si>
  <si>
    <t>我が国を含むアジアにおける愛知目標の達成を含めた生物多様性条約に基づく取組の推進に資するため、アジアにおける国立公園等の保護地域に係る連携のための枠組みを構築し、保護地域の管理水準の向上を目指す。</t>
    <phoneticPr fontId="5"/>
  </si>
  <si>
    <t>我が国を含むアジアにおける保護地域の管理水準の向上のため、第１回アジア国立公園会議（平成25年11月、仙台市）や第６回世界国立公園会議（平成26年11月、オーストラリア）の成果を踏まえ、我が国がリーダーシップを発揮してアジアにおける保護地域に係る連携のための枠組みを構築し、こうした枠組みに基づき国立公園等の保護地域の管理手法等に関する情報共有や能力開発等の事業を実施する。</t>
    <phoneticPr fontId="5"/>
  </si>
  <si>
    <t>-</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</si>
  <si>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</si>
  <si>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</si>
  <si>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</si>
  <si>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</si>
  <si>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アジアの保護地域に係る連携の枠組であるアジア保護地域パートナーシップに多くの国が参加する。</t>
    <rPh sb="4" eb="6">
      <t>ホゴ</t>
    </rPh>
    <rPh sb="6" eb="8">
      <t>チイキ</t>
    </rPh>
    <rPh sb="9" eb="10">
      <t>カカ</t>
    </rPh>
    <rPh sb="11" eb="13">
      <t>レンケイ</t>
    </rPh>
    <rPh sb="14" eb="16">
      <t>ワクグ</t>
    </rPh>
    <rPh sb="22" eb="24">
      <t>ホゴ</t>
    </rPh>
    <rPh sb="24" eb="26">
      <t>チイキ</t>
    </rPh>
    <rPh sb="35" eb="36">
      <t>オオ</t>
    </rPh>
    <rPh sb="38" eb="39">
      <t>クニ</t>
    </rPh>
    <rPh sb="40" eb="42">
      <t>サンカ</t>
    </rPh>
    <phoneticPr fontId="5"/>
  </si>
  <si>
    <t>アジア保護地域パートナーシップへの参加国数</t>
    <rPh sb="3" eb="5">
      <t>ホゴ</t>
    </rPh>
    <rPh sb="5" eb="7">
      <t>チイキ</t>
    </rPh>
    <rPh sb="17" eb="20">
      <t>サンカコク</t>
    </rPh>
    <rPh sb="20" eb="21">
      <t>スウ</t>
    </rPh>
    <phoneticPr fontId="5"/>
  </si>
  <si>
    <t>http://asiaprotectedareaspartnership.org/index.php/current-members</t>
    <phoneticPr fontId="5"/>
  </si>
  <si>
    <t>ヶ国</t>
    <rPh sb="1" eb="2">
      <t>コク</t>
    </rPh>
    <phoneticPr fontId="5"/>
  </si>
  <si>
    <t>アジア保護地域パートナーシップに係る会議等の実施回数</t>
    <phoneticPr fontId="5"/>
  </si>
  <si>
    <t>回</t>
    <rPh sb="0" eb="1">
      <t>カイ</t>
    </rPh>
    <phoneticPr fontId="5"/>
  </si>
  <si>
    <t>執行額／会議等の実施回数　　　　　　　　</t>
    <phoneticPr fontId="5"/>
  </si>
  <si>
    <t>百万円</t>
    <rPh sb="0" eb="2">
      <t>ヒャクマン</t>
    </rPh>
    <rPh sb="2" eb="3">
      <t>エン</t>
    </rPh>
    <phoneticPr fontId="5"/>
  </si>
  <si>
    <t>百万円/回</t>
    <rPh sb="0" eb="2">
      <t>ヒャクマン</t>
    </rPh>
    <rPh sb="2" eb="3">
      <t>エン</t>
    </rPh>
    <rPh sb="4" eb="5">
      <t>カイ</t>
    </rPh>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</si>
  <si>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</si>
  <si>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</si>
  <si>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生物多様性保全に係る必要な国際的取組の状況</t>
    <rPh sb="0" eb="2">
      <t>セイブツ</t>
    </rPh>
    <rPh sb="2" eb="5">
      <t>タヨウセイ</t>
    </rPh>
    <rPh sb="5" eb="7">
      <t>ホゼン</t>
    </rPh>
    <rPh sb="8" eb="9">
      <t>カカ</t>
    </rPh>
    <rPh sb="10" eb="12">
      <t>ヒツヨウ</t>
    </rPh>
    <rPh sb="13" eb="15">
      <t>コクサイ</t>
    </rPh>
    <rPh sb="15" eb="16">
      <t>テキ</t>
    </rPh>
    <rPh sb="16" eb="18">
      <t>トリクミ</t>
    </rPh>
    <rPh sb="19" eb="21">
      <t>ジョウキョウ</t>
    </rPh>
    <phoneticPr fontId="5"/>
  </si>
  <si>
    <t>生物多様性保全のための国際的な取組の推進</t>
    <rPh sb="0" eb="2">
      <t>セイブツ</t>
    </rPh>
    <rPh sb="2" eb="5">
      <t>タヨウセイ</t>
    </rPh>
    <rPh sb="5" eb="7">
      <t>ホゼン</t>
    </rPh>
    <rPh sb="11" eb="14">
      <t>コクサイテキ</t>
    </rPh>
    <rPh sb="15" eb="17">
      <t>トリクミ</t>
    </rPh>
    <rPh sb="18" eb="20">
      <t>スイシン</t>
    </rPh>
    <phoneticPr fontId="5"/>
  </si>
  <si>
    <t>アジアにおける愛知目標の達成を含めた生物多様性条約に基づく取組の推進に資するため、アジアにおける国立公園等の保護地域に係る連携のための枠組を構築し、保護地域の管理水準の向上を目指す。</t>
    <phoneticPr fontId="5"/>
  </si>
  <si>
    <t>アジアにおける国立公園等の保護地域管理に係るワークショップの開催等の事業を実施している。</t>
    <phoneticPr fontId="5"/>
  </si>
  <si>
    <t>各国の愛知目標達成に向けた取組が推進されるとともに、我が国の生物多様性分野での国際的なリーダーシップの発揮とパートナーシップの強化を図ることにより、施策の達成すべき目標「国際的枠組みへの参加を通じて、自然資源の保全、地球環境の生物多様性の保全を図る」に貢献する。</t>
    <rPh sb="0" eb="2">
      <t>カッコク</t>
    </rPh>
    <rPh sb="3" eb="5">
      <t>アイチ</t>
    </rPh>
    <rPh sb="5" eb="7">
      <t>モクヒョウ</t>
    </rPh>
    <rPh sb="7" eb="9">
      <t>タッセイ</t>
    </rPh>
    <rPh sb="10" eb="11">
      <t>ム</t>
    </rPh>
    <rPh sb="13" eb="15">
      <t>トリクミ</t>
    </rPh>
    <rPh sb="16" eb="18">
      <t>スイシン</t>
    </rPh>
    <rPh sb="26" eb="27">
      <t>ワ</t>
    </rPh>
    <rPh sb="28" eb="29">
      <t>クニ</t>
    </rPh>
    <rPh sb="30" eb="32">
      <t>セイブツ</t>
    </rPh>
    <rPh sb="32" eb="35">
      <t>タヨウセイ</t>
    </rPh>
    <rPh sb="35" eb="37">
      <t>ブンヤ</t>
    </rPh>
    <rPh sb="39" eb="42">
      <t>コクサイテキ</t>
    </rPh>
    <rPh sb="51" eb="53">
      <t>ハッキ</t>
    </rPh>
    <rPh sb="63" eb="65">
      <t>キョウカ</t>
    </rPh>
    <rPh sb="66" eb="67">
      <t>ハカ</t>
    </rPh>
    <rPh sb="74" eb="76">
      <t>セサク</t>
    </rPh>
    <rPh sb="77" eb="79">
      <t>タッセイ</t>
    </rPh>
    <rPh sb="82" eb="84">
      <t>モクヒョウ</t>
    </rPh>
    <rPh sb="85" eb="88">
      <t>コクサイテキ</t>
    </rPh>
    <rPh sb="88" eb="90">
      <t>ワクグ</t>
    </rPh>
    <rPh sb="93" eb="95">
      <t>サンカ</t>
    </rPh>
    <rPh sb="96" eb="97">
      <t>ツウ</t>
    </rPh>
    <rPh sb="100" eb="102">
      <t>シゼン</t>
    </rPh>
    <rPh sb="102" eb="104">
      <t>シゲン</t>
    </rPh>
    <rPh sb="105" eb="107">
      <t>ホゼン</t>
    </rPh>
    <rPh sb="108" eb="110">
      <t>チキュウ</t>
    </rPh>
    <rPh sb="110" eb="112">
      <t>カンキョウ</t>
    </rPh>
    <rPh sb="113" eb="115">
      <t>セイブツ</t>
    </rPh>
    <rPh sb="115" eb="118">
      <t>タヨウセイ</t>
    </rPh>
    <rPh sb="119" eb="121">
      <t>ホゼン</t>
    </rPh>
    <rPh sb="122" eb="123">
      <t>ハカ</t>
    </rPh>
    <rPh sb="126" eb="128">
      <t>コウケン</t>
    </rPh>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</si>
  <si>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rPh sb="112" eb="114">
      <t>ジギョウ</t>
    </rPh>
    <phoneticPr fontId="5"/>
  </si>
  <si>
    <t>アジア各国政府間の国際連携を推進する事業であることから、我が国の保護地域政策を統括する国が主体的に実施すべき事業である。</t>
    <rPh sb="7" eb="8">
      <t>カン</t>
    </rPh>
    <rPh sb="9" eb="11">
      <t>コクサイ</t>
    </rPh>
    <rPh sb="11" eb="13">
      <t>レンケイ</t>
    </rPh>
    <rPh sb="18" eb="20">
      <t>ジギョウ</t>
    </rPh>
    <rPh sb="28" eb="29">
      <t>ワ</t>
    </rPh>
    <rPh sb="30" eb="31">
      <t>クニ</t>
    </rPh>
    <rPh sb="32" eb="34">
      <t>ホゴ</t>
    </rPh>
    <rPh sb="34" eb="36">
      <t>チイキ</t>
    </rPh>
    <rPh sb="36" eb="38">
      <t>セイサク</t>
    </rPh>
    <rPh sb="39" eb="41">
      <t>トウカツ</t>
    </rPh>
    <rPh sb="43" eb="44">
      <t>クニ</t>
    </rPh>
    <rPh sb="44" eb="45">
      <t>ゼンコク</t>
    </rPh>
    <rPh sb="45" eb="48">
      <t>シュタイテキ</t>
    </rPh>
    <phoneticPr fontId="5"/>
  </si>
  <si>
    <t>アジア地域各国は、愛知目標のうち保護地域関連の目標達成率がとりわけ低い状況にあり、当該地域における保護地域管理の強化はきわめて重要とされており、知見共有を通じた管理者の能力強化が必要であることはIUCN報告書でも指摘されている。当該事業はこのような具体的なニーズに直接かつ具体的に対応する事業であり、適切かつ優先度の高い事業である。</t>
    <rPh sb="3" eb="5">
      <t>チイキ</t>
    </rPh>
    <rPh sb="5" eb="7">
      <t>カッコク</t>
    </rPh>
    <rPh sb="16" eb="18">
      <t>ホゴ</t>
    </rPh>
    <rPh sb="18" eb="20">
      <t>チイキ</t>
    </rPh>
    <rPh sb="20" eb="22">
      <t>カンレン</t>
    </rPh>
    <rPh sb="41" eb="43">
      <t>トウガイ</t>
    </rPh>
    <rPh sb="43" eb="45">
      <t>チイキ</t>
    </rPh>
    <rPh sb="49" eb="51">
      <t>ホゴ</t>
    </rPh>
    <rPh sb="51" eb="53">
      <t>チイキ</t>
    </rPh>
    <rPh sb="53" eb="55">
      <t>カンリ</t>
    </rPh>
    <rPh sb="56" eb="58">
      <t>キョウカ</t>
    </rPh>
    <rPh sb="63" eb="65">
      <t>ジュウヨウ</t>
    </rPh>
    <rPh sb="72" eb="74">
      <t>チケン</t>
    </rPh>
    <rPh sb="74" eb="76">
      <t>キョウユウ</t>
    </rPh>
    <rPh sb="77" eb="78">
      <t>ツウ</t>
    </rPh>
    <rPh sb="80" eb="82">
      <t>カンリ</t>
    </rPh>
    <rPh sb="82" eb="83">
      <t>シャ</t>
    </rPh>
    <rPh sb="84" eb="86">
      <t>ノウリョク</t>
    </rPh>
    <rPh sb="86" eb="88">
      <t>キョウカ</t>
    </rPh>
    <rPh sb="101" eb="104">
      <t>ホウコクショ</t>
    </rPh>
    <rPh sb="106" eb="108">
      <t>シテキ</t>
    </rPh>
    <rPh sb="114" eb="116">
      <t>トウガイ</t>
    </rPh>
    <rPh sb="116" eb="118">
      <t>ジギョウ</t>
    </rPh>
    <rPh sb="124" eb="127">
      <t>グタイテキ</t>
    </rPh>
    <rPh sb="132" eb="134">
      <t>チョクセツ</t>
    </rPh>
    <rPh sb="136" eb="139">
      <t>グタイテキ</t>
    </rPh>
    <rPh sb="140" eb="142">
      <t>タイオウ</t>
    </rPh>
    <rPh sb="144" eb="146">
      <t>ジギョウ</t>
    </rPh>
    <rPh sb="150" eb="152">
      <t>テキセツ</t>
    </rPh>
    <rPh sb="154" eb="157">
      <t>ユウセンド</t>
    </rPh>
    <rPh sb="158" eb="159">
      <t>タカ</t>
    </rPh>
    <rPh sb="160" eb="162">
      <t>ジギョウ</t>
    </rPh>
    <phoneticPr fontId="5"/>
  </si>
  <si>
    <t>主な事業の支出先の選定にあたっては、一般競争入札で行っており、競争性が確保されている。</t>
    <rPh sb="18" eb="20">
      <t>イッパン</t>
    </rPh>
    <rPh sb="20" eb="22">
      <t>キョウソウ</t>
    </rPh>
    <rPh sb="22" eb="24">
      <t>ニュウサツ</t>
    </rPh>
    <phoneticPr fontId="5"/>
  </si>
  <si>
    <t>無</t>
  </si>
  <si>
    <t>有</t>
  </si>
  <si>
    <t>‐</t>
  </si>
  <si>
    <t>各事業の規模・内容に合わせた効率的な支出に努めている。</t>
    <rPh sb="0" eb="3">
      <t>カクジギョウ</t>
    </rPh>
    <rPh sb="4" eb="6">
      <t>キボ</t>
    </rPh>
    <rPh sb="7" eb="9">
      <t>ナイヨウ</t>
    </rPh>
    <rPh sb="10" eb="11">
      <t>ア</t>
    </rPh>
    <rPh sb="14" eb="17">
      <t>コウリツテキ</t>
    </rPh>
    <rPh sb="18" eb="20">
      <t>シシュツ</t>
    </rPh>
    <rPh sb="21" eb="22">
      <t>ツト</t>
    </rPh>
    <phoneticPr fontId="5"/>
  </si>
  <si>
    <t>費目・使途を精査し、真に必要なものに限定している。</t>
    <rPh sb="0" eb="2">
      <t>ヒモク</t>
    </rPh>
    <rPh sb="3" eb="5">
      <t>シト</t>
    </rPh>
    <rPh sb="6" eb="8">
      <t>セイサ</t>
    </rPh>
    <rPh sb="10" eb="11">
      <t>シン</t>
    </rPh>
    <rPh sb="12" eb="14">
      <t>ヒツヨウ</t>
    </rPh>
    <rPh sb="18" eb="20">
      <t>ゲンテイ</t>
    </rPh>
    <phoneticPr fontId="5"/>
  </si>
  <si>
    <t>過去の予算執行を精査し、次年度以降の一層の効率的な執行につなげている。</t>
    <rPh sb="0" eb="2">
      <t>カコ</t>
    </rPh>
    <rPh sb="3" eb="5">
      <t>ヨサン</t>
    </rPh>
    <rPh sb="5" eb="7">
      <t>シッコウ</t>
    </rPh>
    <rPh sb="8" eb="10">
      <t>セイサ</t>
    </rPh>
    <rPh sb="12" eb="15">
      <t>ジネンド</t>
    </rPh>
    <rPh sb="15" eb="17">
      <t>イコウ</t>
    </rPh>
    <rPh sb="18" eb="20">
      <t>イッソウ</t>
    </rPh>
    <rPh sb="21" eb="24">
      <t>コウリツテキ</t>
    </rPh>
    <rPh sb="25" eb="27">
      <t>シッコウ</t>
    </rPh>
    <phoneticPr fontId="5"/>
  </si>
  <si>
    <t>参加国は着実に増加しており、目標達成率も高水準を維持している。</t>
    <rPh sb="0" eb="3">
      <t>サンカコク</t>
    </rPh>
    <rPh sb="4" eb="6">
      <t>チャクジツ</t>
    </rPh>
    <rPh sb="7" eb="9">
      <t>ゾウカ</t>
    </rPh>
    <rPh sb="14" eb="16">
      <t>モクヒョウ</t>
    </rPh>
    <rPh sb="16" eb="19">
      <t>タッセイリツ</t>
    </rPh>
    <rPh sb="20" eb="23">
      <t>コウスイジュン</t>
    </rPh>
    <rPh sb="24" eb="26">
      <t>イジ</t>
    </rPh>
    <phoneticPr fontId="5"/>
  </si>
  <si>
    <t>アジア地域の保護地域管理の水準向上のためには、保護地域管理を所掌している行政機関が直接連携する枠組を構築し、各国が蓄積した保護地域管理改善に係る具体的知見を共有し能力強化とノウハウの横展開する手法が効果的であり、他の支援アプローチに比べて費用効率も高い施策手段である。</t>
    <rPh sb="3" eb="5">
      <t>チイキ</t>
    </rPh>
    <rPh sb="6" eb="8">
      <t>ホゴ</t>
    </rPh>
    <rPh sb="8" eb="10">
      <t>チイキ</t>
    </rPh>
    <rPh sb="10" eb="12">
      <t>カンリ</t>
    </rPh>
    <rPh sb="13" eb="15">
      <t>スイジュン</t>
    </rPh>
    <rPh sb="15" eb="17">
      <t>コウジョウ</t>
    </rPh>
    <rPh sb="23" eb="25">
      <t>ホゴ</t>
    </rPh>
    <rPh sb="25" eb="27">
      <t>チイキ</t>
    </rPh>
    <rPh sb="27" eb="29">
      <t>カンリ</t>
    </rPh>
    <rPh sb="30" eb="32">
      <t>ショショウ</t>
    </rPh>
    <rPh sb="36" eb="38">
      <t>ギョウセイ</t>
    </rPh>
    <rPh sb="38" eb="40">
      <t>キカン</t>
    </rPh>
    <rPh sb="41" eb="43">
      <t>チョクセツ</t>
    </rPh>
    <rPh sb="43" eb="45">
      <t>レンケイ</t>
    </rPh>
    <rPh sb="47" eb="49">
      <t>ワクグ</t>
    </rPh>
    <rPh sb="50" eb="52">
      <t>コウチク</t>
    </rPh>
    <rPh sb="54" eb="56">
      <t>カッコク</t>
    </rPh>
    <rPh sb="57" eb="59">
      <t>チクセキ</t>
    </rPh>
    <rPh sb="61" eb="63">
      <t>ホゴ</t>
    </rPh>
    <rPh sb="63" eb="65">
      <t>チイキ</t>
    </rPh>
    <rPh sb="65" eb="67">
      <t>カンリ</t>
    </rPh>
    <rPh sb="67" eb="69">
      <t>カイゼン</t>
    </rPh>
    <rPh sb="70" eb="71">
      <t>カカ</t>
    </rPh>
    <rPh sb="72" eb="75">
      <t>グタイテキ</t>
    </rPh>
    <rPh sb="75" eb="77">
      <t>チケン</t>
    </rPh>
    <rPh sb="78" eb="80">
      <t>キョウユウ</t>
    </rPh>
    <rPh sb="81" eb="83">
      <t>ノウリョク</t>
    </rPh>
    <rPh sb="83" eb="85">
      <t>キョウカ</t>
    </rPh>
    <rPh sb="91" eb="92">
      <t>ヨコ</t>
    </rPh>
    <rPh sb="92" eb="94">
      <t>テンカイ</t>
    </rPh>
    <rPh sb="96" eb="98">
      <t>シュホウ</t>
    </rPh>
    <rPh sb="99" eb="102">
      <t>コウカテキ</t>
    </rPh>
    <rPh sb="106" eb="107">
      <t>ホカ</t>
    </rPh>
    <rPh sb="108" eb="110">
      <t>シエン</t>
    </rPh>
    <rPh sb="116" eb="117">
      <t>クラ</t>
    </rPh>
    <rPh sb="119" eb="121">
      <t>ヒヨウ</t>
    </rPh>
    <rPh sb="121" eb="123">
      <t>コウリツ</t>
    </rPh>
    <rPh sb="124" eb="125">
      <t>タカ</t>
    </rPh>
    <rPh sb="126" eb="128">
      <t>セサク</t>
    </rPh>
    <rPh sb="128" eb="130">
      <t>シュダン</t>
    </rPh>
    <phoneticPr fontId="5"/>
  </si>
  <si>
    <t>見込みどおりワークショップ等を実施している。</t>
    <rPh sb="0" eb="2">
      <t>ミコ</t>
    </rPh>
    <rPh sb="13" eb="14">
      <t>トウ</t>
    </rPh>
    <rPh sb="15" eb="17">
      <t>ジッシ</t>
    </rPh>
    <phoneticPr fontId="5"/>
  </si>
  <si>
    <t>本事業は、我が国が議長を務めた生物多様性条約第10回締約国会議で採択された愛知目標の達成に資する重要な活動であり、我が国として優先的に取り組むべき事業である。</t>
    <rPh sb="0" eb="1">
      <t>ホン</t>
    </rPh>
    <rPh sb="1" eb="3">
      <t>ジギョウ</t>
    </rPh>
    <rPh sb="5" eb="6">
      <t>ワ</t>
    </rPh>
    <rPh sb="7" eb="8">
      <t>クニ</t>
    </rPh>
    <rPh sb="9" eb="11">
      <t>ギチョウ</t>
    </rPh>
    <rPh sb="12" eb="13">
      <t>ツト</t>
    </rPh>
    <rPh sb="15" eb="17">
      <t>セイブツ</t>
    </rPh>
    <rPh sb="17" eb="20">
      <t>タヨウセイ</t>
    </rPh>
    <rPh sb="20" eb="22">
      <t>ジョウヤク</t>
    </rPh>
    <rPh sb="22" eb="23">
      <t>ダイ</t>
    </rPh>
    <rPh sb="25" eb="26">
      <t>カイ</t>
    </rPh>
    <rPh sb="26" eb="29">
      <t>テイヤクコク</t>
    </rPh>
    <rPh sb="29" eb="31">
      <t>カイギ</t>
    </rPh>
    <rPh sb="32" eb="34">
      <t>サイタク</t>
    </rPh>
    <rPh sb="37" eb="39">
      <t>アイチ</t>
    </rPh>
    <rPh sb="39" eb="41">
      <t>モクヒョウ</t>
    </rPh>
    <rPh sb="42" eb="44">
      <t>タッセイ</t>
    </rPh>
    <rPh sb="45" eb="46">
      <t>シ</t>
    </rPh>
    <rPh sb="48" eb="50">
      <t>ジュウヨウ</t>
    </rPh>
    <rPh sb="51" eb="53">
      <t>カツドウ</t>
    </rPh>
    <rPh sb="57" eb="58">
      <t>ワ</t>
    </rPh>
    <rPh sb="59" eb="60">
      <t>クニ</t>
    </rPh>
    <rPh sb="63" eb="66">
      <t>ユウセンテキ</t>
    </rPh>
    <rPh sb="67" eb="68">
      <t>ト</t>
    </rPh>
    <rPh sb="69" eb="70">
      <t>ク</t>
    </rPh>
    <rPh sb="73" eb="75">
      <t>ジギョウ</t>
    </rPh>
    <phoneticPr fontId="5"/>
  </si>
  <si>
    <t>-</t>
    <phoneticPr fontId="5"/>
  </si>
  <si>
    <t>-</t>
    <phoneticPr fontId="5"/>
  </si>
  <si>
    <t>新25-022</t>
    <phoneticPr fontId="5"/>
  </si>
  <si>
    <t>197</t>
    <phoneticPr fontId="5"/>
  </si>
  <si>
    <t>199</t>
    <phoneticPr fontId="5"/>
  </si>
  <si>
    <t>189</t>
    <phoneticPr fontId="5"/>
  </si>
  <si>
    <t>13/2</t>
    <phoneticPr fontId="5"/>
  </si>
  <si>
    <t>A.株式会社環境指標生物</t>
    <rPh sb="2" eb="6">
      <t>カブシキガイシャ</t>
    </rPh>
    <rPh sb="6" eb="8">
      <t>カンキョウ</t>
    </rPh>
    <rPh sb="8" eb="10">
      <t>シヒョウ</t>
    </rPh>
    <rPh sb="10" eb="12">
      <t>セイブツ</t>
    </rPh>
    <phoneticPr fontId="5"/>
  </si>
  <si>
    <t>人件費等</t>
    <rPh sb="0" eb="3">
      <t>ジンケンヒ</t>
    </rPh>
    <rPh sb="3" eb="4">
      <t>トウ</t>
    </rPh>
    <phoneticPr fontId="5"/>
  </si>
  <si>
    <t>消費税</t>
    <rPh sb="0" eb="3">
      <t>ショウヒゼイ</t>
    </rPh>
    <phoneticPr fontId="5"/>
  </si>
  <si>
    <t>B.一般社団法人コンサベーション・
インターナショナル・ジャパン</t>
    <phoneticPr fontId="5"/>
  </si>
  <si>
    <t>一般社団法人コンサベーション・インターナショナル・ジャパン</t>
    <phoneticPr fontId="5"/>
  </si>
  <si>
    <t>株式会社環境指標生物</t>
    <phoneticPr fontId="5"/>
  </si>
  <si>
    <t>海外の国立公園に係る基礎情報等の調査</t>
    <phoneticPr fontId="5"/>
  </si>
  <si>
    <t>保護地域の効果的な管理手法等に関する調査検討</t>
    <phoneticPr fontId="5"/>
  </si>
  <si>
    <t>-</t>
    <phoneticPr fontId="5"/>
  </si>
  <si>
    <t>-</t>
    <phoneticPr fontId="5"/>
  </si>
  <si>
    <t>-</t>
    <phoneticPr fontId="5"/>
  </si>
  <si>
    <t>18/2</t>
    <phoneticPr fontId="5"/>
  </si>
  <si>
    <t>28/2</t>
    <phoneticPr fontId="5"/>
  </si>
  <si>
    <t>-</t>
    <phoneticPr fontId="5"/>
  </si>
  <si>
    <t>-</t>
    <phoneticPr fontId="5"/>
  </si>
  <si>
    <t>-</t>
  </si>
  <si>
    <t>-</t>
    <phoneticPr fontId="5"/>
  </si>
  <si>
    <t>-</t>
    <phoneticPr fontId="5"/>
  </si>
  <si>
    <t>-</t>
    <phoneticPr fontId="5"/>
  </si>
  <si>
    <t>-</t>
    <phoneticPr fontId="5"/>
  </si>
  <si>
    <t>-</t>
    <phoneticPr fontId="5"/>
  </si>
  <si>
    <t>-</t>
    <phoneticPr fontId="5"/>
  </si>
  <si>
    <t>26/2</t>
    <phoneticPr fontId="5"/>
  </si>
  <si>
    <t>保護地域の管理についての調査業務を公募にかけたものの不調に終わったため。</t>
    <rPh sb="0" eb="2">
      <t>ホゴ</t>
    </rPh>
    <rPh sb="2" eb="4">
      <t>チイキ</t>
    </rPh>
    <rPh sb="5" eb="7">
      <t>カンリ</t>
    </rPh>
    <rPh sb="12" eb="14">
      <t>チョウサ</t>
    </rPh>
    <rPh sb="14" eb="16">
      <t>ギョウム</t>
    </rPh>
    <rPh sb="17" eb="19">
      <t>コウボ</t>
    </rPh>
    <rPh sb="26" eb="28">
      <t>フチョウ</t>
    </rPh>
    <rPh sb="29" eb="30">
      <t>オ</t>
    </rPh>
    <phoneticPr fontId="5"/>
  </si>
  <si>
    <t>保護地域管理に関する重要な地域ネットワークとしての地位を確立し、得られた成果はアジア保護地域パートナーシップのホームページ等において、積極的に発信されている。</t>
    <rPh sb="0" eb="2">
      <t>ホゴ</t>
    </rPh>
    <rPh sb="2" eb="4">
      <t>チイキ</t>
    </rPh>
    <rPh sb="4" eb="6">
      <t>カンリ</t>
    </rPh>
    <rPh sb="7" eb="8">
      <t>カン</t>
    </rPh>
    <rPh sb="10" eb="12">
      <t>ジュウヨウ</t>
    </rPh>
    <rPh sb="13" eb="15">
      <t>チイキ</t>
    </rPh>
    <rPh sb="25" eb="27">
      <t>チイ</t>
    </rPh>
    <rPh sb="28" eb="30">
      <t>カクリツ</t>
    </rPh>
    <rPh sb="32" eb="33">
      <t>エ</t>
    </rPh>
    <rPh sb="36" eb="38">
      <t>セイカ</t>
    </rPh>
    <rPh sb="42" eb="44">
      <t>ホゴ</t>
    </rPh>
    <rPh sb="44" eb="46">
      <t>チイキ</t>
    </rPh>
    <rPh sb="61" eb="62">
      <t>ナド</t>
    </rPh>
    <rPh sb="67" eb="70">
      <t>セッキョクテキ</t>
    </rPh>
    <rPh sb="71" eb="73">
      <t>ハッシン</t>
    </rPh>
    <phoneticPr fontId="5"/>
  </si>
  <si>
    <t>本事業の主な内容は、国際会議の開催・出席等から、アジアにおける国際連携の枠組構築、そして具体的な協力事業の実施等へと変化していることから、こうした事業内容の変化に合わせ、一者応札の改善も含め柔軟かつ効率的な予算執行に努める。</t>
    <rPh sb="0" eb="1">
      <t>ホン</t>
    </rPh>
    <rPh sb="1" eb="3">
      <t>ジギョウ</t>
    </rPh>
    <rPh sb="4" eb="5">
      <t>オモ</t>
    </rPh>
    <rPh sb="6" eb="8">
      <t>ナイヨウ</t>
    </rPh>
    <rPh sb="10" eb="12">
      <t>コクサイ</t>
    </rPh>
    <rPh sb="12" eb="14">
      <t>カイギ</t>
    </rPh>
    <rPh sb="15" eb="17">
      <t>カイサイ</t>
    </rPh>
    <rPh sb="18" eb="20">
      <t>シュッセキ</t>
    </rPh>
    <rPh sb="20" eb="21">
      <t>トウ</t>
    </rPh>
    <rPh sb="31" eb="33">
      <t>コクサイ</t>
    </rPh>
    <rPh sb="33" eb="35">
      <t>レンケイ</t>
    </rPh>
    <rPh sb="36" eb="38">
      <t>ワクグ</t>
    </rPh>
    <rPh sb="38" eb="40">
      <t>コウチク</t>
    </rPh>
    <rPh sb="44" eb="47">
      <t>グタイテキ</t>
    </rPh>
    <rPh sb="48" eb="50">
      <t>キョウリョク</t>
    </rPh>
    <rPh sb="50" eb="52">
      <t>ジギョウ</t>
    </rPh>
    <rPh sb="53" eb="55">
      <t>ジッシ</t>
    </rPh>
    <rPh sb="55" eb="56">
      <t>トウ</t>
    </rPh>
    <rPh sb="58" eb="60">
      <t>ヘンカ</t>
    </rPh>
    <rPh sb="73" eb="75">
      <t>ジギョウ</t>
    </rPh>
    <rPh sb="75" eb="77">
      <t>ナイヨウ</t>
    </rPh>
    <rPh sb="78" eb="80">
      <t>ヘンカ</t>
    </rPh>
    <rPh sb="81" eb="82">
      <t>ア</t>
    </rPh>
    <rPh sb="85" eb="86">
      <t>イッ</t>
    </rPh>
    <rPh sb="86" eb="87">
      <t>シャ</t>
    </rPh>
    <rPh sb="87" eb="89">
      <t>オウサツ</t>
    </rPh>
    <rPh sb="90" eb="92">
      <t>カイゼン</t>
    </rPh>
    <rPh sb="93" eb="94">
      <t>フク</t>
    </rPh>
    <rPh sb="95" eb="97">
      <t>ジュウナン</t>
    </rPh>
    <rPh sb="99" eb="101">
      <t>コウリツ</t>
    </rPh>
    <rPh sb="101" eb="102">
      <t>テキ</t>
    </rPh>
    <rPh sb="103" eb="105">
      <t>ヨサン</t>
    </rPh>
    <rPh sb="105" eb="107">
      <t>シッコウ</t>
    </rPh>
    <rPh sb="108" eb="109">
      <t>ツト</t>
    </rPh>
    <phoneticPr fontId="5"/>
  </si>
  <si>
    <t>-</t>
    <phoneticPr fontId="5"/>
  </si>
  <si>
    <t>-</t>
    <phoneticPr fontId="5"/>
  </si>
  <si>
    <t>-</t>
    <phoneticPr fontId="5"/>
  </si>
  <si>
    <t>-</t>
    <phoneticPr fontId="5"/>
  </si>
  <si>
    <t>-</t>
    <phoneticPr fontId="5"/>
  </si>
  <si>
    <t>-</t>
    <phoneticPr fontId="5"/>
  </si>
  <si>
    <t>愛知目標の達成に向けて、保護地域の管理水準の向上のため、事業の効率性を検討した上で、適切な予算執行に努めること。また、調達手法の改善（一者応札の抑制の取組等）に努めること。</t>
    <phoneticPr fontId="5"/>
  </si>
  <si>
    <t>外部有識者点検対象外</t>
    <phoneticPr fontId="5"/>
  </si>
  <si>
    <t>-</t>
    <phoneticPr fontId="5"/>
  </si>
  <si>
    <t>保護地域の管理水準の向上に向けて、過去の調査結果やアジア保護地域パートナーシップで得られたアジア各国の知見等を活用し、日本における評価手法について効率的に検討を進める。また、調達方法については、主な事業の支出先の選定にあたっては、一般競争入札で行っており、競争性が確保されているが、公告期間を長めに取るなどの改善策により、一者応札の抑制の取組等に努めることとした。</t>
    <rPh sb="0" eb="2">
      <t>ホゴ</t>
    </rPh>
    <rPh sb="2" eb="4">
      <t>チイキ</t>
    </rPh>
    <rPh sb="5" eb="7">
      <t>カンリ</t>
    </rPh>
    <rPh sb="7" eb="9">
      <t>スイジュン</t>
    </rPh>
    <rPh sb="10" eb="12">
      <t>コウジョウ</t>
    </rPh>
    <rPh sb="13" eb="14">
      <t>ム</t>
    </rPh>
    <rPh sb="17" eb="19">
      <t>カコ</t>
    </rPh>
    <rPh sb="20" eb="22">
      <t>チョウサ</t>
    </rPh>
    <rPh sb="22" eb="24">
      <t>ケッカ</t>
    </rPh>
    <rPh sb="28" eb="30">
      <t>ホゴ</t>
    </rPh>
    <rPh sb="30" eb="32">
      <t>チイキ</t>
    </rPh>
    <rPh sb="41" eb="42">
      <t>エ</t>
    </rPh>
    <rPh sb="48" eb="50">
      <t>カッコク</t>
    </rPh>
    <rPh sb="51" eb="53">
      <t>チケン</t>
    </rPh>
    <rPh sb="53" eb="54">
      <t>トウ</t>
    </rPh>
    <rPh sb="55" eb="57">
      <t>カツヨウ</t>
    </rPh>
    <rPh sb="59" eb="61">
      <t>ニホン</t>
    </rPh>
    <rPh sb="65" eb="67">
      <t>ヒョウカ</t>
    </rPh>
    <rPh sb="67" eb="69">
      <t>シュホウ</t>
    </rPh>
    <rPh sb="73" eb="76">
      <t>コウリツテキ</t>
    </rPh>
    <rPh sb="77" eb="79">
      <t>ケントウ</t>
    </rPh>
    <rPh sb="80" eb="81">
      <t>スス</t>
    </rPh>
    <rPh sb="87" eb="89">
      <t>チョウタツ</t>
    </rPh>
    <rPh sb="89" eb="91">
      <t>ホウホウ</t>
    </rPh>
    <rPh sb="141" eb="143">
      <t>コウコク</t>
    </rPh>
    <rPh sb="143" eb="145">
      <t>キカン</t>
    </rPh>
    <rPh sb="146" eb="147">
      <t>ナガ</t>
    </rPh>
    <rPh sb="149" eb="150">
      <t>ト</t>
    </rPh>
    <rPh sb="154" eb="157">
      <t>カイゼンサク</t>
    </rPh>
    <rPh sb="161" eb="162">
      <t>イッ</t>
    </rPh>
    <rPh sb="162" eb="163">
      <t>シャ</t>
    </rPh>
    <rPh sb="163" eb="165">
      <t>オウサツ</t>
    </rPh>
    <rPh sb="166" eb="168">
      <t>ヨクセイ</t>
    </rPh>
    <rPh sb="169" eb="171">
      <t>トリクミ</t>
    </rPh>
    <rPh sb="171" eb="172">
      <t>トウ</t>
    </rPh>
    <rPh sb="173" eb="174">
      <t>ツト</t>
    </rPh>
    <phoneticPr fontId="5"/>
  </si>
  <si>
    <t>課長　中尾 文子</t>
    <rPh sb="3" eb="5">
      <t>ナカオ</t>
    </rPh>
    <rPh sb="6" eb="8">
      <t>フミコ</t>
    </rPh>
    <phoneticPr fontId="5"/>
  </si>
  <si>
    <t>我が国で開催する会議への招聘者を見直したことによる減。</t>
    <rPh sb="0" eb="1">
      <t>ワ</t>
    </rPh>
    <rPh sb="2" eb="3">
      <t>クニ</t>
    </rPh>
    <rPh sb="4" eb="6">
      <t>カイサイ</t>
    </rPh>
    <rPh sb="8" eb="10">
      <t>カイギ</t>
    </rPh>
    <rPh sb="12" eb="15">
      <t>ショウヘイシャ</t>
    </rPh>
    <rPh sb="16" eb="18">
      <t>ミナオ</t>
    </rPh>
    <rPh sb="25" eb="2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</si>
</sst>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44299</xdr:colOff>
      <xdr:row>741</xdr:row>
      <xdr:rowOff>190500</xdr:rowOff>
    </xdr:from>
    <xdr:to>
      <xdr:col>38</xdr:col>
      <xdr:colOff>106135</xdr:colOff>
      <xdr:row>743</xdr:row>
      <xdr:rowOff>14741</xdr:rowOff>
    </xdr:to>
    <xdr:sp macro="" textlink="">
      <xdr:nvSpPr>
        <xdr:cNvPr id="2" name="正方形/長方形 1"/>
        <xdr:cNvSpPr/>
      </xdr:nvSpPr>
      <xdr:spPr>
        <a:xfrm>
          <a:off x="3310013" y="235122357"/>
          <a:ext cx="3690408" cy="53181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12.5</a:t>
          </a:r>
          <a:r>
            <a:rPr kumimoji="1" lang="ja-JP" altLang="en-US" sz="1100"/>
            <a:t>百万円</a:t>
          </a:r>
          <a:endParaRPr kumimoji="1" lang="en-US" altLang="ja-JP" sz="1100"/>
        </a:p>
      </xdr:txBody>
    </xdr:sp>
    <xdr:clientData/>
  </xdr:twoCellAnchor>
  <xdr:twoCellAnchor>
    <xdr:from>
      <xdr:col>12</xdr:col>
      <xdr:colOff>9072</xdr:colOff>
      <xdr:row>747</xdr:row>
      <xdr:rowOff>31978</xdr:rowOff>
    </xdr:from>
    <xdr:to>
      <xdr:col>24</xdr:col>
      <xdr:colOff>9979</xdr:colOff>
      <xdr:row>749</xdr:row>
      <xdr:rowOff>217690</xdr:rowOff>
    </xdr:to>
    <xdr:sp macro="" textlink="">
      <xdr:nvSpPr>
        <xdr:cNvPr id="3" name="正方形/長方形 2"/>
        <xdr:cNvSpPr/>
      </xdr:nvSpPr>
      <xdr:spPr>
        <a:xfrm>
          <a:off x="2186215" y="237086549"/>
          <a:ext cx="2178050" cy="8932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 . </a:t>
          </a:r>
          <a:r>
            <a:rPr kumimoji="1" lang="ja-JP" altLang="en-US" sz="1100">
              <a:latin typeface="+mn-ea"/>
              <a:ea typeface="+mn-ea"/>
            </a:rPr>
            <a:t>株式会社環境指標生物</a:t>
          </a:r>
          <a:endParaRPr kumimoji="1" lang="en-US" altLang="ja-JP" sz="1100">
            <a:latin typeface="+mn-ea"/>
            <a:ea typeface="+mn-ea"/>
          </a:endParaRPr>
        </a:p>
        <a:p>
          <a:pPr algn="ctr"/>
          <a:r>
            <a:rPr kumimoji="1" lang="en-US" altLang="ja-JP" sz="1100">
              <a:latin typeface="+mn-ea"/>
              <a:ea typeface="+mn-ea"/>
            </a:rPr>
            <a:t>1.2</a:t>
          </a:r>
          <a:r>
            <a:rPr kumimoji="1" lang="ja-JP" altLang="en-US" sz="1050">
              <a:latin typeface="+mn-ea"/>
              <a:ea typeface="+mn-ea"/>
            </a:rPr>
            <a:t>百万円</a:t>
          </a:r>
        </a:p>
      </xdr:txBody>
    </xdr:sp>
    <xdr:clientData/>
  </xdr:twoCellAnchor>
  <xdr:twoCellAnchor>
    <xdr:from>
      <xdr:col>7</xdr:col>
      <xdr:colOff>136072</xdr:colOff>
      <xdr:row>746</xdr:row>
      <xdr:rowOff>9072</xdr:rowOff>
    </xdr:from>
    <xdr:to>
      <xdr:col>21</xdr:col>
      <xdr:colOff>27214</xdr:colOff>
      <xdr:row>746</xdr:row>
      <xdr:rowOff>331334</xdr:rowOff>
    </xdr:to>
    <xdr:sp macro="" textlink="">
      <xdr:nvSpPr>
        <xdr:cNvPr id="4" name="テキスト ボックス 3"/>
        <xdr:cNvSpPr txBox="1"/>
      </xdr:nvSpPr>
      <xdr:spPr>
        <a:xfrm>
          <a:off x="1406072" y="41900929"/>
          <a:ext cx="2431142" cy="322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請負・一般競争契約（最低価格）</a:t>
          </a:r>
          <a:r>
            <a:rPr kumimoji="1" lang="en-US" altLang="ja-JP" sz="1100"/>
            <a:t>】</a:t>
          </a:r>
          <a:endParaRPr kumimoji="1" lang="ja-JP" altLang="en-US" sz="1100"/>
        </a:p>
      </xdr:txBody>
    </xdr:sp>
    <xdr:clientData/>
  </xdr:twoCellAnchor>
  <xdr:twoCellAnchor>
    <xdr:from>
      <xdr:col>34</xdr:col>
      <xdr:colOff>177568</xdr:colOff>
      <xdr:row>742</xdr:row>
      <xdr:rowOff>349930</xdr:rowOff>
    </xdr:from>
    <xdr:to>
      <xdr:col>35</xdr:col>
      <xdr:colOff>0</xdr:colOff>
      <xdr:row>747</xdr:row>
      <xdr:rowOff>63500</xdr:rowOff>
    </xdr:to>
    <xdr:cxnSp macro="">
      <xdr:nvCxnSpPr>
        <xdr:cNvPr id="5" name="直線矢印コネクタ 4"/>
        <xdr:cNvCxnSpPr/>
      </xdr:nvCxnSpPr>
      <xdr:spPr>
        <a:xfrm>
          <a:off x="6346139" y="235635573"/>
          <a:ext cx="3861" cy="1482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28720</xdr:colOff>
      <xdr:row>747</xdr:row>
      <xdr:rowOff>67810</xdr:rowOff>
    </xdr:from>
    <xdr:to>
      <xdr:col>45</xdr:col>
      <xdr:colOff>101619</xdr:colOff>
      <xdr:row>749</xdr:row>
      <xdr:rowOff>253522</xdr:rowOff>
    </xdr:to>
    <xdr:sp macro="" textlink="">
      <xdr:nvSpPr>
        <xdr:cNvPr id="6" name="正方形/長方形 5"/>
        <xdr:cNvSpPr/>
      </xdr:nvSpPr>
      <xdr:spPr>
        <a:xfrm>
          <a:off x="5834434" y="237122381"/>
          <a:ext cx="2431471" cy="8932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一般社団法人コンサベーション・</a:t>
          </a:r>
          <a:endParaRPr kumimoji="1" lang="en-US" altLang="ja-JP" sz="1100">
            <a:solidFill>
              <a:sysClr val="windowText" lastClr="000000"/>
            </a:solidFill>
          </a:endParaRPr>
        </a:p>
        <a:p>
          <a:pPr algn="ctr"/>
          <a:r>
            <a:rPr kumimoji="1" lang="ja-JP" altLang="en-US" sz="1100">
              <a:solidFill>
                <a:sysClr val="windowText" lastClr="000000"/>
              </a:solidFill>
            </a:rPr>
            <a:t>インターナショナル・ジャパン</a:t>
          </a:r>
          <a:endParaRPr kumimoji="1" lang="en-US" altLang="ja-JP" sz="1100">
            <a:solidFill>
              <a:sysClr val="windowText" lastClr="000000"/>
            </a:solidFill>
          </a:endParaRPr>
        </a:p>
        <a:p>
          <a:pPr algn="ctr"/>
          <a:r>
            <a:rPr kumimoji="1" lang="en-US" altLang="ja-JP" sz="1050">
              <a:solidFill>
                <a:sysClr val="windowText" lastClr="000000"/>
              </a:solidFill>
            </a:rPr>
            <a:t>11.3</a:t>
          </a:r>
          <a:r>
            <a:rPr kumimoji="1" lang="ja-JP" altLang="en-US" sz="1050">
              <a:solidFill>
                <a:sysClr val="windowText" lastClr="000000"/>
              </a:solidFill>
            </a:rPr>
            <a:t>百万円</a:t>
          </a:r>
        </a:p>
      </xdr:txBody>
    </xdr:sp>
    <xdr:clientData/>
  </xdr:twoCellAnchor>
  <xdr:twoCellAnchor>
    <xdr:from>
      <xdr:col>35</xdr:col>
      <xdr:colOff>117929</xdr:colOff>
      <xdr:row>746</xdr:row>
      <xdr:rowOff>27213</xdr:rowOff>
    </xdr:from>
    <xdr:to>
      <xdr:col>48</xdr:col>
      <xdr:colOff>86324</xdr:colOff>
      <xdr:row>746</xdr:row>
      <xdr:rowOff>321808</xdr:rowOff>
    </xdr:to>
    <xdr:sp macro="" textlink="">
      <xdr:nvSpPr>
        <xdr:cNvPr id="7" name="テキスト ボックス 6"/>
        <xdr:cNvSpPr txBox="1"/>
      </xdr:nvSpPr>
      <xdr:spPr>
        <a:xfrm>
          <a:off x="6467929" y="41919070"/>
          <a:ext cx="2326966" cy="29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22</xdr:col>
      <xdr:colOff>105154</xdr:colOff>
      <xdr:row>743</xdr:row>
      <xdr:rowOff>51027</xdr:rowOff>
    </xdr:from>
    <xdr:to>
      <xdr:col>22</xdr:col>
      <xdr:colOff>105154</xdr:colOff>
      <xdr:row>747</xdr:row>
      <xdr:rowOff>1135</xdr:rowOff>
    </xdr:to>
    <xdr:cxnSp macro="">
      <xdr:nvCxnSpPr>
        <xdr:cNvPr id="8" name="直線矢印コネクタ 7"/>
        <xdr:cNvCxnSpPr/>
      </xdr:nvCxnSpPr>
      <xdr:spPr>
        <a:xfrm>
          <a:off x="4096583" y="235690456"/>
          <a:ext cx="0" cy="1365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172357</xdr:colOff>
      <xdr:row>750</xdr:row>
      <xdr:rowOff>81643</xdr:rowOff>
    </xdr:from>
    <xdr:to>
      <xdr:col>44</xdr:col>
      <xdr:colOff>91700</xdr:colOff>
      <xdr:row>752</xdr:row>
      <xdr:rowOff>155846</xdr:rowOff>
    </xdr:to>
    <xdr:sp macro="" textlink="">
      <xdr:nvSpPr>
        <xdr:cNvPr id="11" name="大かっこ 10"/>
        <xdr:cNvSpPr/>
      </xdr:nvSpPr>
      <xdr:spPr>
        <a:xfrm>
          <a:off x="5978071" y="238197572"/>
          <a:ext cx="2096486" cy="781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保護地域の効果的な管理手法等に関する調査検討</a:t>
          </a:r>
        </a:p>
      </xdr:txBody>
    </xdr:sp>
    <xdr:clientData/>
  </xdr:twoCellAnchor>
  <xdr:twoCellAnchor>
    <xdr:from>
      <xdr:col>12</xdr:col>
      <xdr:colOff>88899</xdr:colOff>
      <xdr:row>750</xdr:row>
      <xdr:rowOff>107043</xdr:rowOff>
    </xdr:from>
    <xdr:to>
      <xdr:col>24</xdr:col>
      <xdr:colOff>8242</xdr:colOff>
      <xdr:row>752</xdr:row>
      <xdr:rowOff>181246</xdr:rowOff>
    </xdr:to>
    <xdr:sp macro="" textlink="">
      <xdr:nvSpPr>
        <xdr:cNvPr id="12" name="大かっこ 11"/>
        <xdr:cNvSpPr/>
      </xdr:nvSpPr>
      <xdr:spPr>
        <a:xfrm>
          <a:off x="2266042" y="238222972"/>
          <a:ext cx="2096486" cy="781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海外の国立公園に係る基礎情報等の調査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A2" sqref="BA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201</v>
      </c>
      <c r="AT2" s="217"/>
      <c r="AU2" s="217"/>
      <c r="AV2" s="52" t="str">
        <f>IF(AW2="", "", "-")</f>
        <v/>
      </c>
      <c r="AW2" s="394"/>
      <c r="AX2" s="394"/>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118</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551</v>
      </c>
      <c r="AF5" s="720"/>
      <c r="AG5" s="720"/>
      <c r="AH5" s="720"/>
      <c r="AI5" s="720"/>
      <c r="AJ5" s="720"/>
      <c r="AK5" s="720"/>
      <c r="AL5" s="720"/>
      <c r="AM5" s="720"/>
      <c r="AN5" s="720"/>
      <c r="AO5" s="720"/>
      <c r="AP5" s="721"/>
      <c r="AQ5" s="722" t="s">
        <v>636</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9"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2" t="s">
        <v>547</v>
      </c>
      <c r="Z7" s="293"/>
      <c r="AA7" s="293"/>
      <c r="AB7" s="293"/>
      <c r="AC7" s="293"/>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389</v>
      </c>
      <c r="B8" s="833"/>
      <c r="C8" s="833"/>
      <c r="D8" s="833"/>
      <c r="E8" s="833"/>
      <c r="F8" s="834"/>
      <c r="G8" s="220" t="str">
        <f>入力規則等!A26</f>
        <v>-</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40"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1"/>
    </row>
    <row r="9" spans="1:50" ht="58.9" customHeight="1" x14ac:dyDescent="0.15">
      <c r="A9" s="142" t="s">
        <v>23</v>
      </c>
      <c r="B9" s="143"/>
      <c r="C9" s="143"/>
      <c r="D9" s="143"/>
      <c r="E9" s="143"/>
      <c r="F9" s="143"/>
      <c r="G9" s="574" t="s">
        <v>556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32</v>
      </c>
      <c r="Q13" s="98"/>
      <c r="R13" s="98"/>
      <c r="S13" s="98"/>
      <c r="T13" s="98"/>
      <c r="U13" s="98"/>
      <c r="V13" s="99"/>
      <c r="W13" s="97">
        <v>32</v>
      </c>
      <c r="X13" s="98"/>
      <c r="Y13" s="98"/>
      <c r="Z13" s="98"/>
      <c r="AA13" s="98"/>
      <c r="AB13" s="98"/>
      <c r="AC13" s="99"/>
      <c r="AD13" s="97">
        <v>32</v>
      </c>
      <c r="AE13" s="98"/>
      <c r="AF13" s="98"/>
      <c r="AG13" s="98"/>
      <c r="AH13" s="98"/>
      <c r="AI13" s="98"/>
      <c r="AJ13" s="99"/>
      <c r="AK13" s="97">
        <v>26</v>
      </c>
      <c r="AL13" s="98"/>
      <c r="AM13" s="98"/>
      <c r="AN13" s="98"/>
      <c r="AO13" s="98"/>
      <c r="AP13" s="98"/>
      <c r="AQ13" s="99"/>
      <c r="AR13" s="94">
        <v>24</v>
      </c>
      <c r="AS13" s="95"/>
      <c r="AT13" s="95"/>
      <c r="AU13" s="95"/>
      <c r="AV13" s="95"/>
      <c r="AW13" s="95"/>
      <c r="AX13" s="391"/>
    </row>
    <row r="14" spans="1:50" ht="21" customHeight="1" x14ac:dyDescent="0.15">
      <c r="A14" s="139"/>
      <c r="B14" s="140"/>
      <c r="C14" s="140"/>
      <c r="D14" s="140"/>
      <c r="E14" s="140"/>
      <c r="F14" s="141"/>
      <c r="G14" s="747"/>
      <c r="H14" s="748"/>
      <c r="I14" s="577" t="s">
        <v>8</v>
      </c>
      <c r="J14" s="632"/>
      <c r="K14" s="632"/>
      <c r="L14" s="632"/>
      <c r="M14" s="632"/>
      <c r="N14" s="632"/>
      <c r="O14" s="633"/>
      <c r="P14" s="97" t="s">
        <v>466</v>
      </c>
      <c r="Q14" s="98"/>
      <c r="R14" s="98"/>
      <c r="S14" s="98"/>
      <c r="T14" s="98"/>
      <c r="U14" s="98"/>
      <c r="V14" s="99"/>
      <c r="W14" s="97" t="s">
        <v>558</v>
      </c>
      <c r="X14" s="98"/>
      <c r="Y14" s="98"/>
      <c r="Z14" s="98"/>
      <c r="AA14" s="98"/>
      <c r="AB14" s="98"/>
      <c r="AC14" s="99"/>
      <c r="AD14" s="97" t="s">
        <v>466</v>
      </c>
      <c r="AE14" s="98"/>
      <c r="AF14" s="98"/>
      <c r="AG14" s="98"/>
      <c r="AH14" s="98"/>
      <c r="AI14" s="98"/>
      <c r="AJ14" s="99"/>
      <c r="AK14" s="97" t="s">
        <v>558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7" t="s">
        <v>51</v>
      </c>
      <c r="J15" s="578"/>
      <c r="K15" s="578"/>
      <c r="L15" s="578"/>
      <c r="M15" s="578"/>
      <c r="N15" s="578"/>
      <c r="O15" s="579"/>
      <c r="P15" s="97" t="s">
        <v>559</v>
      </c>
      <c r="Q15" s="98"/>
      <c r="R15" s="98"/>
      <c r="S15" s="98"/>
      <c r="T15" s="98"/>
      <c r="U15" s="98"/>
      <c r="V15" s="99"/>
      <c r="W15" s="97" t="s">
        <v>466</v>
      </c>
      <c r="X15" s="98"/>
      <c r="Y15" s="98"/>
      <c r="Z15" s="98"/>
      <c r="AA15" s="98"/>
      <c r="AB15" s="98"/>
      <c r="AC15" s="99"/>
      <c r="AD15" s="97" t="s">
        <v>559</v>
      </c>
      <c r="AE15" s="98"/>
      <c r="AF15" s="98"/>
      <c r="AG15" s="98"/>
      <c r="AH15" s="98"/>
      <c r="AI15" s="98"/>
      <c r="AJ15" s="99"/>
      <c r="AK15" s="97" t="s">
        <v>558</v>
      </c>
      <c r="AL15" s="98"/>
      <c r="AM15" s="98"/>
      <c r="AN15" s="98"/>
      <c r="AO15" s="98"/>
      <c r="AP15" s="98"/>
      <c r="AQ15" s="99"/>
      <c r="AR15" s="97" t="s">
        <v>634</v>
      </c>
      <c r="AS15" s="98"/>
      <c r="AT15" s="98"/>
      <c r="AU15" s="98"/>
      <c r="AV15" s="98"/>
      <c r="AW15" s="98"/>
      <c r="AX15" s="631"/>
    </row>
    <row r="16" spans="1:50" ht="21" customHeight="1" x14ac:dyDescent="0.15">
      <c r="A16" s="139"/>
      <c r="B16" s="140"/>
      <c r="C16" s="140"/>
      <c r="D16" s="140"/>
      <c r="E16" s="140"/>
      <c r="F16" s="141"/>
      <c r="G16" s="747"/>
      <c r="H16" s="748"/>
      <c r="I16" s="577" t="s">
        <v>52</v>
      </c>
      <c r="J16" s="578"/>
      <c r="K16" s="578"/>
      <c r="L16" s="578"/>
      <c r="M16" s="578"/>
      <c r="N16" s="578"/>
      <c r="O16" s="579"/>
      <c r="P16" s="97" t="s">
        <v>560</v>
      </c>
      <c r="Q16" s="98"/>
      <c r="R16" s="98"/>
      <c r="S16" s="98"/>
      <c r="T16" s="98"/>
      <c r="U16" s="98"/>
      <c r="V16" s="99"/>
      <c r="W16" s="97" t="s">
        <v>558</v>
      </c>
      <c r="X16" s="98"/>
      <c r="Y16" s="98"/>
      <c r="Z16" s="98"/>
      <c r="AA16" s="98"/>
      <c r="AB16" s="98"/>
      <c r="AC16" s="99"/>
      <c r="AD16" s="97" t="s">
        <v>559</v>
      </c>
      <c r="AE16" s="98"/>
      <c r="AF16" s="98"/>
      <c r="AG16" s="98"/>
      <c r="AH16" s="98"/>
      <c r="AI16" s="98"/>
      <c r="AJ16" s="99"/>
      <c r="AK16" s="97" t="s">
        <v>558</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2"/>
      <c r="K17" s="632"/>
      <c r="L17" s="632"/>
      <c r="M17" s="632"/>
      <c r="N17" s="632"/>
      <c r="O17" s="633"/>
      <c r="P17" s="97" t="s">
        <v>559</v>
      </c>
      <c r="Q17" s="98"/>
      <c r="R17" s="98"/>
      <c r="S17" s="98"/>
      <c r="T17" s="98"/>
      <c r="U17" s="98"/>
      <c r="V17" s="99"/>
      <c r="W17" s="97" t="s">
        <v>559</v>
      </c>
      <c r="X17" s="98"/>
      <c r="Y17" s="98"/>
      <c r="Z17" s="98"/>
      <c r="AA17" s="98"/>
      <c r="AB17" s="98"/>
      <c r="AC17" s="99"/>
      <c r="AD17" s="97" t="s">
        <v>560</v>
      </c>
      <c r="AE17" s="98"/>
      <c r="AF17" s="98"/>
      <c r="AG17" s="98"/>
      <c r="AH17" s="98"/>
      <c r="AI17" s="98"/>
      <c r="AJ17" s="99"/>
      <c r="AK17" s="97" t="s">
        <v>466</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9"/>
      <c r="H18" s="750"/>
      <c r="I18" s="737" t="s">
        <v>20</v>
      </c>
      <c r="J18" s="738"/>
      <c r="K18" s="738"/>
      <c r="L18" s="738"/>
      <c r="M18" s="738"/>
      <c r="N18" s="738"/>
      <c r="O18" s="739"/>
      <c r="P18" s="103">
        <f>SUM(P13:V17)</f>
        <v>32</v>
      </c>
      <c r="Q18" s="104"/>
      <c r="R18" s="104"/>
      <c r="S18" s="104"/>
      <c r="T18" s="104"/>
      <c r="U18" s="104"/>
      <c r="V18" s="105"/>
      <c r="W18" s="103">
        <f>SUM(W13:AC17)</f>
        <v>32</v>
      </c>
      <c r="X18" s="104"/>
      <c r="Y18" s="104"/>
      <c r="Z18" s="104"/>
      <c r="AA18" s="104"/>
      <c r="AB18" s="104"/>
      <c r="AC18" s="105"/>
      <c r="AD18" s="103">
        <f>SUM(AD13:AJ17)</f>
        <v>32</v>
      </c>
      <c r="AE18" s="104"/>
      <c r="AF18" s="104"/>
      <c r="AG18" s="104"/>
      <c r="AH18" s="104"/>
      <c r="AI18" s="104"/>
      <c r="AJ18" s="105"/>
      <c r="AK18" s="103">
        <f>SUM(AK13:AQ17)</f>
        <v>26</v>
      </c>
      <c r="AL18" s="104"/>
      <c r="AM18" s="104"/>
      <c r="AN18" s="104"/>
      <c r="AO18" s="104"/>
      <c r="AP18" s="104"/>
      <c r="AQ18" s="105"/>
      <c r="AR18" s="103">
        <f>SUM(AR13:AX17)</f>
        <v>24</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18</v>
      </c>
      <c r="Q19" s="98"/>
      <c r="R19" s="98"/>
      <c r="S19" s="98"/>
      <c r="T19" s="98"/>
      <c r="U19" s="98"/>
      <c r="V19" s="99"/>
      <c r="W19" s="538">
        <v>28</v>
      </c>
      <c r="X19" s="539"/>
      <c r="Y19" s="539"/>
      <c r="Z19" s="539"/>
      <c r="AA19" s="539"/>
      <c r="AB19" s="539"/>
      <c r="AC19" s="540"/>
      <c r="AD19" s="538">
        <v>13</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41">
        <f>IF(P18=0, "-", SUM(P19)/P18)</f>
        <v>0.5625</v>
      </c>
      <c r="Q20" s="541"/>
      <c r="R20" s="541"/>
      <c r="S20" s="541"/>
      <c r="T20" s="541"/>
      <c r="U20" s="541"/>
      <c r="V20" s="541"/>
      <c r="W20" s="541">
        <f t="shared" ref="W20" si="0">IF(W18=0, "-", SUM(W19)/W18)</f>
        <v>0.875</v>
      </c>
      <c r="X20" s="541"/>
      <c r="Y20" s="541"/>
      <c r="Z20" s="541"/>
      <c r="AA20" s="541"/>
      <c r="AB20" s="541"/>
      <c r="AC20" s="541"/>
      <c r="AD20" s="541">
        <f t="shared" ref="AD20" si="1">IF(AD18=0, "-", SUM(AD19)/AD18)</f>
        <v>0.40625</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2" t="s">
        <v>497</v>
      </c>
      <c r="H21" s="933"/>
      <c r="I21" s="933"/>
      <c r="J21" s="933"/>
      <c r="K21" s="933"/>
      <c r="L21" s="933"/>
      <c r="M21" s="933"/>
      <c r="N21" s="933"/>
      <c r="O21" s="933"/>
      <c r="P21" s="541">
        <f>IF(P19=0, "-", SUM(P19)/SUM(P13,P14))</f>
        <v>0.5625</v>
      </c>
      <c r="Q21" s="541"/>
      <c r="R21" s="541"/>
      <c r="S21" s="541"/>
      <c r="T21" s="541"/>
      <c r="U21" s="541"/>
      <c r="V21" s="541"/>
      <c r="W21" s="541">
        <f t="shared" ref="W21" si="2">IF(W19=0, "-", SUM(W19)/SUM(W13,W14))</f>
        <v>0.875</v>
      </c>
      <c r="X21" s="541"/>
      <c r="Y21" s="541"/>
      <c r="Z21" s="541"/>
      <c r="AA21" s="541"/>
      <c r="AB21" s="541"/>
      <c r="AC21" s="541"/>
      <c r="AD21" s="541">
        <f t="shared" ref="AD21" si="3">IF(AD19=0, "-", SUM(AD19)/SUM(AD13,AD14))</f>
        <v>0.40625</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25</v>
      </c>
      <c r="Q23" s="95"/>
      <c r="R23" s="95"/>
      <c r="S23" s="95"/>
      <c r="T23" s="95"/>
      <c r="U23" s="95"/>
      <c r="V23" s="96"/>
      <c r="W23" s="94">
        <v>23</v>
      </c>
      <c r="X23" s="95"/>
      <c r="Y23" s="95"/>
      <c r="Z23" s="95"/>
      <c r="AA23" s="95"/>
      <c r="AB23" s="95"/>
      <c r="AC23" s="96"/>
      <c r="AD23" s="206" t="s">
        <v>637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4">
        <f>AK13</f>
        <v>26</v>
      </c>
      <c r="Q29" s="225"/>
      <c r="R29" s="225"/>
      <c r="S29" s="225"/>
      <c r="T29" s="225"/>
      <c r="U29" s="225"/>
      <c r="V29" s="226"/>
      <c r="W29" s="224">
        <f>AR13</f>
        <v>24</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50" t="s">
        <v>265</v>
      </c>
      <c r="H30" s="387"/>
      <c r="I30" s="387"/>
      <c r="J30" s="387"/>
      <c r="K30" s="387"/>
      <c r="L30" s="387"/>
      <c r="M30" s="387"/>
      <c r="N30" s="387"/>
      <c r="O30" s="581"/>
      <c r="P30" s="580" t="s">
        <v>59</v>
      </c>
      <c r="Q30" s="387"/>
      <c r="R30" s="387"/>
      <c r="S30" s="387"/>
      <c r="T30" s="387"/>
      <c r="U30" s="387"/>
      <c r="V30" s="387"/>
      <c r="W30" s="387"/>
      <c r="X30" s="581"/>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41" t="s">
        <v>355</v>
      </c>
      <c r="AR30" s="642"/>
      <c r="AS30" s="642"/>
      <c r="AT30" s="643"/>
      <c r="AU30" s="387" t="s">
        <v>253</v>
      </c>
      <c r="AV30" s="387"/>
      <c r="AW30" s="387"/>
      <c r="AX30" s="388"/>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467"/>
      <c r="Z31" s="468"/>
      <c r="AA31" s="469"/>
      <c r="AB31" s="329"/>
      <c r="AC31" s="330"/>
      <c r="AD31" s="331"/>
      <c r="AE31" s="329"/>
      <c r="AF31" s="330"/>
      <c r="AG31" s="330"/>
      <c r="AH31" s="331"/>
      <c r="AI31" s="329"/>
      <c r="AJ31" s="330"/>
      <c r="AK31" s="330"/>
      <c r="AL31" s="331"/>
      <c r="AM31" s="373"/>
      <c r="AN31" s="373"/>
      <c r="AO31" s="373"/>
      <c r="AP31" s="329"/>
      <c r="AQ31" s="215" t="s">
        <v>608</v>
      </c>
      <c r="AR31" s="133"/>
      <c r="AS31" s="134" t="s">
        <v>356</v>
      </c>
      <c r="AT31" s="169"/>
      <c r="AU31" s="268">
        <v>35</v>
      </c>
      <c r="AV31" s="268"/>
      <c r="AW31" s="376" t="s">
        <v>300</v>
      </c>
      <c r="AX31" s="377"/>
    </row>
    <row r="32" spans="1:50" ht="23.25" customHeight="1" x14ac:dyDescent="0.15">
      <c r="A32" s="514"/>
      <c r="B32" s="512"/>
      <c r="C32" s="512"/>
      <c r="D32" s="512"/>
      <c r="E32" s="512"/>
      <c r="F32" s="513"/>
      <c r="G32" s="542" t="s">
        <v>563</v>
      </c>
      <c r="H32" s="543"/>
      <c r="I32" s="543"/>
      <c r="J32" s="543"/>
      <c r="K32" s="543"/>
      <c r="L32" s="543"/>
      <c r="M32" s="543"/>
      <c r="N32" s="543"/>
      <c r="O32" s="544"/>
      <c r="P32" s="158" t="s">
        <v>564</v>
      </c>
      <c r="Q32" s="158"/>
      <c r="R32" s="158"/>
      <c r="S32" s="158"/>
      <c r="T32" s="158"/>
      <c r="U32" s="158"/>
      <c r="V32" s="158"/>
      <c r="W32" s="158"/>
      <c r="X32" s="228"/>
      <c r="Y32" s="335" t="s">
        <v>12</v>
      </c>
      <c r="Z32" s="551"/>
      <c r="AA32" s="552"/>
      <c r="AB32" s="553" t="s">
        <v>566</v>
      </c>
      <c r="AC32" s="553"/>
      <c r="AD32" s="553"/>
      <c r="AE32" s="361">
        <v>10</v>
      </c>
      <c r="AF32" s="362"/>
      <c r="AG32" s="362"/>
      <c r="AH32" s="362"/>
      <c r="AI32" s="361">
        <v>12</v>
      </c>
      <c r="AJ32" s="362"/>
      <c r="AK32" s="362"/>
      <c r="AL32" s="362"/>
      <c r="AM32" s="361">
        <v>13</v>
      </c>
      <c r="AN32" s="362"/>
      <c r="AO32" s="362"/>
      <c r="AP32" s="362"/>
      <c r="AQ32" s="100" t="s">
        <v>608</v>
      </c>
      <c r="AR32" s="101"/>
      <c r="AS32" s="101"/>
      <c r="AT32" s="102"/>
      <c r="AU32" s="362" t="s">
        <v>608</v>
      </c>
      <c r="AV32" s="362"/>
      <c r="AW32" s="362"/>
      <c r="AX32" s="364"/>
    </row>
    <row r="33" spans="1:50" ht="23.25" customHeight="1" x14ac:dyDescent="0.15">
      <c r="A33" s="515"/>
      <c r="B33" s="516"/>
      <c r="C33" s="516"/>
      <c r="D33" s="516"/>
      <c r="E33" s="516"/>
      <c r="F33" s="517"/>
      <c r="G33" s="545"/>
      <c r="H33" s="546"/>
      <c r="I33" s="546"/>
      <c r="J33" s="546"/>
      <c r="K33" s="546"/>
      <c r="L33" s="546"/>
      <c r="M33" s="546"/>
      <c r="N33" s="546"/>
      <c r="O33" s="547"/>
      <c r="P33" s="230"/>
      <c r="Q33" s="230"/>
      <c r="R33" s="230"/>
      <c r="S33" s="230"/>
      <c r="T33" s="230"/>
      <c r="U33" s="230"/>
      <c r="V33" s="230"/>
      <c r="W33" s="230"/>
      <c r="X33" s="231"/>
      <c r="Y33" s="300" t="s">
        <v>54</v>
      </c>
      <c r="Z33" s="295"/>
      <c r="AA33" s="296"/>
      <c r="AB33" s="521" t="s">
        <v>566</v>
      </c>
      <c r="AC33" s="521"/>
      <c r="AD33" s="521"/>
      <c r="AE33" s="361">
        <v>12</v>
      </c>
      <c r="AF33" s="362"/>
      <c r="AG33" s="362"/>
      <c r="AH33" s="362"/>
      <c r="AI33" s="361">
        <v>13</v>
      </c>
      <c r="AJ33" s="362"/>
      <c r="AK33" s="362"/>
      <c r="AL33" s="362"/>
      <c r="AM33" s="361">
        <v>14</v>
      </c>
      <c r="AN33" s="362"/>
      <c r="AO33" s="362"/>
      <c r="AP33" s="362"/>
      <c r="AQ33" s="100" t="s">
        <v>608</v>
      </c>
      <c r="AR33" s="101"/>
      <c r="AS33" s="101"/>
      <c r="AT33" s="102"/>
      <c r="AU33" s="362">
        <v>20</v>
      </c>
      <c r="AV33" s="362"/>
      <c r="AW33" s="362"/>
      <c r="AX33" s="364"/>
    </row>
    <row r="34" spans="1:50" ht="23.25" customHeight="1" x14ac:dyDescent="0.15">
      <c r="A34" s="514"/>
      <c r="B34" s="512"/>
      <c r="C34" s="512"/>
      <c r="D34" s="512"/>
      <c r="E34" s="512"/>
      <c r="F34" s="513"/>
      <c r="G34" s="548"/>
      <c r="H34" s="549"/>
      <c r="I34" s="549"/>
      <c r="J34" s="549"/>
      <c r="K34" s="549"/>
      <c r="L34" s="549"/>
      <c r="M34" s="549"/>
      <c r="N34" s="549"/>
      <c r="O34" s="550"/>
      <c r="P34" s="161"/>
      <c r="Q34" s="161"/>
      <c r="R34" s="161"/>
      <c r="S34" s="161"/>
      <c r="T34" s="161"/>
      <c r="U34" s="161"/>
      <c r="V34" s="161"/>
      <c r="W34" s="161"/>
      <c r="X34" s="233"/>
      <c r="Y34" s="300" t="s">
        <v>13</v>
      </c>
      <c r="Z34" s="295"/>
      <c r="AA34" s="296"/>
      <c r="AB34" s="496" t="s">
        <v>301</v>
      </c>
      <c r="AC34" s="496"/>
      <c r="AD34" s="496"/>
      <c r="AE34" s="361">
        <f>AE32/AE33*100</f>
        <v>83.333333333333343</v>
      </c>
      <c r="AF34" s="362"/>
      <c r="AG34" s="362"/>
      <c r="AH34" s="362"/>
      <c r="AI34" s="361">
        <f t="shared" ref="AI34" si="4">AI32/AI33*100</f>
        <v>92.307692307692307</v>
      </c>
      <c r="AJ34" s="362"/>
      <c r="AK34" s="362"/>
      <c r="AL34" s="362"/>
      <c r="AM34" s="361">
        <f t="shared" ref="AM34" si="5">AM32/AM33*100</f>
        <v>92.857142857142861</v>
      </c>
      <c r="AN34" s="362"/>
      <c r="AO34" s="362"/>
      <c r="AP34" s="362"/>
      <c r="AQ34" s="100" t="s">
        <v>609</v>
      </c>
      <c r="AR34" s="101"/>
      <c r="AS34" s="101"/>
      <c r="AT34" s="102"/>
      <c r="AU34" s="362" t="s">
        <v>631</v>
      </c>
      <c r="AV34" s="362"/>
      <c r="AW34" s="362"/>
      <c r="AX34" s="364"/>
    </row>
    <row r="35" spans="1:50" ht="23.25" customHeight="1" x14ac:dyDescent="0.15">
      <c r="A35" s="903" t="s">
        <v>527</v>
      </c>
      <c r="B35" s="904"/>
      <c r="C35" s="904"/>
      <c r="D35" s="904"/>
      <c r="E35" s="904"/>
      <c r="F35" s="905"/>
      <c r="G35" s="909" t="s">
        <v>565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7" t="s">
        <v>265</v>
      </c>
      <c r="H37" s="378"/>
      <c r="I37" s="378"/>
      <c r="J37" s="378"/>
      <c r="K37" s="378"/>
      <c r="L37" s="378"/>
      <c r="M37" s="378"/>
      <c r="N37" s="378"/>
      <c r="O37" s="568"/>
      <c r="P37" s="634" t="s">
        <v>59</v>
      </c>
      <c r="Q37" s="378"/>
      <c r="R37" s="378"/>
      <c r="S37" s="378"/>
      <c r="T37" s="378"/>
      <c r="U37" s="378"/>
      <c r="V37" s="378"/>
      <c r="W37" s="378"/>
      <c r="X37" s="568"/>
      <c r="Y37" s="635"/>
      <c r="Z37" s="636"/>
      <c r="AA37" s="637"/>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15">
      <c r="A39" s="514"/>
      <c r="B39" s="512"/>
      <c r="C39" s="512"/>
      <c r="D39" s="512"/>
      <c r="E39" s="512"/>
      <c r="F39" s="513"/>
      <c r="G39" s="542"/>
      <c r="H39" s="543"/>
      <c r="I39" s="543"/>
      <c r="J39" s="543"/>
      <c r="K39" s="543"/>
      <c r="L39" s="543"/>
      <c r="M39" s="543"/>
      <c r="N39" s="543"/>
      <c r="O39" s="544"/>
      <c r="P39" s="158"/>
      <c r="Q39" s="158"/>
      <c r="R39" s="158"/>
      <c r="S39" s="158"/>
      <c r="T39" s="158"/>
      <c r="U39" s="158"/>
      <c r="V39" s="158"/>
      <c r="W39" s="158"/>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5"/>
      <c r="H40" s="546"/>
      <c r="I40" s="546"/>
      <c r="J40" s="546"/>
      <c r="K40" s="546"/>
      <c r="L40" s="546"/>
      <c r="M40" s="546"/>
      <c r="N40" s="546"/>
      <c r="O40" s="547"/>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7"/>
      <c r="B41" s="648"/>
      <c r="C41" s="648"/>
      <c r="D41" s="648"/>
      <c r="E41" s="648"/>
      <c r="F41" s="649"/>
      <c r="G41" s="548"/>
      <c r="H41" s="549"/>
      <c r="I41" s="549"/>
      <c r="J41" s="549"/>
      <c r="K41" s="549"/>
      <c r="L41" s="549"/>
      <c r="M41" s="549"/>
      <c r="N41" s="549"/>
      <c r="O41" s="550"/>
      <c r="P41" s="161"/>
      <c r="Q41" s="161"/>
      <c r="R41" s="161"/>
      <c r="S41" s="161"/>
      <c r="T41" s="161"/>
      <c r="U41" s="161"/>
      <c r="V41" s="161"/>
      <c r="W41" s="161"/>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7" t="s">
        <v>265</v>
      </c>
      <c r="H44" s="378"/>
      <c r="I44" s="378"/>
      <c r="J44" s="378"/>
      <c r="K44" s="378"/>
      <c r="L44" s="378"/>
      <c r="M44" s="378"/>
      <c r="N44" s="378"/>
      <c r="O44" s="568"/>
      <c r="P44" s="634" t="s">
        <v>59</v>
      </c>
      <c r="Q44" s="378"/>
      <c r="R44" s="378"/>
      <c r="S44" s="378"/>
      <c r="T44" s="378"/>
      <c r="U44" s="378"/>
      <c r="V44" s="378"/>
      <c r="W44" s="378"/>
      <c r="X44" s="568"/>
      <c r="Y44" s="635"/>
      <c r="Z44" s="636"/>
      <c r="AA44" s="637"/>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15">
      <c r="A46" s="514"/>
      <c r="B46" s="512"/>
      <c r="C46" s="512"/>
      <c r="D46" s="512"/>
      <c r="E46" s="512"/>
      <c r="F46" s="513"/>
      <c r="G46" s="542"/>
      <c r="H46" s="543"/>
      <c r="I46" s="543"/>
      <c r="J46" s="543"/>
      <c r="K46" s="543"/>
      <c r="L46" s="543"/>
      <c r="M46" s="543"/>
      <c r="N46" s="543"/>
      <c r="O46" s="544"/>
      <c r="P46" s="158"/>
      <c r="Q46" s="158"/>
      <c r="R46" s="158"/>
      <c r="S46" s="158"/>
      <c r="T46" s="158"/>
      <c r="U46" s="158"/>
      <c r="V46" s="158"/>
      <c r="W46" s="158"/>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5"/>
      <c r="H47" s="546"/>
      <c r="I47" s="546"/>
      <c r="J47" s="546"/>
      <c r="K47" s="546"/>
      <c r="L47" s="546"/>
      <c r="M47" s="546"/>
      <c r="N47" s="546"/>
      <c r="O47" s="547"/>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7"/>
      <c r="B48" s="648"/>
      <c r="C48" s="648"/>
      <c r="D48" s="648"/>
      <c r="E48" s="648"/>
      <c r="F48" s="649"/>
      <c r="G48" s="548"/>
      <c r="H48" s="549"/>
      <c r="I48" s="549"/>
      <c r="J48" s="549"/>
      <c r="K48" s="549"/>
      <c r="L48" s="549"/>
      <c r="M48" s="549"/>
      <c r="N48" s="549"/>
      <c r="O48" s="550"/>
      <c r="P48" s="161"/>
      <c r="Q48" s="161"/>
      <c r="R48" s="161"/>
      <c r="S48" s="161"/>
      <c r="T48" s="161"/>
      <c r="U48" s="161"/>
      <c r="V48" s="161"/>
      <c r="W48" s="161"/>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1" t="s">
        <v>491</v>
      </c>
      <c r="B51" s="512"/>
      <c r="C51" s="512"/>
      <c r="D51" s="512"/>
      <c r="E51" s="512"/>
      <c r="F51" s="513"/>
      <c r="G51" s="567" t="s">
        <v>265</v>
      </c>
      <c r="H51" s="378"/>
      <c r="I51" s="378"/>
      <c r="J51" s="378"/>
      <c r="K51" s="378"/>
      <c r="L51" s="378"/>
      <c r="M51" s="378"/>
      <c r="N51" s="378"/>
      <c r="O51" s="568"/>
      <c r="P51" s="634" t="s">
        <v>59</v>
      </c>
      <c r="Q51" s="378"/>
      <c r="R51" s="378"/>
      <c r="S51" s="378"/>
      <c r="T51" s="378"/>
      <c r="U51" s="378"/>
      <c r="V51" s="378"/>
      <c r="W51" s="378"/>
      <c r="X51" s="568"/>
      <c r="Y51" s="635"/>
      <c r="Z51" s="636"/>
      <c r="AA51" s="637"/>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15">
      <c r="A53" s="514"/>
      <c r="B53" s="512"/>
      <c r="C53" s="512"/>
      <c r="D53" s="512"/>
      <c r="E53" s="512"/>
      <c r="F53" s="513"/>
      <c r="G53" s="542"/>
      <c r="H53" s="543"/>
      <c r="I53" s="543"/>
      <c r="J53" s="543"/>
      <c r="K53" s="543"/>
      <c r="L53" s="543"/>
      <c r="M53" s="543"/>
      <c r="N53" s="543"/>
      <c r="O53" s="544"/>
      <c r="P53" s="158"/>
      <c r="Q53" s="158"/>
      <c r="R53" s="158"/>
      <c r="S53" s="158"/>
      <c r="T53" s="158"/>
      <c r="U53" s="158"/>
      <c r="V53" s="158"/>
      <c r="W53" s="158"/>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5"/>
      <c r="H54" s="546"/>
      <c r="I54" s="546"/>
      <c r="J54" s="546"/>
      <c r="K54" s="546"/>
      <c r="L54" s="546"/>
      <c r="M54" s="546"/>
      <c r="N54" s="546"/>
      <c r="O54" s="547"/>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7"/>
      <c r="B55" s="648"/>
      <c r="C55" s="648"/>
      <c r="D55" s="648"/>
      <c r="E55" s="648"/>
      <c r="F55" s="649"/>
      <c r="G55" s="548"/>
      <c r="H55" s="549"/>
      <c r="I55" s="549"/>
      <c r="J55" s="549"/>
      <c r="K55" s="549"/>
      <c r="L55" s="549"/>
      <c r="M55" s="549"/>
      <c r="N55" s="549"/>
      <c r="O55" s="550"/>
      <c r="P55" s="161"/>
      <c r="Q55" s="161"/>
      <c r="R55" s="161"/>
      <c r="S55" s="161"/>
      <c r="T55" s="161"/>
      <c r="U55" s="161"/>
      <c r="V55" s="161"/>
      <c r="W55" s="161"/>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1" t="s">
        <v>491</v>
      </c>
      <c r="B58" s="512"/>
      <c r="C58" s="512"/>
      <c r="D58" s="512"/>
      <c r="E58" s="512"/>
      <c r="F58" s="513"/>
      <c r="G58" s="567" t="s">
        <v>265</v>
      </c>
      <c r="H58" s="378"/>
      <c r="I58" s="378"/>
      <c r="J58" s="378"/>
      <c r="K58" s="378"/>
      <c r="L58" s="378"/>
      <c r="M58" s="378"/>
      <c r="N58" s="378"/>
      <c r="O58" s="568"/>
      <c r="P58" s="634" t="s">
        <v>59</v>
      </c>
      <c r="Q58" s="378"/>
      <c r="R58" s="378"/>
      <c r="S58" s="378"/>
      <c r="T58" s="378"/>
      <c r="U58" s="378"/>
      <c r="V58" s="378"/>
      <c r="W58" s="378"/>
      <c r="X58" s="568"/>
      <c r="Y58" s="635"/>
      <c r="Z58" s="636"/>
      <c r="AA58" s="637"/>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15">
      <c r="A60" s="514"/>
      <c r="B60" s="512"/>
      <c r="C60" s="512"/>
      <c r="D60" s="512"/>
      <c r="E60" s="512"/>
      <c r="F60" s="513"/>
      <c r="G60" s="542"/>
      <c r="H60" s="543"/>
      <c r="I60" s="543"/>
      <c r="J60" s="543"/>
      <c r="K60" s="543"/>
      <c r="L60" s="543"/>
      <c r="M60" s="543"/>
      <c r="N60" s="543"/>
      <c r="O60" s="544"/>
      <c r="P60" s="158"/>
      <c r="Q60" s="158"/>
      <c r="R60" s="158"/>
      <c r="S60" s="158"/>
      <c r="T60" s="158"/>
      <c r="U60" s="158"/>
      <c r="V60" s="158"/>
      <c r="W60" s="158"/>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5"/>
      <c r="H61" s="546"/>
      <c r="I61" s="546"/>
      <c r="J61" s="546"/>
      <c r="K61" s="546"/>
      <c r="L61" s="546"/>
      <c r="M61" s="546"/>
      <c r="N61" s="546"/>
      <c r="O61" s="547"/>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8"/>
      <c r="H62" s="549"/>
      <c r="I62" s="549"/>
      <c r="J62" s="549"/>
      <c r="K62" s="549"/>
      <c r="L62" s="549"/>
      <c r="M62" s="549"/>
      <c r="N62" s="549"/>
      <c r="O62" s="550"/>
      <c r="P62" s="161"/>
      <c r="Q62" s="161"/>
      <c r="R62" s="161"/>
      <c r="S62" s="161"/>
      <c r="T62" s="161"/>
      <c r="U62" s="161"/>
      <c r="V62" s="161"/>
      <c r="W62" s="161"/>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2" t="s">
        <v>472</v>
      </c>
      <c r="AN65" s="372"/>
      <c r="AO65" s="372"/>
      <c r="AP65" s="365"/>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67"/>
      <c r="AR66" s="268"/>
      <c r="AS66" s="871" t="s">
        <v>356</v>
      </c>
      <c r="AT66" s="872"/>
      <c r="AU66" s="268"/>
      <c r="AV66" s="268"/>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1"/>
      <c r="AR69" s="362"/>
      <c r="AS69" s="362"/>
      <c r="AT69" s="363"/>
      <c r="AU69" s="362"/>
      <c r="AV69" s="362"/>
      <c r="AW69" s="362"/>
      <c r="AX69" s="364"/>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0"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6"/>
      <c r="B76" s="847"/>
      <c r="C76" s="847"/>
      <c r="D76" s="847"/>
      <c r="E76" s="847"/>
      <c r="F76" s="848"/>
      <c r="G76" s="78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6"/>
      <c r="B77" s="847"/>
      <c r="C77" s="847"/>
      <c r="D77" s="847"/>
      <c r="E77" s="847"/>
      <c r="F77" s="848"/>
      <c r="G77" s="786"/>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7" t="s">
        <v>530</v>
      </c>
      <c r="B78" s="918"/>
      <c r="C78" s="918"/>
      <c r="D78" s="918"/>
      <c r="E78" s="915" t="s">
        <v>465</v>
      </c>
      <c r="F78" s="916"/>
      <c r="G78" s="57" t="s">
        <v>365</v>
      </c>
      <c r="H78" s="795"/>
      <c r="I78" s="241"/>
      <c r="J78" s="241"/>
      <c r="K78" s="241"/>
      <c r="L78" s="241"/>
      <c r="M78" s="241"/>
      <c r="N78" s="241"/>
      <c r="O78" s="796"/>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8"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9" hidden="1" customHeight="1" x14ac:dyDescent="0.15">
      <c r="A81" s="519"/>
      <c r="B81" s="855"/>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9" hidden="1" customHeight="1" x14ac:dyDescent="0.15">
      <c r="A82" s="519"/>
      <c r="B82" s="855"/>
      <c r="C82" s="554"/>
      <c r="D82" s="554"/>
      <c r="E82" s="554"/>
      <c r="F82" s="555"/>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9" hidden="1" customHeight="1" x14ac:dyDescent="0.15">
      <c r="A83" s="519"/>
      <c r="B83" s="855"/>
      <c r="C83" s="554"/>
      <c r="D83" s="554"/>
      <c r="E83" s="554"/>
      <c r="F83" s="555"/>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6"/>
      <c r="C84" s="556"/>
      <c r="D84" s="556"/>
      <c r="E84" s="556"/>
      <c r="F84" s="557"/>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7" t="s">
        <v>11</v>
      </c>
      <c r="AC85" s="458"/>
      <c r="AD85" s="459"/>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9"/>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15">
      <c r="A87" s="519"/>
      <c r="B87" s="554"/>
      <c r="C87" s="554"/>
      <c r="D87" s="554"/>
      <c r="E87" s="554"/>
      <c r="F87" s="555"/>
      <c r="G87" s="227"/>
      <c r="H87" s="158"/>
      <c r="I87" s="158"/>
      <c r="J87" s="158"/>
      <c r="K87" s="158"/>
      <c r="L87" s="158"/>
      <c r="M87" s="158"/>
      <c r="N87" s="158"/>
      <c r="O87" s="228"/>
      <c r="P87" s="158"/>
      <c r="Q87" s="805"/>
      <c r="R87" s="805"/>
      <c r="S87" s="805"/>
      <c r="T87" s="805"/>
      <c r="U87" s="805"/>
      <c r="V87" s="805"/>
      <c r="W87" s="805"/>
      <c r="X87" s="806"/>
      <c r="Y87" s="758" t="s">
        <v>62</v>
      </c>
      <c r="Z87" s="759"/>
      <c r="AA87" s="760"/>
      <c r="AB87" s="553"/>
      <c r="AC87" s="553"/>
      <c r="AD87" s="553"/>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4"/>
      <c r="C88" s="554"/>
      <c r="D88" s="554"/>
      <c r="E88" s="554"/>
      <c r="F88" s="555"/>
      <c r="G88" s="229"/>
      <c r="H88" s="230"/>
      <c r="I88" s="230"/>
      <c r="J88" s="230"/>
      <c r="K88" s="230"/>
      <c r="L88" s="230"/>
      <c r="M88" s="230"/>
      <c r="N88" s="230"/>
      <c r="O88" s="231"/>
      <c r="P88" s="807"/>
      <c r="Q88" s="807"/>
      <c r="R88" s="807"/>
      <c r="S88" s="807"/>
      <c r="T88" s="807"/>
      <c r="U88" s="807"/>
      <c r="V88" s="807"/>
      <c r="W88" s="807"/>
      <c r="X88" s="808"/>
      <c r="Y88" s="732" t="s">
        <v>54</v>
      </c>
      <c r="Z88" s="733"/>
      <c r="AA88" s="734"/>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6"/>
      <c r="C89" s="556"/>
      <c r="D89" s="556"/>
      <c r="E89" s="556"/>
      <c r="F89" s="557"/>
      <c r="G89" s="232"/>
      <c r="H89" s="161"/>
      <c r="I89" s="161"/>
      <c r="J89" s="161"/>
      <c r="K89" s="161"/>
      <c r="L89" s="161"/>
      <c r="M89" s="161"/>
      <c r="N89" s="161"/>
      <c r="O89" s="233"/>
      <c r="P89" s="301"/>
      <c r="Q89" s="301"/>
      <c r="R89" s="301"/>
      <c r="S89" s="301"/>
      <c r="T89" s="301"/>
      <c r="U89" s="301"/>
      <c r="V89" s="301"/>
      <c r="W89" s="301"/>
      <c r="X89" s="809"/>
      <c r="Y89" s="732" t="s">
        <v>13</v>
      </c>
      <c r="Z89" s="733"/>
      <c r="AA89" s="734"/>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7" t="s">
        <v>11</v>
      </c>
      <c r="AC90" s="458"/>
      <c r="AD90" s="459"/>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19"/>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15">
      <c r="A92" s="519"/>
      <c r="B92" s="554"/>
      <c r="C92" s="554"/>
      <c r="D92" s="554"/>
      <c r="E92" s="554"/>
      <c r="F92" s="555"/>
      <c r="G92" s="227"/>
      <c r="H92" s="158"/>
      <c r="I92" s="158"/>
      <c r="J92" s="158"/>
      <c r="K92" s="158"/>
      <c r="L92" s="158"/>
      <c r="M92" s="158"/>
      <c r="N92" s="158"/>
      <c r="O92" s="228"/>
      <c r="P92" s="158"/>
      <c r="Q92" s="805"/>
      <c r="R92" s="805"/>
      <c r="S92" s="805"/>
      <c r="T92" s="805"/>
      <c r="U92" s="805"/>
      <c r="V92" s="805"/>
      <c r="W92" s="805"/>
      <c r="X92" s="806"/>
      <c r="Y92" s="758" t="s">
        <v>62</v>
      </c>
      <c r="Z92" s="759"/>
      <c r="AA92" s="760"/>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4"/>
      <c r="C93" s="554"/>
      <c r="D93" s="554"/>
      <c r="E93" s="554"/>
      <c r="F93" s="555"/>
      <c r="G93" s="229"/>
      <c r="H93" s="230"/>
      <c r="I93" s="230"/>
      <c r="J93" s="230"/>
      <c r="K93" s="230"/>
      <c r="L93" s="230"/>
      <c r="M93" s="230"/>
      <c r="N93" s="230"/>
      <c r="O93" s="231"/>
      <c r="P93" s="807"/>
      <c r="Q93" s="807"/>
      <c r="R93" s="807"/>
      <c r="S93" s="807"/>
      <c r="T93" s="807"/>
      <c r="U93" s="807"/>
      <c r="V93" s="807"/>
      <c r="W93" s="807"/>
      <c r="X93" s="808"/>
      <c r="Y93" s="732" t="s">
        <v>54</v>
      </c>
      <c r="Z93" s="733"/>
      <c r="AA93" s="734"/>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6"/>
      <c r="C94" s="556"/>
      <c r="D94" s="556"/>
      <c r="E94" s="556"/>
      <c r="F94" s="557"/>
      <c r="G94" s="232"/>
      <c r="H94" s="161"/>
      <c r="I94" s="161"/>
      <c r="J94" s="161"/>
      <c r="K94" s="161"/>
      <c r="L94" s="161"/>
      <c r="M94" s="161"/>
      <c r="N94" s="161"/>
      <c r="O94" s="233"/>
      <c r="P94" s="301"/>
      <c r="Q94" s="301"/>
      <c r="R94" s="301"/>
      <c r="S94" s="301"/>
      <c r="T94" s="301"/>
      <c r="U94" s="301"/>
      <c r="V94" s="301"/>
      <c r="W94" s="301"/>
      <c r="X94" s="809"/>
      <c r="Y94" s="732" t="s">
        <v>13</v>
      </c>
      <c r="Z94" s="733"/>
      <c r="AA94" s="734"/>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7" t="s">
        <v>11</v>
      </c>
      <c r="AC95" s="458"/>
      <c r="AD95" s="459"/>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9"/>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15">
      <c r="A97" s="519"/>
      <c r="B97" s="554"/>
      <c r="C97" s="554"/>
      <c r="D97" s="554"/>
      <c r="E97" s="554"/>
      <c r="F97" s="555"/>
      <c r="G97" s="227"/>
      <c r="H97" s="158"/>
      <c r="I97" s="158"/>
      <c r="J97" s="158"/>
      <c r="K97" s="158"/>
      <c r="L97" s="158"/>
      <c r="M97" s="158"/>
      <c r="N97" s="158"/>
      <c r="O97" s="228"/>
      <c r="P97" s="158"/>
      <c r="Q97" s="805"/>
      <c r="R97" s="805"/>
      <c r="S97" s="805"/>
      <c r="T97" s="805"/>
      <c r="U97" s="805"/>
      <c r="V97" s="805"/>
      <c r="W97" s="805"/>
      <c r="X97" s="806"/>
      <c r="Y97" s="758" t="s">
        <v>62</v>
      </c>
      <c r="Z97" s="759"/>
      <c r="AA97" s="760"/>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4"/>
      <c r="C98" s="554"/>
      <c r="D98" s="554"/>
      <c r="E98" s="554"/>
      <c r="F98" s="555"/>
      <c r="G98" s="229"/>
      <c r="H98" s="230"/>
      <c r="I98" s="230"/>
      <c r="J98" s="230"/>
      <c r="K98" s="230"/>
      <c r="L98" s="230"/>
      <c r="M98" s="230"/>
      <c r="N98" s="230"/>
      <c r="O98" s="231"/>
      <c r="P98" s="807"/>
      <c r="Q98" s="807"/>
      <c r="R98" s="807"/>
      <c r="S98" s="807"/>
      <c r="T98" s="807"/>
      <c r="U98" s="807"/>
      <c r="V98" s="807"/>
      <c r="W98" s="807"/>
      <c r="X98" s="808"/>
      <c r="Y98" s="732" t="s">
        <v>54</v>
      </c>
      <c r="Z98" s="733"/>
      <c r="AA98" s="734"/>
      <c r="AB98" s="802"/>
      <c r="AC98" s="803"/>
      <c r="AD98" s="80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79" t="s">
        <v>13</v>
      </c>
      <c r="Z99" s="480"/>
      <c r="AA99" s="481"/>
      <c r="AB99" s="461" t="s">
        <v>14</v>
      </c>
      <c r="AC99" s="462"/>
      <c r="AD99" s="46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9"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4"/>
      <c r="Z100" s="465"/>
      <c r="AA100" s="466"/>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0"/>
      <c r="B101" s="491"/>
      <c r="C101" s="491"/>
      <c r="D101" s="491"/>
      <c r="E101" s="491"/>
      <c r="F101" s="492"/>
      <c r="G101" s="158" t="s">
        <v>567</v>
      </c>
      <c r="H101" s="158"/>
      <c r="I101" s="158"/>
      <c r="J101" s="158"/>
      <c r="K101" s="158"/>
      <c r="L101" s="158"/>
      <c r="M101" s="158"/>
      <c r="N101" s="158"/>
      <c r="O101" s="158"/>
      <c r="P101" s="158"/>
      <c r="Q101" s="158"/>
      <c r="R101" s="158"/>
      <c r="S101" s="158"/>
      <c r="T101" s="158"/>
      <c r="U101" s="158"/>
      <c r="V101" s="158"/>
      <c r="W101" s="158"/>
      <c r="X101" s="228"/>
      <c r="Y101" s="819" t="s">
        <v>55</v>
      </c>
      <c r="Z101" s="718"/>
      <c r="AA101" s="719"/>
      <c r="AB101" s="553" t="s">
        <v>568</v>
      </c>
      <c r="AC101" s="553"/>
      <c r="AD101" s="553"/>
      <c r="AE101" s="361">
        <v>2</v>
      </c>
      <c r="AF101" s="362"/>
      <c r="AG101" s="362"/>
      <c r="AH101" s="363"/>
      <c r="AI101" s="361">
        <v>2</v>
      </c>
      <c r="AJ101" s="362"/>
      <c r="AK101" s="362"/>
      <c r="AL101" s="363"/>
      <c r="AM101" s="361">
        <v>2</v>
      </c>
      <c r="AN101" s="362"/>
      <c r="AO101" s="362"/>
      <c r="AP101" s="363"/>
      <c r="AQ101" s="361" t="s">
        <v>608</v>
      </c>
      <c r="AR101" s="362"/>
      <c r="AS101" s="362"/>
      <c r="AT101" s="363"/>
      <c r="AU101" s="362" t="s">
        <v>466</v>
      </c>
      <c r="AV101" s="362"/>
      <c r="AW101" s="362"/>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3"/>
      <c r="Y102" s="473" t="s">
        <v>56</v>
      </c>
      <c r="Z102" s="336"/>
      <c r="AA102" s="337"/>
      <c r="AB102" s="553" t="s">
        <v>568</v>
      </c>
      <c r="AC102" s="553"/>
      <c r="AD102" s="553"/>
      <c r="AE102" s="355">
        <v>2</v>
      </c>
      <c r="AF102" s="355"/>
      <c r="AG102" s="355"/>
      <c r="AH102" s="355"/>
      <c r="AI102" s="355">
        <v>2</v>
      </c>
      <c r="AJ102" s="355"/>
      <c r="AK102" s="355"/>
      <c r="AL102" s="355"/>
      <c r="AM102" s="355">
        <v>2</v>
      </c>
      <c r="AN102" s="355"/>
      <c r="AO102" s="355"/>
      <c r="AP102" s="355"/>
      <c r="AQ102" s="820">
        <v>2</v>
      </c>
      <c r="AR102" s="821"/>
      <c r="AS102" s="821"/>
      <c r="AT102" s="822"/>
      <c r="AU102" s="362">
        <v>2</v>
      </c>
      <c r="AV102" s="362"/>
      <c r="AW102" s="362"/>
      <c r="AX102" s="364"/>
    </row>
    <row r="103" spans="1:60" ht="31.9" hidden="1" customHeight="1" x14ac:dyDescent="0.15">
      <c r="A103" s="487" t="s">
        <v>493</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8"/>
      <c r="Y104" s="476" t="s">
        <v>55</v>
      </c>
      <c r="Z104" s="477"/>
      <c r="AA104" s="478"/>
      <c r="AB104" s="297"/>
      <c r="AC104" s="298"/>
      <c r="AD104" s="299"/>
      <c r="AE104" s="355"/>
      <c r="AF104" s="355"/>
      <c r="AG104" s="355"/>
      <c r="AH104" s="355"/>
      <c r="AI104" s="355"/>
      <c r="AJ104" s="355"/>
      <c r="AK104" s="355"/>
      <c r="AL104" s="355"/>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3"/>
      <c r="Y105" s="473" t="s">
        <v>56</v>
      </c>
      <c r="Z105" s="474"/>
      <c r="AA105" s="475"/>
      <c r="AB105" s="338"/>
      <c r="AC105" s="339"/>
      <c r="AD105" s="340"/>
      <c r="AE105" s="303"/>
      <c r="AF105" s="303"/>
      <c r="AG105" s="303"/>
      <c r="AH105" s="303"/>
      <c r="AI105" s="303"/>
      <c r="AJ105" s="303"/>
      <c r="AK105" s="303"/>
      <c r="AL105" s="303"/>
      <c r="AM105" s="361"/>
      <c r="AN105" s="362"/>
      <c r="AO105" s="362"/>
      <c r="AP105" s="363"/>
      <c r="AQ105" s="361"/>
      <c r="AR105" s="362"/>
      <c r="AS105" s="362"/>
      <c r="AT105" s="363"/>
      <c r="AU105" s="820"/>
      <c r="AV105" s="821"/>
      <c r="AW105" s="821"/>
      <c r="AX105" s="822"/>
    </row>
    <row r="106" spans="1:60" ht="31.9" hidden="1" customHeight="1" x14ac:dyDescent="0.15">
      <c r="A106" s="487" t="s">
        <v>493</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0"/>
      <c r="AV108" s="821"/>
      <c r="AW108" s="821"/>
      <c r="AX108" s="822"/>
    </row>
    <row r="109" spans="1:60" ht="31.9" hidden="1" customHeight="1" x14ac:dyDescent="0.15">
      <c r="A109" s="487" t="s">
        <v>493</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0"/>
      <c r="AV111" s="821"/>
      <c r="AW111" s="821"/>
      <c r="AX111" s="822"/>
    </row>
    <row r="112" spans="1:60" ht="31.9" hidden="1" customHeight="1" x14ac:dyDescent="0.15">
      <c r="A112" s="487" t="s">
        <v>493</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569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570</v>
      </c>
      <c r="AC116" s="298"/>
      <c r="AD116" s="299"/>
      <c r="AE116" s="355">
        <v>9</v>
      </c>
      <c r="AF116" s="355"/>
      <c r="AG116" s="355"/>
      <c r="AH116" s="355"/>
      <c r="AI116" s="355">
        <v>14</v>
      </c>
      <c r="AJ116" s="355"/>
      <c r="AK116" s="355"/>
      <c r="AL116" s="355"/>
      <c r="AM116" s="355">
        <v>7</v>
      </c>
      <c r="AN116" s="355"/>
      <c r="AO116" s="355"/>
      <c r="AP116" s="355"/>
      <c r="AQ116" s="361">
        <v>13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571</v>
      </c>
      <c r="AC117" s="339"/>
      <c r="AD117" s="340"/>
      <c r="AE117" s="303" t="s">
        <v>611</v>
      </c>
      <c r="AF117" s="303"/>
      <c r="AG117" s="303"/>
      <c r="AH117" s="303"/>
      <c r="AI117" s="303" t="s">
        <v>612</v>
      </c>
      <c r="AJ117" s="303"/>
      <c r="AK117" s="303"/>
      <c r="AL117" s="303"/>
      <c r="AM117" s="303" t="s">
        <v>599</v>
      </c>
      <c r="AN117" s="303"/>
      <c r="AO117" s="303"/>
      <c r="AP117" s="303"/>
      <c r="AQ117" s="303" t="s">
        <v>622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369</v>
      </c>
      <c r="B130" s="997"/>
      <c r="C130" s="996" t="s">
        <v>366</v>
      </c>
      <c r="D130" s="997"/>
      <c r="E130" s="305" t="s">
        <v>399</v>
      </c>
      <c r="F130" s="306"/>
      <c r="G130" s="307" t="s">
        <v>572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398</v>
      </c>
      <c r="F131" s="236"/>
      <c r="G131" s="232" t="s">
        <v>573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100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hidden="1" customHeight="1" x14ac:dyDescent="0.15">
      <c r="A133" s="1000"/>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356</v>
      </c>
      <c r="AT133" s="169"/>
      <c r="AU133" s="133"/>
      <c r="AV133" s="133"/>
      <c r="AW133" s="134" t="s">
        <v>300</v>
      </c>
      <c r="AX133" s="135"/>
    </row>
    <row r="134" spans="1:50" ht="39.75" hidden="1" customHeight="1" x14ac:dyDescent="0.15">
      <c r="A134" s="1000"/>
      <c r="B134" s="249"/>
      <c r="C134" s="248"/>
      <c r="D134" s="249"/>
      <c r="E134" s="248"/>
      <c r="F134" s="311"/>
      <c r="G134" s="227"/>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x14ac:dyDescent="0.15">
      <c r="A135" s="1000"/>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15">
      <c r="A136" s="100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0"/>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15">
      <c r="A138" s="1000"/>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0"/>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0"/>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1000"/>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0"/>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0"/>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1000"/>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0"/>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0"/>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1000"/>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0"/>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9" customHeight="1" x14ac:dyDescent="0.15">
      <c r="A152" s="1000"/>
      <c r="B152" s="249"/>
      <c r="C152" s="248"/>
      <c r="D152" s="249"/>
      <c r="E152" s="248"/>
      <c r="F152" s="311"/>
      <c r="G152" s="269"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9" customHeight="1" x14ac:dyDescent="0.15">
      <c r="A153" s="1000"/>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customHeight="1" x14ac:dyDescent="0.15">
      <c r="A154" s="1000"/>
      <c r="B154" s="249"/>
      <c r="C154" s="248"/>
      <c r="D154" s="249"/>
      <c r="E154" s="248"/>
      <c r="F154" s="311"/>
      <c r="G154" s="227" t="s">
        <v>574</v>
      </c>
      <c r="H154" s="158"/>
      <c r="I154" s="158"/>
      <c r="J154" s="158"/>
      <c r="K154" s="158"/>
      <c r="L154" s="158"/>
      <c r="M154" s="158"/>
      <c r="N154" s="158"/>
      <c r="O154" s="158"/>
      <c r="P154" s="228"/>
      <c r="Q154" s="157" t="s">
        <v>575</v>
      </c>
      <c r="R154" s="158"/>
      <c r="S154" s="158"/>
      <c r="T154" s="158"/>
      <c r="U154" s="158"/>
      <c r="V154" s="158"/>
      <c r="W154" s="158"/>
      <c r="X154" s="158"/>
      <c r="Y154" s="158"/>
      <c r="Z154" s="158"/>
      <c r="AA154" s="929"/>
      <c r="AB154" s="252" t="s">
        <v>572</v>
      </c>
      <c r="AC154" s="253"/>
      <c r="AD154" s="253"/>
      <c r="AE154" s="258" t="s">
        <v>576</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46.15" customHeight="1" x14ac:dyDescent="0.15">
      <c r="A155" s="1000"/>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0"/>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9" customHeight="1" x14ac:dyDescent="0.15">
      <c r="A157" s="1000"/>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0"/>
      <c r="AB157" s="254"/>
      <c r="AC157" s="255"/>
      <c r="AD157" s="255"/>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customHeight="1" x14ac:dyDescent="0.15">
      <c r="A158" s="1000"/>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1"/>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1000"/>
      <c r="B159" s="249"/>
      <c r="C159" s="248"/>
      <c r="D159" s="249"/>
      <c r="E159" s="248"/>
      <c r="F159" s="311"/>
      <c r="G159" s="269"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000"/>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9" hidden="1" customHeight="1" x14ac:dyDescent="0.15">
      <c r="A161" s="1000"/>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9" hidden="1" customHeight="1" x14ac:dyDescent="0.15">
      <c r="A162" s="1000"/>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9" hidden="1" customHeight="1" x14ac:dyDescent="0.15">
      <c r="A164" s="1000"/>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0"/>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1000"/>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1"/>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1000"/>
      <c r="B166" s="249"/>
      <c r="C166" s="248"/>
      <c r="D166" s="249"/>
      <c r="E166" s="248"/>
      <c r="F166" s="311"/>
      <c r="G166" s="269"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000"/>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9" hidden="1" customHeight="1" x14ac:dyDescent="0.15">
      <c r="A168" s="1000"/>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9" hidden="1" customHeight="1" x14ac:dyDescent="0.15">
      <c r="A169" s="1000"/>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9" hidden="1" customHeight="1" x14ac:dyDescent="0.15">
      <c r="A171" s="1000"/>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0"/>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1000"/>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1"/>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1000"/>
      <c r="B173" s="249"/>
      <c r="C173" s="248"/>
      <c r="D173" s="249"/>
      <c r="E173" s="248"/>
      <c r="F173" s="311"/>
      <c r="G173" s="269"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000"/>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9" hidden="1" customHeight="1" x14ac:dyDescent="0.15">
      <c r="A175" s="1000"/>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9" hidden="1" customHeight="1" x14ac:dyDescent="0.15">
      <c r="A176" s="1000"/>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9" hidden="1" customHeight="1" x14ac:dyDescent="0.15">
      <c r="A178" s="1000"/>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0"/>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1000"/>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1"/>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1000"/>
      <c r="B180" s="249"/>
      <c r="C180" s="248"/>
      <c r="D180" s="249"/>
      <c r="E180" s="248"/>
      <c r="F180" s="311"/>
      <c r="G180" s="269"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000"/>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9" hidden="1" customHeight="1" x14ac:dyDescent="0.15">
      <c r="A182" s="1000"/>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9" hidden="1" customHeight="1" x14ac:dyDescent="0.15">
      <c r="A183" s="1000"/>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9" hidden="1" customHeight="1" x14ac:dyDescent="0.15">
      <c r="A185" s="1000"/>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0"/>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1000"/>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1"/>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49"/>
      <c r="C188" s="248"/>
      <c r="D188" s="249"/>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0"/>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1000"/>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0"/>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0"/>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1000"/>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0"/>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0"/>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1000"/>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0"/>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0"/>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1000"/>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0"/>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0"/>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1000"/>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0"/>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9" hidden="1" customHeight="1" x14ac:dyDescent="0.15">
      <c r="A212" s="1000"/>
      <c r="B212" s="249"/>
      <c r="C212" s="248"/>
      <c r="D212" s="249"/>
      <c r="E212" s="248"/>
      <c r="F212" s="311"/>
      <c r="G212" s="269"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9" hidden="1" customHeight="1" x14ac:dyDescent="0.15">
      <c r="A213" s="1000"/>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1000"/>
      <c r="B214" s="249"/>
      <c r="C214" s="248"/>
      <c r="D214" s="249"/>
      <c r="E214" s="248"/>
      <c r="F214" s="311"/>
      <c r="G214" s="227"/>
      <c r="H214" s="158"/>
      <c r="I214" s="158"/>
      <c r="J214" s="158"/>
      <c r="K214" s="158"/>
      <c r="L214" s="158"/>
      <c r="M214" s="158"/>
      <c r="N214" s="158"/>
      <c r="O214" s="158"/>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9"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9"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1000"/>
      <c r="B218" s="249"/>
      <c r="C218" s="248"/>
      <c r="D218" s="249"/>
      <c r="E218" s="248"/>
      <c r="F218" s="311"/>
      <c r="G218" s="232"/>
      <c r="H218" s="161"/>
      <c r="I218" s="161"/>
      <c r="J218" s="161"/>
      <c r="K218" s="161"/>
      <c r="L218" s="161"/>
      <c r="M218" s="161"/>
      <c r="N218" s="161"/>
      <c r="O218" s="161"/>
      <c r="P218" s="233"/>
      <c r="Q218" s="993"/>
      <c r="R218" s="994"/>
      <c r="S218" s="994"/>
      <c r="T218" s="994"/>
      <c r="U218" s="994"/>
      <c r="V218" s="994"/>
      <c r="W218" s="994"/>
      <c r="X218" s="994"/>
      <c r="Y218" s="994"/>
      <c r="Z218" s="994"/>
      <c r="AA218" s="995"/>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1000"/>
      <c r="B219" s="249"/>
      <c r="C219" s="248"/>
      <c r="D219" s="249"/>
      <c r="E219" s="248"/>
      <c r="F219" s="311"/>
      <c r="G219" s="269"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000"/>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9" hidden="1" customHeight="1" x14ac:dyDescent="0.15">
      <c r="A221" s="1000"/>
      <c r="B221" s="249"/>
      <c r="C221" s="248"/>
      <c r="D221" s="249"/>
      <c r="E221" s="248"/>
      <c r="F221" s="311"/>
      <c r="G221" s="227"/>
      <c r="H221" s="158"/>
      <c r="I221" s="158"/>
      <c r="J221" s="158"/>
      <c r="K221" s="158"/>
      <c r="L221" s="158"/>
      <c r="M221" s="158"/>
      <c r="N221" s="158"/>
      <c r="O221" s="158"/>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9"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9"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1000"/>
      <c r="B225" s="249"/>
      <c r="C225" s="248"/>
      <c r="D225" s="249"/>
      <c r="E225" s="248"/>
      <c r="F225" s="311"/>
      <c r="G225" s="232"/>
      <c r="H225" s="161"/>
      <c r="I225" s="161"/>
      <c r="J225" s="161"/>
      <c r="K225" s="161"/>
      <c r="L225" s="161"/>
      <c r="M225" s="161"/>
      <c r="N225" s="161"/>
      <c r="O225" s="161"/>
      <c r="P225" s="233"/>
      <c r="Q225" s="993"/>
      <c r="R225" s="994"/>
      <c r="S225" s="994"/>
      <c r="T225" s="994"/>
      <c r="U225" s="994"/>
      <c r="V225" s="994"/>
      <c r="W225" s="994"/>
      <c r="X225" s="994"/>
      <c r="Y225" s="994"/>
      <c r="Z225" s="994"/>
      <c r="AA225" s="995"/>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1000"/>
      <c r="B226" s="249"/>
      <c r="C226" s="248"/>
      <c r="D226" s="249"/>
      <c r="E226" s="248"/>
      <c r="F226" s="311"/>
      <c r="G226" s="269"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000"/>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9" hidden="1" customHeight="1" x14ac:dyDescent="0.15">
      <c r="A228" s="1000"/>
      <c r="B228" s="249"/>
      <c r="C228" s="248"/>
      <c r="D228" s="249"/>
      <c r="E228" s="248"/>
      <c r="F228" s="311"/>
      <c r="G228" s="227"/>
      <c r="H228" s="158"/>
      <c r="I228" s="158"/>
      <c r="J228" s="158"/>
      <c r="K228" s="158"/>
      <c r="L228" s="158"/>
      <c r="M228" s="158"/>
      <c r="N228" s="158"/>
      <c r="O228" s="158"/>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9"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9"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1000"/>
      <c r="B232" s="249"/>
      <c r="C232" s="248"/>
      <c r="D232" s="249"/>
      <c r="E232" s="248"/>
      <c r="F232" s="311"/>
      <c r="G232" s="232"/>
      <c r="H232" s="161"/>
      <c r="I232" s="161"/>
      <c r="J232" s="161"/>
      <c r="K232" s="161"/>
      <c r="L232" s="161"/>
      <c r="M232" s="161"/>
      <c r="N232" s="161"/>
      <c r="O232" s="161"/>
      <c r="P232" s="233"/>
      <c r="Q232" s="993"/>
      <c r="R232" s="994"/>
      <c r="S232" s="994"/>
      <c r="T232" s="994"/>
      <c r="U232" s="994"/>
      <c r="V232" s="994"/>
      <c r="W232" s="994"/>
      <c r="X232" s="994"/>
      <c r="Y232" s="994"/>
      <c r="Z232" s="994"/>
      <c r="AA232" s="995"/>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1000"/>
      <c r="B233" s="249"/>
      <c r="C233" s="248"/>
      <c r="D233" s="249"/>
      <c r="E233" s="248"/>
      <c r="F233" s="311"/>
      <c r="G233" s="269"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000"/>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9" hidden="1" customHeight="1" x14ac:dyDescent="0.15">
      <c r="A235" s="1000"/>
      <c r="B235" s="249"/>
      <c r="C235" s="248"/>
      <c r="D235" s="249"/>
      <c r="E235" s="248"/>
      <c r="F235" s="311"/>
      <c r="G235" s="227"/>
      <c r="H235" s="158"/>
      <c r="I235" s="158"/>
      <c r="J235" s="158"/>
      <c r="K235" s="158"/>
      <c r="L235" s="158"/>
      <c r="M235" s="158"/>
      <c r="N235" s="158"/>
      <c r="O235" s="158"/>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9"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9"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1000"/>
      <c r="B239" s="249"/>
      <c r="C239" s="248"/>
      <c r="D239" s="249"/>
      <c r="E239" s="248"/>
      <c r="F239" s="311"/>
      <c r="G239" s="232"/>
      <c r="H239" s="161"/>
      <c r="I239" s="161"/>
      <c r="J239" s="161"/>
      <c r="K239" s="161"/>
      <c r="L239" s="161"/>
      <c r="M239" s="161"/>
      <c r="N239" s="161"/>
      <c r="O239" s="161"/>
      <c r="P239" s="233"/>
      <c r="Q239" s="993"/>
      <c r="R239" s="994"/>
      <c r="S239" s="994"/>
      <c r="T239" s="994"/>
      <c r="U239" s="994"/>
      <c r="V239" s="994"/>
      <c r="W239" s="994"/>
      <c r="X239" s="994"/>
      <c r="Y239" s="994"/>
      <c r="Z239" s="994"/>
      <c r="AA239" s="995"/>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1000"/>
      <c r="B240" s="249"/>
      <c r="C240" s="248"/>
      <c r="D240" s="249"/>
      <c r="E240" s="248"/>
      <c r="F240" s="311"/>
      <c r="G240" s="269"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000"/>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9" hidden="1" customHeight="1" x14ac:dyDescent="0.15">
      <c r="A242" s="1000"/>
      <c r="B242" s="249"/>
      <c r="C242" s="248"/>
      <c r="D242" s="249"/>
      <c r="E242" s="248"/>
      <c r="F242" s="311"/>
      <c r="G242" s="227"/>
      <c r="H242" s="158"/>
      <c r="I242" s="158"/>
      <c r="J242" s="158"/>
      <c r="K242" s="158"/>
      <c r="L242" s="158"/>
      <c r="M242" s="158"/>
      <c r="N242" s="158"/>
      <c r="O242" s="158"/>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9"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9"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1000"/>
      <c r="B246" s="249"/>
      <c r="C246" s="248"/>
      <c r="D246" s="249"/>
      <c r="E246" s="312"/>
      <c r="F246" s="313"/>
      <c r="G246" s="232"/>
      <c r="H246" s="161"/>
      <c r="I246" s="161"/>
      <c r="J246" s="161"/>
      <c r="K246" s="161"/>
      <c r="L246" s="161"/>
      <c r="M246" s="161"/>
      <c r="N246" s="161"/>
      <c r="O246" s="161"/>
      <c r="P246" s="233"/>
      <c r="Q246" s="993"/>
      <c r="R246" s="994"/>
      <c r="S246" s="994"/>
      <c r="T246" s="994"/>
      <c r="U246" s="994"/>
      <c r="V246" s="994"/>
      <c r="W246" s="994"/>
      <c r="X246" s="994"/>
      <c r="Y246" s="994"/>
      <c r="Z246" s="994"/>
      <c r="AA246" s="995"/>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0"/>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1000"/>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0"/>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0"/>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1000"/>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0"/>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0"/>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1000"/>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0"/>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0"/>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1000"/>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0"/>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0"/>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1000"/>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0"/>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9" hidden="1" customHeight="1" x14ac:dyDescent="0.15">
      <c r="A272" s="1000"/>
      <c r="B272" s="249"/>
      <c r="C272" s="248"/>
      <c r="D272" s="249"/>
      <c r="E272" s="248"/>
      <c r="F272" s="311"/>
      <c r="G272" s="269"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9" hidden="1" customHeight="1" x14ac:dyDescent="0.15">
      <c r="A273" s="1000"/>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1000"/>
      <c r="B274" s="249"/>
      <c r="C274" s="248"/>
      <c r="D274" s="249"/>
      <c r="E274" s="248"/>
      <c r="F274" s="311"/>
      <c r="G274" s="227"/>
      <c r="H274" s="158"/>
      <c r="I274" s="158"/>
      <c r="J274" s="158"/>
      <c r="K274" s="158"/>
      <c r="L274" s="158"/>
      <c r="M274" s="158"/>
      <c r="N274" s="158"/>
      <c r="O274" s="158"/>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9"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9"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1000"/>
      <c r="B278" s="249"/>
      <c r="C278" s="248"/>
      <c r="D278" s="249"/>
      <c r="E278" s="248"/>
      <c r="F278" s="311"/>
      <c r="G278" s="232"/>
      <c r="H278" s="161"/>
      <c r="I278" s="161"/>
      <c r="J278" s="161"/>
      <c r="K278" s="161"/>
      <c r="L278" s="161"/>
      <c r="M278" s="161"/>
      <c r="N278" s="161"/>
      <c r="O278" s="161"/>
      <c r="P278" s="233"/>
      <c r="Q278" s="993"/>
      <c r="R278" s="994"/>
      <c r="S278" s="994"/>
      <c r="T278" s="994"/>
      <c r="U278" s="994"/>
      <c r="V278" s="994"/>
      <c r="W278" s="994"/>
      <c r="X278" s="994"/>
      <c r="Y278" s="994"/>
      <c r="Z278" s="994"/>
      <c r="AA278" s="995"/>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1000"/>
      <c r="B279" s="249"/>
      <c r="C279" s="248"/>
      <c r="D279" s="249"/>
      <c r="E279" s="248"/>
      <c r="F279" s="311"/>
      <c r="G279" s="269"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000"/>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9" hidden="1" customHeight="1" x14ac:dyDescent="0.15">
      <c r="A281" s="1000"/>
      <c r="B281" s="249"/>
      <c r="C281" s="248"/>
      <c r="D281" s="249"/>
      <c r="E281" s="248"/>
      <c r="F281" s="311"/>
      <c r="G281" s="227"/>
      <c r="H281" s="158"/>
      <c r="I281" s="158"/>
      <c r="J281" s="158"/>
      <c r="K281" s="158"/>
      <c r="L281" s="158"/>
      <c r="M281" s="158"/>
      <c r="N281" s="158"/>
      <c r="O281" s="158"/>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9"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9"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1000"/>
      <c r="B285" s="249"/>
      <c r="C285" s="248"/>
      <c r="D285" s="249"/>
      <c r="E285" s="248"/>
      <c r="F285" s="311"/>
      <c r="G285" s="232"/>
      <c r="H285" s="161"/>
      <c r="I285" s="161"/>
      <c r="J285" s="161"/>
      <c r="K285" s="161"/>
      <c r="L285" s="161"/>
      <c r="M285" s="161"/>
      <c r="N285" s="161"/>
      <c r="O285" s="161"/>
      <c r="P285" s="233"/>
      <c r="Q285" s="993"/>
      <c r="R285" s="994"/>
      <c r="S285" s="994"/>
      <c r="T285" s="994"/>
      <c r="U285" s="994"/>
      <c r="V285" s="994"/>
      <c r="W285" s="994"/>
      <c r="X285" s="994"/>
      <c r="Y285" s="994"/>
      <c r="Z285" s="994"/>
      <c r="AA285" s="995"/>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1000"/>
      <c r="B286" s="249"/>
      <c r="C286" s="248"/>
      <c r="D286" s="249"/>
      <c r="E286" s="248"/>
      <c r="F286" s="311"/>
      <c r="G286" s="269"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000"/>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9" hidden="1" customHeight="1" x14ac:dyDescent="0.15">
      <c r="A288" s="1000"/>
      <c r="B288" s="249"/>
      <c r="C288" s="248"/>
      <c r="D288" s="249"/>
      <c r="E288" s="248"/>
      <c r="F288" s="311"/>
      <c r="G288" s="227"/>
      <c r="H288" s="158"/>
      <c r="I288" s="158"/>
      <c r="J288" s="158"/>
      <c r="K288" s="158"/>
      <c r="L288" s="158"/>
      <c r="M288" s="158"/>
      <c r="N288" s="158"/>
      <c r="O288" s="158"/>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9"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9"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1000"/>
      <c r="B292" s="249"/>
      <c r="C292" s="248"/>
      <c r="D292" s="249"/>
      <c r="E292" s="248"/>
      <c r="F292" s="311"/>
      <c r="G292" s="232"/>
      <c r="H292" s="161"/>
      <c r="I292" s="161"/>
      <c r="J292" s="161"/>
      <c r="K292" s="161"/>
      <c r="L292" s="161"/>
      <c r="M292" s="161"/>
      <c r="N292" s="161"/>
      <c r="O292" s="161"/>
      <c r="P292" s="233"/>
      <c r="Q292" s="993"/>
      <c r="R292" s="994"/>
      <c r="S292" s="994"/>
      <c r="T292" s="994"/>
      <c r="U292" s="994"/>
      <c r="V292" s="994"/>
      <c r="W292" s="994"/>
      <c r="X292" s="994"/>
      <c r="Y292" s="994"/>
      <c r="Z292" s="994"/>
      <c r="AA292" s="995"/>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1000"/>
      <c r="B293" s="249"/>
      <c r="C293" s="248"/>
      <c r="D293" s="249"/>
      <c r="E293" s="248"/>
      <c r="F293" s="311"/>
      <c r="G293" s="269"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000"/>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9" hidden="1" customHeight="1" x14ac:dyDescent="0.15">
      <c r="A295" s="1000"/>
      <c r="B295" s="249"/>
      <c r="C295" s="248"/>
      <c r="D295" s="249"/>
      <c r="E295" s="248"/>
      <c r="F295" s="311"/>
      <c r="G295" s="227"/>
      <c r="H295" s="158"/>
      <c r="I295" s="158"/>
      <c r="J295" s="158"/>
      <c r="K295" s="158"/>
      <c r="L295" s="158"/>
      <c r="M295" s="158"/>
      <c r="N295" s="158"/>
      <c r="O295" s="158"/>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9"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9"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1000"/>
      <c r="B299" s="249"/>
      <c r="C299" s="248"/>
      <c r="D299" s="249"/>
      <c r="E299" s="248"/>
      <c r="F299" s="311"/>
      <c r="G299" s="232"/>
      <c r="H299" s="161"/>
      <c r="I299" s="161"/>
      <c r="J299" s="161"/>
      <c r="K299" s="161"/>
      <c r="L299" s="161"/>
      <c r="M299" s="161"/>
      <c r="N299" s="161"/>
      <c r="O299" s="161"/>
      <c r="P299" s="233"/>
      <c r="Q299" s="993"/>
      <c r="R299" s="994"/>
      <c r="S299" s="994"/>
      <c r="T299" s="994"/>
      <c r="U299" s="994"/>
      <c r="V299" s="994"/>
      <c r="W299" s="994"/>
      <c r="X299" s="994"/>
      <c r="Y299" s="994"/>
      <c r="Z299" s="994"/>
      <c r="AA299" s="995"/>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1000"/>
      <c r="B300" s="249"/>
      <c r="C300" s="248"/>
      <c r="D300" s="249"/>
      <c r="E300" s="248"/>
      <c r="F300" s="311"/>
      <c r="G300" s="269"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000"/>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9" hidden="1" customHeight="1" x14ac:dyDescent="0.15">
      <c r="A302" s="1000"/>
      <c r="B302" s="249"/>
      <c r="C302" s="248"/>
      <c r="D302" s="249"/>
      <c r="E302" s="248"/>
      <c r="F302" s="311"/>
      <c r="G302" s="227"/>
      <c r="H302" s="158"/>
      <c r="I302" s="158"/>
      <c r="J302" s="158"/>
      <c r="K302" s="158"/>
      <c r="L302" s="158"/>
      <c r="M302" s="158"/>
      <c r="N302" s="158"/>
      <c r="O302" s="158"/>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9"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9"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1000"/>
      <c r="B306" s="249"/>
      <c r="C306" s="248"/>
      <c r="D306" s="249"/>
      <c r="E306" s="312"/>
      <c r="F306" s="313"/>
      <c r="G306" s="232"/>
      <c r="H306" s="161"/>
      <c r="I306" s="161"/>
      <c r="J306" s="161"/>
      <c r="K306" s="161"/>
      <c r="L306" s="161"/>
      <c r="M306" s="161"/>
      <c r="N306" s="161"/>
      <c r="O306" s="161"/>
      <c r="P306" s="233"/>
      <c r="Q306" s="993"/>
      <c r="R306" s="994"/>
      <c r="S306" s="994"/>
      <c r="T306" s="994"/>
      <c r="U306" s="994"/>
      <c r="V306" s="994"/>
      <c r="W306" s="994"/>
      <c r="X306" s="994"/>
      <c r="Y306" s="994"/>
      <c r="Z306" s="994"/>
      <c r="AA306" s="995"/>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0"/>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1000"/>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0"/>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0"/>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1000"/>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0"/>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0"/>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1000"/>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0"/>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0"/>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1000"/>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0"/>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0"/>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1000"/>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0"/>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9" hidden="1" customHeight="1" x14ac:dyDescent="0.15">
      <c r="A332" s="1000"/>
      <c r="B332" s="249"/>
      <c r="C332" s="248"/>
      <c r="D332" s="249"/>
      <c r="E332" s="248"/>
      <c r="F332" s="311"/>
      <c r="G332" s="269"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9" hidden="1" customHeight="1" x14ac:dyDescent="0.15">
      <c r="A333" s="1000"/>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1000"/>
      <c r="B334" s="249"/>
      <c r="C334" s="248"/>
      <c r="D334" s="249"/>
      <c r="E334" s="248"/>
      <c r="F334" s="311"/>
      <c r="G334" s="227"/>
      <c r="H334" s="158"/>
      <c r="I334" s="158"/>
      <c r="J334" s="158"/>
      <c r="K334" s="158"/>
      <c r="L334" s="158"/>
      <c r="M334" s="158"/>
      <c r="N334" s="158"/>
      <c r="O334" s="158"/>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9"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9"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1000"/>
      <c r="B338" s="249"/>
      <c r="C338" s="248"/>
      <c r="D338" s="249"/>
      <c r="E338" s="248"/>
      <c r="F338" s="311"/>
      <c r="G338" s="232"/>
      <c r="H338" s="161"/>
      <c r="I338" s="161"/>
      <c r="J338" s="161"/>
      <c r="K338" s="161"/>
      <c r="L338" s="161"/>
      <c r="M338" s="161"/>
      <c r="N338" s="161"/>
      <c r="O338" s="161"/>
      <c r="P338" s="233"/>
      <c r="Q338" s="993"/>
      <c r="R338" s="994"/>
      <c r="S338" s="994"/>
      <c r="T338" s="994"/>
      <c r="U338" s="994"/>
      <c r="V338" s="994"/>
      <c r="W338" s="994"/>
      <c r="X338" s="994"/>
      <c r="Y338" s="994"/>
      <c r="Z338" s="994"/>
      <c r="AA338" s="995"/>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1000"/>
      <c r="B339" s="249"/>
      <c r="C339" s="248"/>
      <c r="D339" s="249"/>
      <c r="E339" s="248"/>
      <c r="F339" s="311"/>
      <c r="G339" s="269"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000"/>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9" hidden="1" customHeight="1" x14ac:dyDescent="0.15">
      <c r="A341" s="1000"/>
      <c r="B341" s="249"/>
      <c r="C341" s="248"/>
      <c r="D341" s="249"/>
      <c r="E341" s="248"/>
      <c r="F341" s="311"/>
      <c r="G341" s="227"/>
      <c r="H341" s="158"/>
      <c r="I341" s="158"/>
      <c r="J341" s="158"/>
      <c r="K341" s="158"/>
      <c r="L341" s="158"/>
      <c r="M341" s="158"/>
      <c r="N341" s="158"/>
      <c r="O341" s="158"/>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9"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9"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1000"/>
      <c r="B345" s="249"/>
      <c r="C345" s="248"/>
      <c r="D345" s="249"/>
      <c r="E345" s="248"/>
      <c r="F345" s="311"/>
      <c r="G345" s="232"/>
      <c r="H345" s="161"/>
      <c r="I345" s="161"/>
      <c r="J345" s="161"/>
      <c r="K345" s="161"/>
      <c r="L345" s="161"/>
      <c r="M345" s="161"/>
      <c r="N345" s="161"/>
      <c r="O345" s="161"/>
      <c r="P345" s="233"/>
      <c r="Q345" s="993"/>
      <c r="R345" s="994"/>
      <c r="S345" s="994"/>
      <c r="T345" s="994"/>
      <c r="U345" s="994"/>
      <c r="V345" s="994"/>
      <c r="W345" s="994"/>
      <c r="X345" s="994"/>
      <c r="Y345" s="994"/>
      <c r="Z345" s="994"/>
      <c r="AA345" s="995"/>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1000"/>
      <c r="B346" s="249"/>
      <c r="C346" s="248"/>
      <c r="D346" s="249"/>
      <c r="E346" s="248"/>
      <c r="F346" s="311"/>
      <c r="G346" s="269"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000"/>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9" hidden="1" customHeight="1" x14ac:dyDescent="0.15">
      <c r="A348" s="1000"/>
      <c r="B348" s="249"/>
      <c r="C348" s="248"/>
      <c r="D348" s="249"/>
      <c r="E348" s="248"/>
      <c r="F348" s="311"/>
      <c r="G348" s="227"/>
      <c r="H348" s="158"/>
      <c r="I348" s="158"/>
      <c r="J348" s="158"/>
      <c r="K348" s="158"/>
      <c r="L348" s="158"/>
      <c r="M348" s="158"/>
      <c r="N348" s="158"/>
      <c r="O348" s="158"/>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9"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9"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1000"/>
      <c r="B352" s="249"/>
      <c r="C352" s="248"/>
      <c r="D352" s="249"/>
      <c r="E352" s="248"/>
      <c r="F352" s="311"/>
      <c r="G352" s="232"/>
      <c r="H352" s="161"/>
      <c r="I352" s="161"/>
      <c r="J352" s="161"/>
      <c r="K352" s="161"/>
      <c r="L352" s="161"/>
      <c r="M352" s="161"/>
      <c r="N352" s="161"/>
      <c r="O352" s="161"/>
      <c r="P352" s="233"/>
      <c r="Q352" s="993"/>
      <c r="R352" s="994"/>
      <c r="S352" s="994"/>
      <c r="T352" s="994"/>
      <c r="U352" s="994"/>
      <c r="V352" s="994"/>
      <c r="W352" s="994"/>
      <c r="X352" s="994"/>
      <c r="Y352" s="994"/>
      <c r="Z352" s="994"/>
      <c r="AA352" s="995"/>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1000"/>
      <c r="B353" s="249"/>
      <c r="C353" s="248"/>
      <c r="D353" s="249"/>
      <c r="E353" s="248"/>
      <c r="F353" s="311"/>
      <c r="G353" s="269"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000"/>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9" hidden="1" customHeight="1" x14ac:dyDescent="0.15">
      <c r="A355" s="1000"/>
      <c r="B355" s="249"/>
      <c r="C355" s="248"/>
      <c r="D355" s="249"/>
      <c r="E355" s="248"/>
      <c r="F355" s="311"/>
      <c r="G355" s="227"/>
      <c r="H355" s="158"/>
      <c r="I355" s="158"/>
      <c r="J355" s="158"/>
      <c r="K355" s="158"/>
      <c r="L355" s="158"/>
      <c r="M355" s="158"/>
      <c r="N355" s="158"/>
      <c r="O355" s="158"/>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9"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9"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1000"/>
      <c r="B359" s="249"/>
      <c r="C359" s="248"/>
      <c r="D359" s="249"/>
      <c r="E359" s="248"/>
      <c r="F359" s="311"/>
      <c r="G359" s="232"/>
      <c r="H359" s="161"/>
      <c r="I359" s="161"/>
      <c r="J359" s="161"/>
      <c r="K359" s="161"/>
      <c r="L359" s="161"/>
      <c r="M359" s="161"/>
      <c r="N359" s="161"/>
      <c r="O359" s="161"/>
      <c r="P359" s="233"/>
      <c r="Q359" s="993"/>
      <c r="R359" s="994"/>
      <c r="S359" s="994"/>
      <c r="T359" s="994"/>
      <c r="U359" s="994"/>
      <c r="V359" s="994"/>
      <c r="W359" s="994"/>
      <c r="X359" s="994"/>
      <c r="Y359" s="994"/>
      <c r="Z359" s="994"/>
      <c r="AA359" s="995"/>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1000"/>
      <c r="B360" s="249"/>
      <c r="C360" s="248"/>
      <c r="D360" s="249"/>
      <c r="E360" s="248"/>
      <c r="F360" s="311"/>
      <c r="G360" s="269"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000"/>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9" hidden="1" customHeight="1" x14ac:dyDescent="0.15">
      <c r="A362" s="1000"/>
      <c r="B362" s="249"/>
      <c r="C362" s="248"/>
      <c r="D362" s="249"/>
      <c r="E362" s="248"/>
      <c r="F362" s="311"/>
      <c r="G362" s="227"/>
      <c r="H362" s="158"/>
      <c r="I362" s="158"/>
      <c r="J362" s="158"/>
      <c r="K362" s="158"/>
      <c r="L362" s="158"/>
      <c r="M362" s="158"/>
      <c r="N362" s="158"/>
      <c r="O362" s="158"/>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9"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9"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1000"/>
      <c r="B366" s="249"/>
      <c r="C366" s="248"/>
      <c r="D366" s="249"/>
      <c r="E366" s="312"/>
      <c r="F366" s="313"/>
      <c r="G366" s="232"/>
      <c r="H366" s="161"/>
      <c r="I366" s="161"/>
      <c r="J366" s="161"/>
      <c r="K366" s="161"/>
      <c r="L366" s="161"/>
      <c r="M366" s="161"/>
      <c r="N366" s="161"/>
      <c r="O366" s="161"/>
      <c r="P366" s="233"/>
      <c r="Q366" s="993"/>
      <c r="R366" s="994"/>
      <c r="S366" s="994"/>
      <c r="T366" s="994"/>
      <c r="U366" s="994"/>
      <c r="V366" s="994"/>
      <c r="W366" s="994"/>
      <c r="X366" s="994"/>
      <c r="Y366" s="994"/>
      <c r="Z366" s="994"/>
      <c r="AA366" s="995"/>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0"/>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1000"/>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0"/>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0"/>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1000"/>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0"/>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0"/>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1000"/>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0"/>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0"/>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1000"/>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0"/>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0"/>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1000"/>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0"/>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9" hidden="1" customHeight="1" x14ac:dyDescent="0.15">
      <c r="A392" s="1000"/>
      <c r="B392" s="249"/>
      <c r="C392" s="248"/>
      <c r="D392" s="249"/>
      <c r="E392" s="248"/>
      <c r="F392" s="311"/>
      <c r="G392" s="269"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9" hidden="1" customHeight="1" x14ac:dyDescent="0.15">
      <c r="A393" s="1000"/>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1000"/>
      <c r="B394" s="249"/>
      <c r="C394" s="248"/>
      <c r="D394" s="249"/>
      <c r="E394" s="248"/>
      <c r="F394" s="311"/>
      <c r="G394" s="227"/>
      <c r="H394" s="158"/>
      <c r="I394" s="158"/>
      <c r="J394" s="158"/>
      <c r="K394" s="158"/>
      <c r="L394" s="158"/>
      <c r="M394" s="158"/>
      <c r="N394" s="158"/>
      <c r="O394" s="158"/>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9"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9"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1000"/>
      <c r="B398" s="249"/>
      <c r="C398" s="248"/>
      <c r="D398" s="249"/>
      <c r="E398" s="248"/>
      <c r="F398" s="311"/>
      <c r="G398" s="232"/>
      <c r="H398" s="161"/>
      <c r="I398" s="161"/>
      <c r="J398" s="161"/>
      <c r="K398" s="161"/>
      <c r="L398" s="161"/>
      <c r="M398" s="161"/>
      <c r="N398" s="161"/>
      <c r="O398" s="161"/>
      <c r="P398" s="233"/>
      <c r="Q398" s="993"/>
      <c r="R398" s="994"/>
      <c r="S398" s="994"/>
      <c r="T398" s="994"/>
      <c r="U398" s="994"/>
      <c r="V398" s="994"/>
      <c r="W398" s="994"/>
      <c r="X398" s="994"/>
      <c r="Y398" s="994"/>
      <c r="Z398" s="994"/>
      <c r="AA398" s="995"/>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1000"/>
      <c r="B399" s="249"/>
      <c r="C399" s="248"/>
      <c r="D399" s="249"/>
      <c r="E399" s="248"/>
      <c r="F399" s="311"/>
      <c r="G399" s="269"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000"/>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9" hidden="1" customHeight="1" x14ac:dyDescent="0.15">
      <c r="A401" s="1000"/>
      <c r="B401" s="249"/>
      <c r="C401" s="248"/>
      <c r="D401" s="249"/>
      <c r="E401" s="248"/>
      <c r="F401" s="311"/>
      <c r="G401" s="227"/>
      <c r="H401" s="158"/>
      <c r="I401" s="158"/>
      <c r="J401" s="158"/>
      <c r="K401" s="158"/>
      <c r="L401" s="158"/>
      <c r="M401" s="158"/>
      <c r="N401" s="158"/>
      <c r="O401" s="158"/>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9"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9"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1000"/>
      <c r="B405" s="249"/>
      <c r="C405" s="248"/>
      <c r="D405" s="249"/>
      <c r="E405" s="248"/>
      <c r="F405" s="311"/>
      <c r="G405" s="232"/>
      <c r="H405" s="161"/>
      <c r="I405" s="161"/>
      <c r="J405" s="161"/>
      <c r="K405" s="161"/>
      <c r="L405" s="161"/>
      <c r="M405" s="161"/>
      <c r="N405" s="161"/>
      <c r="O405" s="161"/>
      <c r="P405" s="233"/>
      <c r="Q405" s="993"/>
      <c r="R405" s="994"/>
      <c r="S405" s="994"/>
      <c r="T405" s="994"/>
      <c r="U405" s="994"/>
      <c r="V405" s="994"/>
      <c r="W405" s="994"/>
      <c r="X405" s="994"/>
      <c r="Y405" s="994"/>
      <c r="Z405" s="994"/>
      <c r="AA405" s="995"/>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1000"/>
      <c r="B406" s="249"/>
      <c r="C406" s="248"/>
      <c r="D406" s="249"/>
      <c r="E406" s="248"/>
      <c r="F406" s="311"/>
      <c r="G406" s="269"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000"/>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9" hidden="1" customHeight="1" x14ac:dyDescent="0.15">
      <c r="A408" s="1000"/>
      <c r="B408" s="249"/>
      <c r="C408" s="248"/>
      <c r="D408" s="249"/>
      <c r="E408" s="248"/>
      <c r="F408" s="311"/>
      <c r="G408" s="227"/>
      <c r="H408" s="158"/>
      <c r="I408" s="158"/>
      <c r="J408" s="158"/>
      <c r="K408" s="158"/>
      <c r="L408" s="158"/>
      <c r="M408" s="158"/>
      <c r="N408" s="158"/>
      <c r="O408" s="158"/>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9"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9"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1000"/>
      <c r="B412" s="249"/>
      <c r="C412" s="248"/>
      <c r="D412" s="249"/>
      <c r="E412" s="248"/>
      <c r="F412" s="311"/>
      <c r="G412" s="232"/>
      <c r="H412" s="161"/>
      <c r="I412" s="161"/>
      <c r="J412" s="161"/>
      <c r="K412" s="161"/>
      <c r="L412" s="161"/>
      <c r="M412" s="161"/>
      <c r="N412" s="161"/>
      <c r="O412" s="161"/>
      <c r="P412" s="233"/>
      <c r="Q412" s="993"/>
      <c r="R412" s="994"/>
      <c r="S412" s="994"/>
      <c r="T412" s="994"/>
      <c r="U412" s="994"/>
      <c r="V412" s="994"/>
      <c r="W412" s="994"/>
      <c r="X412" s="994"/>
      <c r="Y412" s="994"/>
      <c r="Z412" s="994"/>
      <c r="AA412" s="995"/>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1000"/>
      <c r="B413" s="249"/>
      <c r="C413" s="248"/>
      <c r="D413" s="249"/>
      <c r="E413" s="248"/>
      <c r="F413" s="311"/>
      <c r="G413" s="269"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000"/>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9" hidden="1" customHeight="1" x14ac:dyDescent="0.15">
      <c r="A415" s="1000"/>
      <c r="B415" s="249"/>
      <c r="C415" s="248"/>
      <c r="D415" s="249"/>
      <c r="E415" s="248"/>
      <c r="F415" s="311"/>
      <c r="G415" s="227"/>
      <c r="H415" s="158"/>
      <c r="I415" s="158"/>
      <c r="J415" s="158"/>
      <c r="K415" s="158"/>
      <c r="L415" s="158"/>
      <c r="M415" s="158"/>
      <c r="N415" s="158"/>
      <c r="O415" s="158"/>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9"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9"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1000"/>
      <c r="B419" s="249"/>
      <c r="C419" s="248"/>
      <c r="D419" s="249"/>
      <c r="E419" s="248"/>
      <c r="F419" s="311"/>
      <c r="G419" s="232"/>
      <c r="H419" s="161"/>
      <c r="I419" s="161"/>
      <c r="J419" s="161"/>
      <c r="K419" s="161"/>
      <c r="L419" s="161"/>
      <c r="M419" s="161"/>
      <c r="N419" s="161"/>
      <c r="O419" s="161"/>
      <c r="P419" s="233"/>
      <c r="Q419" s="993"/>
      <c r="R419" s="994"/>
      <c r="S419" s="994"/>
      <c r="T419" s="994"/>
      <c r="U419" s="994"/>
      <c r="V419" s="994"/>
      <c r="W419" s="994"/>
      <c r="X419" s="994"/>
      <c r="Y419" s="994"/>
      <c r="Z419" s="994"/>
      <c r="AA419" s="995"/>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1000"/>
      <c r="B420" s="249"/>
      <c r="C420" s="248"/>
      <c r="D420" s="249"/>
      <c r="E420" s="248"/>
      <c r="F420" s="311"/>
      <c r="G420" s="269"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000"/>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9" hidden="1" customHeight="1" x14ac:dyDescent="0.15">
      <c r="A422" s="1000"/>
      <c r="B422" s="249"/>
      <c r="C422" s="248"/>
      <c r="D422" s="249"/>
      <c r="E422" s="248"/>
      <c r="F422" s="311"/>
      <c r="G422" s="227"/>
      <c r="H422" s="158"/>
      <c r="I422" s="158"/>
      <c r="J422" s="158"/>
      <c r="K422" s="158"/>
      <c r="L422" s="158"/>
      <c r="M422" s="158"/>
      <c r="N422" s="158"/>
      <c r="O422" s="158"/>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9"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9"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1000"/>
      <c r="B426" s="249"/>
      <c r="C426" s="248"/>
      <c r="D426" s="249"/>
      <c r="E426" s="312"/>
      <c r="F426" s="313"/>
      <c r="G426" s="232"/>
      <c r="H426" s="161"/>
      <c r="I426" s="161"/>
      <c r="J426" s="161"/>
      <c r="K426" s="161"/>
      <c r="L426" s="161"/>
      <c r="M426" s="161"/>
      <c r="N426" s="161"/>
      <c r="O426" s="161"/>
      <c r="P426" s="233"/>
      <c r="Q426" s="993"/>
      <c r="R426" s="994"/>
      <c r="S426" s="994"/>
      <c r="T426" s="994"/>
      <c r="U426" s="994"/>
      <c r="V426" s="994"/>
      <c r="W426" s="994"/>
      <c r="X426" s="994"/>
      <c r="Y426" s="994"/>
      <c r="Z426" s="994"/>
      <c r="AA426" s="995"/>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49"/>
      <c r="C429" s="312"/>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49"/>
      <c r="C430" s="246" t="s">
        <v>368</v>
      </c>
      <c r="D430" s="247"/>
      <c r="E430" s="235" t="s">
        <v>388</v>
      </c>
      <c r="F430" s="236"/>
      <c r="G430" s="237" t="s">
        <v>384</v>
      </c>
      <c r="H430" s="155"/>
      <c r="I430" s="155"/>
      <c r="J430" s="238" t="s">
        <v>615</v>
      </c>
      <c r="K430" s="239"/>
      <c r="L430" s="239"/>
      <c r="M430" s="239"/>
      <c r="N430" s="239"/>
      <c r="O430" s="239"/>
      <c r="P430" s="239"/>
      <c r="Q430" s="239"/>
      <c r="R430" s="239"/>
      <c r="S430" s="239"/>
      <c r="T430" s="240"/>
      <c r="U430" s="241" t="s">
        <v>616</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0"/>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617</v>
      </c>
      <c r="AR432" s="133"/>
      <c r="AS432" s="134" t="s">
        <v>356</v>
      </c>
      <c r="AT432" s="169"/>
      <c r="AU432" s="133" t="s">
        <v>616</v>
      </c>
      <c r="AV432" s="133"/>
      <c r="AW432" s="134" t="s">
        <v>300</v>
      </c>
      <c r="AX432" s="135"/>
    </row>
    <row r="433" spans="1:50" ht="23.25" customHeight="1" x14ac:dyDescent="0.15">
      <c r="A433" s="1000"/>
      <c r="B433" s="249"/>
      <c r="C433" s="248"/>
      <c r="D433" s="249"/>
      <c r="E433" s="163"/>
      <c r="F433" s="164"/>
      <c r="G433" s="227" t="s">
        <v>617</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619</v>
      </c>
      <c r="AC433" s="130"/>
      <c r="AD433" s="130"/>
      <c r="AE433" s="100" t="s">
        <v>616</v>
      </c>
      <c r="AF433" s="101"/>
      <c r="AG433" s="101"/>
      <c r="AH433" s="101"/>
      <c r="AI433" s="100" t="s">
        <v>616</v>
      </c>
      <c r="AJ433" s="101"/>
      <c r="AK433" s="101"/>
      <c r="AL433" s="101"/>
      <c r="AM433" s="100" t="s">
        <v>616</v>
      </c>
      <c r="AN433" s="101"/>
      <c r="AO433" s="101"/>
      <c r="AP433" s="102"/>
      <c r="AQ433" s="100" t="s">
        <v>616</v>
      </c>
      <c r="AR433" s="101"/>
      <c r="AS433" s="101"/>
      <c r="AT433" s="102"/>
      <c r="AU433" s="101" t="s">
        <v>616</v>
      </c>
      <c r="AV433" s="101"/>
      <c r="AW433" s="101"/>
      <c r="AX433" s="219"/>
    </row>
    <row r="434" spans="1:50" ht="23.25" customHeight="1" x14ac:dyDescent="0.15">
      <c r="A434" s="1000"/>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618</v>
      </c>
      <c r="AC434" s="218"/>
      <c r="AD434" s="218"/>
      <c r="AE434" s="100" t="s">
        <v>618</v>
      </c>
      <c r="AF434" s="101"/>
      <c r="AG434" s="101"/>
      <c r="AH434" s="102"/>
      <c r="AI434" s="100" t="s">
        <v>620</v>
      </c>
      <c r="AJ434" s="101"/>
      <c r="AK434" s="101"/>
      <c r="AL434" s="101"/>
      <c r="AM434" s="100" t="s">
        <v>616</v>
      </c>
      <c r="AN434" s="101"/>
      <c r="AO434" s="101"/>
      <c r="AP434" s="102"/>
      <c r="AQ434" s="100" t="s">
        <v>621</v>
      </c>
      <c r="AR434" s="101"/>
      <c r="AS434" s="101"/>
      <c r="AT434" s="102"/>
      <c r="AU434" s="101" t="s">
        <v>616</v>
      </c>
      <c r="AV434" s="101"/>
      <c r="AW434" s="101"/>
      <c r="AX434" s="219"/>
    </row>
    <row r="435" spans="1:50" ht="23.25" customHeight="1" x14ac:dyDescent="0.15">
      <c r="A435" s="1000"/>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616</v>
      </c>
      <c r="AF435" s="101"/>
      <c r="AG435" s="101"/>
      <c r="AH435" s="102"/>
      <c r="AI435" s="100" t="s">
        <v>616</v>
      </c>
      <c r="AJ435" s="101"/>
      <c r="AK435" s="101"/>
      <c r="AL435" s="101"/>
      <c r="AM435" s="100" t="s">
        <v>621</v>
      </c>
      <c r="AN435" s="101"/>
      <c r="AO435" s="101"/>
      <c r="AP435" s="102"/>
      <c r="AQ435" s="100" t="s">
        <v>617</v>
      </c>
      <c r="AR435" s="101"/>
      <c r="AS435" s="101"/>
      <c r="AT435" s="102"/>
      <c r="AU435" s="101" t="s">
        <v>616</v>
      </c>
      <c r="AV435" s="101"/>
      <c r="AW435" s="101"/>
      <c r="AX435" s="219"/>
    </row>
    <row r="436" spans="1:50" ht="18.75" hidden="1" customHeight="1" x14ac:dyDescent="0.15">
      <c r="A436" s="1000"/>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0"/>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0"/>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0"/>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0"/>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0"/>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0"/>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0"/>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0"/>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0"/>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0"/>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0"/>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0"/>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0"/>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0"/>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0"/>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0"/>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0"/>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0"/>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0"/>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0"/>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0"/>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0"/>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0"/>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0"/>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0"/>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0"/>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0"/>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15">
      <c r="A481" s="1000"/>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0"/>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0"/>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0"/>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0"/>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0"/>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0"/>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0"/>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0"/>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0"/>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0"/>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0"/>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0"/>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0"/>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0"/>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customHeight="1" x14ac:dyDescent="0.15">
      <c r="A510" s="1000"/>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customHeight="1" x14ac:dyDescent="0.15">
      <c r="A511" s="1000"/>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626</v>
      </c>
      <c r="AF511" s="133"/>
      <c r="AG511" s="134" t="s">
        <v>356</v>
      </c>
      <c r="AH511" s="169"/>
      <c r="AI511" s="179"/>
      <c r="AJ511" s="179"/>
      <c r="AK511" s="179"/>
      <c r="AL511" s="174"/>
      <c r="AM511" s="179"/>
      <c r="AN511" s="179"/>
      <c r="AO511" s="179"/>
      <c r="AP511" s="174"/>
      <c r="AQ511" s="215" t="s">
        <v>627</v>
      </c>
      <c r="AR511" s="133"/>
      <c r="AS511" s="134" t="s">
        <v>356</v>
      </c>
      <c r="AT511" s="169"/>
      <c r="AU511" s="133" t="s">
        <v>626</v>
      </c>
      <c r="AV511" s="133"/>
      <c r="AW511" s="134" t="s">
        <v>300</v>
      </c>
      <c r="AX511" s="135"/>
    </row>
    <row r="512" spans="1:50" ht="23.25" customHeight="1" x14ac:dyDescent="0.15">
      <c r="A512" s="1000"/>
      <c r="B512" s="249"/>
      <c r="C512" s="248"/>
      <c r="D512" s="249"/>
      <c r="E512" s="163"/>
      <c r="F512" s="164"/>
      <c r="G512" s="227" t="s">
        <v>626</v>
      </c>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t="s">
        <v>626</v>
      </c>
      <c r="AC512" s="130"/>
      <c r="AD512" s="130"/>
      <c r="AE512" s="100" t="s">
        <v>627</v>
      </c>
      <c r="AF512" s="101"/>
      <c r="AG512" s="101"/>
      <c r="AH512" s="101"/>
      <c r="AI512" s="100" t="s">
        <v>628</v>
      </c>
      <c r="AJ512" s="101"/>
      <c r="AK512" s="101"/>
      <c r="AL512" s="101"/>
      <c r="AM512" s="100" t="s">
        <v>626</v>
      </c>
      <c r="AN512" s="101"/>
      <c r="AO512" s="101"/>
      <c r="AP512" s="102"/>
      <c r="AQ512" s="100" t="s">
        <v>628</v>
      </c>
      <c r="AR512" s="101"/>
      <c r="AS512" s="101"/>
      <c r="AT512" s="102"/>
      <c r="AU512" s="101" t="s">
        <v>626</v>
      </c>
      <c r="AV512" s="101"/>
      <c r="AW512" s="101"/>
      <c r="AX512" s="219"/>
    </row>
    <row r="513" spans="1:50" ht="23.25" customHeight="1" x14ac:dyDescent="0.15">
      <c r="A513" s="1000"/>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t="s">
        <v>629</v>
      </c>
      <c r="AC513" s="218"/>
      <c r="AD513" s="218"/>
      <c r="AE513" s="100" t="s">
        <v>626</v>
      </c>
      <c r="AF513" s="101"/>
      <c r="AG513" s="101"/>
      <c r="AH513" s="102"/>
      <c r="AI513" s="100" t="s">
        <v>626</v>
      </c>
      <c r="AJ513" s="101"/>
      <c r="AK513" s="101"/>
      <c r="AL513" s="101"/>
      <c r="AM513" s="100" t="s">
        <v>626</v>
      </c>
      <c r="AN513" s="101"/>
      <c r="AO513" s="101"/>
      <c r="AP513" s="102"/>
      <c r="AQ513" s="100" t="s">
        <v>626</v>
      </c>
      <c r="AR513" s="101"/>
      <c r="AS513" s="101"/>
      <c r="AT513" s="102"/>
      <c r="AU513" s="101" t="s">
        <v>626</v>
      </c>
      <c r="AV513" s="101"/>
      <c r="AW513" s="101"/>
      <c r="AX513" s="219"/>
    </row>
    <row r="514" spans="1:50" ht="23.25" customHeight="1" x14ac:dyDescent="0.15">
      <c r="A514" s="1000"/>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t="s">
        <v>628</v>
      </c>
      <c r="AF514" s="101"/>
      <c r="AG514" s="101"/>
      <c r="AH514" s="102"/>
      <c r="AI514" s="100" t="s">
        <v>626</v>
      </c>
      <c r="AJ514" s="101"/>
      <c r="AK514" s="101"/>
      <c r="AL514" s="101"/>
      <c r="AM514" s="100" t="s">
        <v>626</v>
      </c>
      <c r="AN514" s="101"/>
      <c r="AO514" s="101"/>
      <c r="AP514" s="102"/>
      <c r="AQ514" s="100" t="s">
        <v>626</v>
      </c>
      <c r="AR514" s="101"/>
      <c r="AS514" s="101"/>
      <c r="AT514" s="102"/>
      <c r="AU514" s="101" t="s">
        <v>626</v>
      </c>
      <c r="AV514" s="101"/>
      <c r="AW514" s="101"/>
      <c r="AX514" s="219"/>
    </row>
    <row r="515" spans="1:50" ht="18.75" hidden="1" customHeight="1" x14ac:dyDescent="0.15">
      <c r="A515" s="1000"/>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0"/>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0"/>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0"/>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0"/>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0"/>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0"/>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0"/>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0"/>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0"/>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0"/>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0"/>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15">
      <c r="A535" s="1000"/>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0"/>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0"/>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0"/>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0"/>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0"/>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0"/>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0"/>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0"/>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0"/>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0"/>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0"/>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0"/>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0"/>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0"/>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0"/>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0"/>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0"/>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0"/>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0"/>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0"/>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0"/>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0"/>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0"/>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0"/>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0"/>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0"/>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0"/>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0"/>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0"/>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15">
      <c r="A589" s="1000"/>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0"/>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0"/>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0"/>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0"/>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0"/>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0"/>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0"/>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0"/>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0"/>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0"/>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0"/>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0"/>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0"/>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0"/>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0"/>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0"/>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0"/>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0"/>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0"/>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0"/>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0"/>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0"/>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0"/>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0"/>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0"/>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0"/>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0"/>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0"/>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0"/>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15">
      <c r="A643" s="1000"/>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0"/>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0"/>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0"/>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0"/>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0"/>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0"/>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0"/>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0"/>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0"/>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0"/>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0"/>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0"/>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0"/>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0"/>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0"/>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0"/>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0"/>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0"/>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0"/>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0"/>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0"/>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0"/>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0"/>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0"/>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0"/>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0"/>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0"/>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0"/>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0"/>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customHeight="1" x14ac:dyDescent="0.15">
      <c r="A697" s="1000"/>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0"/>
      <c r="B698" s="249"/>
      <c r="C698" s="248"/>
      <c r="D698" s="249"/>
      <c r="E698" s="157" t="s">
        <v>630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1.650000000000006"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555</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54.4"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555</v>
      </c>
      <c r="AE703" s="152"/>
      <c r="AF703" s="152"/>
      <c r="AG703" s="667" t="s">
        <v>580</v>
      </c>
      <c r="AH703" s="668"/>
      <c r="AI703" s="668"/>
      <c r="AJ703" s="668"/>
      <c r="AK703" s="668"/>
      <c r="AL703" s="668"/>
      <c r="AM703" s="668"/>
      <c r="AN703" s="668"/>
      <c r="AO703" s="668"/>
      <c r="AP703" s="668"/>
      <c r="AQ703" s="668"/>
      <c r="AR703" s="668"/>
      <c r="AS703" s="668"/>
      <c r="AT703" s="668"/>
      <c r="AU703" s="668"/>
      <c r="AV703" s="668"/>
      <c r="AW703" s="668"/>
      <c r="AX703" s="669"/>
    </row>
    <row r="704" spans="1:50" ht="126.4" customHeight="1" x14ac:dyDescent="0.15">
      <c r="A704" s="532"/>
      <c r="B704" s="533"/>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28" t="s">
        <v>581</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4"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555</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584</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583</v>
      </c>
      <c r="AE707" s="586"/>
      <c r="AF707" s="586"/>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585</v>
      </c>
      <c r="AE708" s="671"/>
      <c r="AF708" s="671"/>
      <c r="AG708" s="525" t="s">
        <v>572</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555</v>
      </c>
      <c r="AE709" s="152"/>
      <c r="AF709" s="152"/>
      <c r="AG709" s="667" t="s">
        <v>586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585</v>
      </c>
      <c r="AE710" s="152"/>
      <c r="AF710" s="152"/>
      <c r="AG710" s="667" t="s">
        <v>572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555</v>
      </c>
      <c r="AE711" s="152"/>
      <c r="AF711" s="152"/>
      <c r="AG711" s="667" t="s">
        <v>587</v>
      </c>
      <c r="AH711" s="668"/>
      <c r="AI711" s="668"/>
      <c r="AJ711" s="668"/>
      <c r="AK711" s="668"/>
      <c r="AL711" s="668"/>
      <c r="AM711" s="668"/>
      <c r="AN711" s="668"/>
      <c r="AO711" s="668"/>
      <c r="AP711" s="668"/>
      <c r="AQ711" s="668"/>
      <c r="AR711" s="668"/>
      <c r="AS711" s="668"/>
      <c r="AT711" s="668"/>
      <c r="AU711" s="668"/>
      <c r="AV711" s="668"/>
      <c r="AW711" s="668"/>
      <c r="AX711" s="669"/>
    </row>
    <row r="712" spans="1:50" ht="47.65" customHeight="1" x14ac:dyDescent="0.15">
      <c r="A712" s="658"/>
      <c r="B712" s="659"/>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555</v>
      </c>
      <c r="AE712" s="588"/>
      <c r="AF712" s="588"/>
      <c r="AG712" s="596" t="s">
        <v>623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7" t="s">
        <v>572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555</v>
      </c>
      <c r="AE714" s="594"/>
      <c r="AF714" s="595"/>
      <c r="AG714" s="692" t="s">
        <v>588</v>
      </c>
      <c r="AH714" s="693"/>
      <c r="AI714" s="693"/>
      <c r="AJ714" s="693"/>
      <c r="AK714" s="693"/>
      <c r="AL714" s="693"/>
      <c r="AM714" s="693"/>
      <c r="AN714" s="693"/>
      <c r="AO714" s="693"/>
      <c r="AP714" s="693"/>
      <c r="AQ714" s="693"/>
      <c r="AR714" s="693"/>
      <c r="AS714" s="693"/>
      <c r="AT714" s="693"/>
      <c r="AU714" s="693"/>
      <c r="AV714" s="693"/>
      <c r="AW714" s="693"/>
      <c r="AX714" s="694"/>
    </row>
    <row r="715" spans="1:50" ht="43.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0"/>
      <c r="AG715" s="525" t="s">
        <v>589</v>
      </c>
      <c r="AH715" s="526"/>
      <c r="AI715" s="526"/>
      <c r="AJ715" s="526"/>
      <c r="AK715" s="526"/>
      <c r="AL715" s="526"/>
      <c r="AM715" s="526"/>
      <c r="AN715" s="526"/>
      <c r="AO715" s="526"/>
      <c r="AP715" s="526"/>
      <c r="AQ715" s="526"/>
      <c r="AR715" s="526"/>
      <c r="AS715" s="526"/>
      <c r="AT715" s="526"/>
      <c r="AU715" s="526"/>
      <c r="AV715" s="526"/>
      <c r="AW715" s="526"/>
      <c r="AX715" s="527"/>
    </row>
    <row r="716" spans="1:50" ht="91.1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555</v>
      </c>
      <c r="AE716" s="762"/>
      <c r="AF716" s="762"/>
      <c r="AG716" s="667" t="s">
        <v>590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555</v>
      </c>
      <c r="AE717" s="152"/>
      <c r="AF717" s="152"/>
      <c r="AG717" s="667" t="s">
        <v>591</v>
      </c>
      <c r="AH717" s="668"/>
      <c r="AI717" s="668"/>
      <c r="AJ717" s="668"/>
      <c r="AK717" s="668"/>
      <c r="AL717" s="668"/>
      <c r="AM717" s="668"/>
      <c r="AN717" s="668"/>
      <c r="AO717" s="668"/>
      <c r="AP717" s="668"/>
      <c r="AQ717" s="668"/>
      <c r="AR717" s="668"/>
      <c r="AS717" s="668"/>
      <c r="AT717" s="668"/>
      <c r="AU717" s="668"/>
      <c r="AV717" s="668"/>
      <c r="AW717" s="668"/>
      <c r="AX717" s="669"/>
    </row>
    <row r="718" spans="1:50" ht="52.5"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555</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0" t="s">
        <v>585</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53"/>
      <c r="B722" s="654"/>
      <c r="C722" s="923"/>
      <c r="D722" s="924"/>
      <c r="E722" s="924"/>
      <c r="F722" s="925"/>
      <c r="G722" s="943"/>
      <c r="H722" s="944"/>
      <c r="I722" s="83" t="str">
        <f t="shared" ref="I722:I725" si="6">IF(OR(G722="　", G722=""), "", "-")</f>
        <v/>
      </c>
      <c r="J722" s="922"/>
      <c r="K722" s="922"/>
      <c r="L722" s="83" t="str">
        <f t="shared" ref="L722:L725" si="7">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53"/>
      <c r="B723" s="654"/>
      <c r="C723" s="923"/>
      <c r="D723" s="924"/>
      <c r="E723" s="924"/>
      <c r="F723" s="925"/>
      <c r="G723" s="943"/>
      <c r="H723" s="944"/>
      <c r="I723" s="83" t="str">
        <f t="shared" si="6"/>
        <v/>
      </c>
      <c r="J723" s="922"/>
      <c r="K723" s="922"/>
      <c r="L723" s="83" t="str">
        <f t="shared" si="7"/>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53"/>
      <c r="B724" s="654"/>
      <c r="C724" s="923"/>
      <c r="D724" s="924"/>
      <c r="E724" s="924"/>
      <c r="F724" s="925"/>
      <c r="G724" s="943"/>
      <c r="H724" s="944"/>
      <c r="I724" s="83" t="str">
        <f t="shared" si="6"/>
        <v/>
      </c>
      <c r="J724" s="922"/>
      <c r="K724" s="922"/>
      <c r="L724" s="83" t="str">
        <f t="shared" si="7"/>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5"/>
      <c r="B725" s="656"/>
      <c r="C725" s="926"/>
      <c r="D725" s="927"/>
      <c r="E725" s="927"/>
      <c r="F725" s="928"/>
      <c r="G725" s="965"/>
      <c r="H725" s="966"/>
      <c r="I725" s="85" t="str">
        <f t="shared" si="6"/>
        <v/>
      </c>
      <c r="J725" s="967"/>
      <c r="K725" s="967"/>
      <c r="L725" s="85" t="str">
        <f t="shared" si="7"/>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900000000000006" customHeight="1" x14ac:dyDescent="0.15">
      <c r="A726" s="624" t="s">
        <v>48</v>
      </c>
      <c r="B726" s="625"/>
      <c r="C726" s="443" t="s">
        <v>53</v>
      </c>
      <c r="D726" s="583"/>
      <c r="E726" s="583"/>
      <c r="F726" s="584"/>
      <c r="G726" s="800" t="s">
        <v>592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900000000000006" customHeight="1" thickBot="1" x14ac:dyDescent="0.2">
      <c r="A727" s="626"/>
      <c r="B727" s="627"/>
      <c r="C727" s="698" t="s">
        <v>57</v>
      </c>
      <c r="D727" s="699"/>
      <c r="E727" s="699"/>
      <c r="F727" s="700"/>
      <c r="G727" s="798" t="s">
        <v>625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900000000000006" customHeight="1" thickBot="1" x14ac:dyDescent="0.2">
      <c r="A729" s="768" t="s">
        <v>633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900000000000006" customHeight="1" thickBot="1" x14ac:dyDescent="0.2">
      <c r="A731" s="621" t="s">
        <v>257</v>
      </c>
      <c r="B731" s="622"/>
      <c r="C731" s="622"/>
      <c r="D731" s="622"/>
      <c r="E731" s="623"/>
      <c r="F731" s="683" t="s">
        <v>632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635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900000000000006"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202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7.65" customHeight="1" x14ac:dyDescent="0.15">
      <c r="A779" s="763" t="s">
        <v>533</v>
      </c>
      <c r="B779" s="764"/>
      <c r="C779" s="764"/>
      <c r="D779" s="764"/>
      <c r="E779" s="764"/>
      <c r="F779" s="765"/>
      <c r="G779" s="439" t="s">
        <v>600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616" t="s">
        <v>603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6"/>
      <c r="C781" s="766"/>
      <c r="D781" s="766"/>
      <c r="E781" s="766"/>
      <c r="F781" s="767"/>
      <c r="G781" s="448" t="s">
        <v>601</v>
      </c>
      <c r="H781" s="449"/>
      <c r="I781" s="449"/>
      <c r="J781" s="449"/>
      <c r="K781" s="450"/>
      <c r="L781" s="451"/>
      <c r="M781" s="452"/>
      <c r="N781" s="452"/>
      <c r="O781" s="452"/>
      <c r="P781" s="452"/>
      <c r="Q781" s="452"/>
      <c r="R781" s="452"/>
      <c r="S781" s="452"/>
      <c r="T781" s="452"/>
      <c r="U781" s="452"/>
      <c r="V781" s="452"/>
      <c r="W781" s="452"/>
      <c r="X781" s="453"/>
      <c r="Y781" s="454">
        <v>1.1000000000000001</v>
      </c>
      <c r="Z781" s="455"/>
      <c r="AA781" s="455"/>
      <c r="AB781" s="559"/>
      <c r="AC781" s="448" t="s">
        <v>601</v>
      </c>
      <c r="AD781" s="449"/>
      <c r="AE781" s="449"/>
      <c r="AF781" s="449"/>
      <c r="AG781" s="450"/>
      <c r="AH781" s="451"/>
      <c r="AI781" s="452"/>
      <c r="AJ781" s="452"/>
      <c r="AK781" s="452"/>
      <c r="AL781" s="452"/>
      <c r="AM781" s="452"/>
      <c r="AN781" s="452"/>
      <c r="AO781" s="452"/>
      <c r="AP781" s="452"/>
      <c r="AQ781" s="452"/>
      <c r="AR781" s="452"/>
      <c r="AS781" s="452"/>
      <c r="AT781" s="453"/>
      <c r="AU781" s="454">
        <v>10.5</v>
      </c>
      <c r="AV781" s="455"/>
      <c r="AW781" s="455"/>
      <c r="AX781" s="456"/>
    </row>
    <row r="782" spans="1:50" ht="24.75" customHeight="1" x14ac:dyDescent="0.15">
      <c r="A782" s="558"/>
      <c r="B782" s="766"/>
      <c r="C782" s="766"/>
      <c r="D782" s="766"/>
      <c r="E782" s="766"/>
      <c r="F782" s="767"/>
      <c r="G782" s="345" t="s">
        <v>602</v>
      </c>
      <c r="H782" s="346"/>
      <c r="I782" s="346"/>
      <c r="J782" s="346"/>
      <c r="K782" s="347"/>
      <c r="L782" s="398"/>
      <c r="M782" s="399"/>
      <c r="N782" s="399"/>
      <c r="O782" s="399"/>
      <c r="P782" s="399"/>
      <c r="Q782" s="399"/>
      <c r="R782" s="399"/>
      <c r="S782" s="399"/>
      <c r="T782" s="399"/>
      <c r="U782" s="399"/>
      <c r="V782" s="399"/>
      <c r="W782" s="399"/>
      <c r="X782" s="400"/>
      <c r="Y782" s="395">
        <v>0.09</v>
      </c>
      <c r="Z782" s="396"/>
      <c r="AA782" s="396"/>
      <c r="AB782" s="402"/>
      <c r="AC782" s="345" t="s">
        <v>602</v>
      </c>
      <c r="AD782" s="346"/>
      <c r="AE782" s="346"/>
      <c r="AF782" s="346"/>
      <c r="AG782" s="347"/>
      <c r="AH782" s="398"/>
      <c r="AI782" s="399"/>
      <c r="AJ782" s="399"/>
      <c r="AK782" s="399"/>
      <c r="AL782" s="399"/>
      <c r="AM782" s="399"/>
      <c r="AN782" s="399"/>
      <c r="AO782" s="399"/>
      <c r="AP782" s="399"/>
      <c r="AQ782" s="399"/>
      <c r="AR782" s="399"/>
      <c r="AS782" s="399"/>
      <c r="AT782" s="400"/>
      <c r="AU782" s="395">
        <v>0.84</v>
      </c>
      <c r="AV782" s="396"/>
      <c r="AW782" s="396"/>
      <c r="AX782" s="397"/>
    </row>
    <row r="783" spans="1:50" ht="24.75" customHeight="1" x14ac:dyDescent="0.15">
      <c r="A783" s="558"/>
      <c r="B783" s="766"/>
      <c r="C783" s="766"/>
      <c r="D783" s="766"/>
      <c r="E783" s="766"/>
      <c r="F783" s="76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8"/>
      <c r="B784" s="766"/>
      <c r="C784" s="766"/>
      <c r="D784" s="766"/>
      <c r="E784" s="766"/>
      <c r="F784" s="76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8"/>
      <c r="B785" s="766"/>
      <c r="C785" s="766"/>
      <c r="D785" s="766"/>
      <c r="E785" s="766"/>
      <c r="F785" s="76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8"/>
      <c r="B786" s="766"/>
      <c r="C786" s="766"/>
      <c r="D786" s="766"/>
      <c r="E786" s="766"/>
      <c r="F786" s="76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8"/>
      <c r="B787" s="766"/>
      <c r="C787" s="766"/>
      <c r="D787" s="766"/>
      <c r="E787" s="766"/>
      <c r="F787" s="76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8"/>
      <c r="B788" s="766"/>
      <c r="C788" s="766"/>
      <c r="D788" s="766"/>
      <c r="E788" s="766"/>
      <c r="F788" s="76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8"/>
      <c r="B789" s="766"/>
      <c r="C789" s="766"/>
      <c r="D789" s="766"/>
      <c r="E789" s="766"/>
      <c r="F789" s="76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8"/>
      <c r="B790" s="766"/>
      <c r="C790" s="766"/>
      <c r="D790" s="766"/>
      <c r="E790" s="766"/>
      <c r="F790" s="76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8"/>
      <c r="B791" s="766"/>
      <c r="C791" s="766"/>
      <c r="D791" s="766"/>
      <c r="E791" s="766"/>
      <c r="F791" s="767"/>
      <c r="G791" s="406" t="s">
        <v>20</v>
      </c>
      <c r="H791" s="407"/>
      <c r="I791" s="407"/>
      <c r="J791" s="407"/>
      <c r="K791" s="407"/>
      <c r="L791" s="408"/>
      <c r="M791" s="409"/>
      <c r="N791" s="409"/>
      <c r="O791" s="409"/>
      <c r="P791" s="409"/>
      <c r="Q791" s="409"/>
      <c r="R791" s="409"/>
      <c r="S791" s="409"/>
      <c r="T791" s="409"/>
      <c r="U791" s="409"/>
      <c r="V791" s="409"/>
      <c r="W791" s="409"/>
      <c r="X791" s="410"/>
      <c r="Y791" s="411">
        <f>SUM(Y781:AB790)</f>
        <v>1.1900000000000002</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11.34</v>
      </c>
      <c r="AV791" s="412"/>
      <c r="AW791" s="412"/>
      <c r="AX791" s="414"/>
    </row>
    <row r="792" spans="1:50" ht="24.75" hidden="1" customHeight="1" x14ac:dyDescent="0.15">
      <c r="A792" s="558"/>
      <c r="B792" s="766"/>
      <c r="C792" s="766"/>
      <c r="D792" s="766"/>
      <c r="E792" s="766"/>
      <c r="F792" s="767"/>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6"/>
      <c r="C794" s="766"/>
      <c r="D794" s="766"/>
      <c r="E794" s="766"/>
      <c r="F794" s="767"/>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6"/>
      <c r="C795" s="766"/>
      <c r="D795" s="766"/>
      <c r="E795" s="766"/>
      <c r="F795" s="767"/>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8"/>
      <c r="B796" s="766"/>
      <c r="C796" s="766"/>
      <c r="D796" s="766"/>
      <c r="E796" s="766"/>
      <c r="F796" s="76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8"/>
      <c r="B797" s="766"/>
      <c r="C797" s="766"/>
      <c r="D797" s="766"/>
      <c r="E797" s="766"/>
      <c r="F797" s="76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8"/>
      <c r="B798" s="766"/>
      <c r="C798" s="766"/>
      <c r="D798" s="766"/>
      <c r="E798" s="766"/>
      <c r="F798" s="76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6"/>
      <c r="C799" s="766"/>
      <c r="D799" s="766"/>
      <c r="E799" s="766"/>
      <c r="F799" s="76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6"/>
      <c r="C800" s="766"/>
      <c r="D800" s="766"/>
      <c r="E800" s="766"/>
      <c r="F800" s="76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6"/>
      <c r="C801" s="766"/>
      <c r="D801" s="766"/>
      <c r="E801" s="766"/>
      <c r="F801" s="76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6"/>
      <c r="C802" s="766"/>
      <c r="D802" s="766"/>
      <c r="E802" s="766"/>
      <c r="F802" s="76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6"/>
      <c r="C803" s="766"/>
      <c r="D803" s="766"/>
      <c r="E803" s="766"/>
      <c r="F803" s="76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8"/>
      <c r="B804" s="766"/>
      <c r="C804" s="766"/>
      <c r="D804" s="766"/>
      <c r="E804" s="766"/>
      <c r="F804" s="767"/>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8"/>
      <c r="B805" s="766"/>
      <c r="C805" s="766"/>
      <c r="D805" s="766"/>
      <c r="E805" s="766"/>
      <c r="F805" s="76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6"/>
      <c r="C807" s="766"/>
      <c r="D807" s="766"/>
      <c r="E807" s="766"/>
      <c r="F807" s="76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6"/>
      <c r="C808" s="766"/>
      <c r="D808" s="766"/>
      <c r="E808" s="766"/>
      <c r="F808" s="76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8"/>
      <c r="B809" s="766"/>
      <c r="C809" s="766"/>
      <c r="D809" s="766"/>
      <c r="E809" s="766"/>
      <c r="F809" s="76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66"/>
      <c r="C810" s="766"/>
      <c r="D810" s="766"/>
      <c r="E810" s="766"/>
      <c r="F810" s="76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6"/>
      <c r="C811" s="766"/>
      <c r="D811" s="766"/>
      <c r="E811" s="766"/>
      <c r="F811" s="76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6"/>
      <c r="C812" s="766"/>
      <c r="D812" s="766"/>
      <c r="E812" s="766"/>
      <c r="F812" s="76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6"/>
      <c r="C813" s="766"/>
      <c r="D813" s="766"/>
      <c r="E813" s="766"/>
      <c r="F813" s="76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6"/>
      <c r="C814" s="766"/>
      <c r="D814" s="766"/>
      <c r="E814" s="766"/>
      <c r="F814" s="76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6"/>
      <c r="C815" s="766"/>
      <c r="D815" s="766"/>
      <c r="E815" s="766"/>
      <c r="F815" s="76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66"/>
      <c r="C816" s="766"/>
      <c r="D816" s="766"/>
      <c r="E816" s="766"/>
      <c r="F816" s="76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8"/>
      <c r="B817" s="766"/>
      <c r="C817" s="766"/>
      <c r="D817" s="766"/>
      <c r="E817" s="766"/>
      <c r="F817" s="76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6"/>
      <c r="C818" s="766"/>
      <c r="D818" s="766"/>
      <c r="E818" s="766"/>
      <c r="F818" s="767"/>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6"/>
      <c r="C820" s="766"/>
      <c r="D820" s="766"/>
      <c r="E820" s="766"/>
      <c r="F820" s="76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6"/>
      <c r="C821" s="766"/>
      <c r="D821" s="766"/>
      <c r="E821" s="766"/>
      <c r="F821" s="76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6"/>
      <c r="C822" s="766"/>
      <c r="D822" s="766"/>
      <c r="E822" s="766"/>
      <c r="F822" s="76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6"/>
      <c r="C823" s="766"/>
      <c r="D823" s="766"/>
      <c r="E823" s="766"/>
      <c r="F823" s="76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6"/>
      <c r="C824" s="766"/>
      <c r="D824" s="766"/>
      <c r="E824" s="766"/>
      <c r="F824" s="76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6"/>
      <c r="C825" s="766"/>
      <c r="D825" s="766"/>
      <c r="E825" s="766"/>
      <c r="F825" s="76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6"/>
      <c r="C826" s="766"/>
      <c r="D826" s="766"/>
      <c r="E826" s="766"/>
      <c r="F826" s="76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6"/>
      <c r="C827" s="766"/>
      <c r="D827" s="766"/>
      <c r="E827" s="766"/>
      <c r="F827" s="76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6"/>
      <c r="C828" s="766"/>
      <c r="D828" s="766"/>
      <c r="E828" s="766"/>
      <c r="F828" s="76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6"/>
      <c r="C829" s="766"/>
      <c r="D829" s="766"/>
      <c r="E829" s="766"/>
      <c r="F829" s="76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6"/>
      <c r="C830" s="766"/>
      <c r="D830" s="766"/>
      <c r="E830" s="766"/>
      <c r="F830" s="76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50.1" customHeight="1" x14ac:dyDescent="0.15">
      <c r="A837" s="401">
        <v>1</v>
      </c>
      <c r="B837" s="401">
        <v>1</v>
      </c>
      <c r="C837" s="424" t="s">
        <v>605</v>
      </c>
      <c r="D837" s="415"/>
      <c r="E837" s="415"/>
      <c r="F837" s="415"/>
      <c r="G837" s="415"/>
      <c r="H837" s="415"/>
      <c r="I837" s="415"/>
      <c r="J837" s="416">
        <v>9011101030166</v>
      </c>
      <c r="K837" s="417"/>
      <c r="L837" s="417"/>
      <c r="M837" s="417"/>
      <c r="N837" s="417"/>
      <c r="O837" s="417"/>
      <c r="P837" s="425" t="s">
        <v>606</v>
      </c>
      <c r="Q837" s="314"/>
      <c r="R837" s="314"/>
      <c r="S837" s="314"/>
      <c r="T837" s="314"/>
      <c r="U837" s="314"/>
      <c r="V837" s="314"/>
      <c r="W837" s="314"/>
      <c r="X837" s="314"/>
      <c r="Y837" s="315">
        <v>1.2</v>
      </c>
      <c r="Z837" s="316"/>
      <c r="AA837" s="316"/>
      <c r="AB837" s="317"/>
      <c r="AC837" s="325" t="s">
        <v>519</v>
      </c>
      <c r="AD837" s="325"/>
      <c r="AE837" s="325"/>
      <c r="AF837" s="325"/>
      <c r="AG837" s="325"/>
      <c r="AH837" s="418">
        <v>12</v>
      </c>
      <c r="AI837" s="419"/>
      <c r="AJ837" s="419"/>
      <c r="AK837" s="419"/>
      <c r="AL837" s="322">
        <v>39.5</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24"/>
      <c r="D838" s="415"/>
      <c r="E838" s="415"/>
      <c r="F838" s="415"/>
      <c r="G838" s="415"/>
      <c r="H838" s="415"/>
      <c r="I838" s="415"/>
      <c r="J838" s="416"/>
      <c r="K838" s="417"/>
      <c r="L838" s="417"/>
      <c r="M838" s="417"/>
      <c r="N838" s="417"/>
      <c r="O838" s="417"/>
      <c r="P838" s="425"/>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44.65" customHeight="1" x14ac:dyDescent="0.15">
      <c r="A870" s="401">
        <v>1</v>
      </c>
      <c r="B870" s="401">
        <v>1</v>
      </c>
      <c r="C870" s="424" t="s">
        <v>604</v>
      </c>
      <c r="D870" s="415"/>
      <c r="E870" s="415"/>
      <c r="F870" s="415"/>
      <c r="G870" s="415"/>
      <c r="H870" s="415"/>
      <c r="I870" s="415"/>
      <c r="J870" s="416">
        <v>7011105004787</v>
      </c>
      <c r="K870" s="417"/>
      <c r="L870" s="417"/>
      <c r="M870" s="417"/>
      <c r="N870" s="417"/>
      <c r="O870" s="417"/>
      <c r="P870" s="425" t="s">
        <v>607</v>
      </c>
      <c r="Q870" s="314"/>
      <c r="R870" s="314"/>
      <c r="S870" s="314"/>
      <c r="T870" s="314"/>
      <c r="U870" s="314"/>
      <c r="V870" s="314"/>
      <c r="W870" s="314"/>
      <c r="X870" s="314"/>
      <c r="Y870" s="315">
        <v>11.3</v>
      </c>
      <c r="Z870" s="316"/>
      <c r="AA870" s="316"/>
      <c r="AB870" s="317"/>
      <c r="AC870" s="325" t="s">
        <v>520</v>
      </c>
      <c r="AD870" s="423"/>
      <c r="AE870" s="423"/>
      <c r="AF870" s="423"/>
      <c r="AG870" s="423"/>
      <c r="AH870" s="418">
        <v>1</v>
      </c>
      <c r="AI870" s="419"/>
      <c r="AJ870" s="419"/>
      <c r="AK870" s="419"/>
      <c r="AL870" s="322">
        <v>90.3</v>
      </c>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1"/>
      <c r="B1101" s="401"/>
      <c r="C1101" s="274" t="s">
        <v>397</v>
      </c>
      <c r="D1101" s="897"/>
      <c r="E1101" s="274" t="s">
        <v>396</v>
      </c>
      <c r="F1101" s="897"/>
      <c r="G1101" s="897"/>
      <c r="H1101" s="897"/>
      <c r="I1101" s="897"/>
      <c r="J1101" s="274" t="s">
        <v>432</v>
      </c>
      <c r="K1101" s="274"/>
      <c r="L1101" s="274"/>
      <c r="M1101" s="274"/>
      <c r="N1101" s="274"/>
      <c r="O1101" s="274"/>
      <c r="P1101" s="341" t="s">
        <v>27</v>
      </c>
      <c r="Q1101" s="341"/>
      <c r="R1101" s="341"/>
      <c r="S1101" s="341"/>
      <c r="T1101" s="341"/>
      <c r="U1101" s="341"/>
      <c r="V1101" s="341"/>
      <c r="W1101" s="341"/>
      <c r="X1101" s="341"/>
      <c r="Y1101" s="274" t="s">
        <v>434</v>
      </c>
      <c r="Z1101" s="897"/>
      <c r="AA1101" s="897"/>
      <c r="AB1101" s="897"/>
      <c r="AC1101" s="274" t="s">
        <v>377</v>
      </c>
      <c r="AD1101" s="274"/>
      <c r="AE1101" s="274"/>
      <c r="AF1101" s="274"/>
      <c r="AG1101" s="274"/>
      <c r="AH1101" s="341" t="s">
        <v>391</v>
      </c>
      <c r="AI1101" s="342"/>
      <c r="AJ1101" s="342"/>
      <c r="AK1101" s="342"/>
      <c r="AL1101" s="342" t="s">
        <v>21</v>
      </c>
      <c r="AM1101" s="342"/>
      <c r="AN1101" s="342"/>
      <c r="AO1101" s="900"/>
      <c r="AP1101" s="427" t="s">
        <v>468</v>
      </c>
      <c r="AQ1101" s="427"/>
      <c r="AR1101" s="427"/>
      <c r="AS1101" s="427"/>
      <c r="AT1101" s="427"/>
      <c r="AU1101" s="427"/>
      <c r="AV1101" s="427"/>
      <c r="AW1101" s="427"/>
      <c r="AX1101" s="427"/>
    </row>
    <row r="1102" spans="1:50" ht="30" customHeight="1" x14ac:dyDescent="0.15">
      <c r="A1102" s="401">
        <v>1</v>
      </c>
      <c r="B1102" s="401">
        <v>1</v>
      </c>
      <c r="C1102" s="899"/>
      <c r="D1102" s="899"/>
      <c r="E1102" s="258" t="s">
        <v>608</v>
      </c>
      <c r="F1102" s="898"/>
      <c r="G1102" s="898"/>
      <c r="H1102" s="898"/>
      <c r="I1102" s="898"/>
      <c r="J1102" s="416" t="s">
        <v>613</v>
      </c>
      <c r="K1102" s="417"/>
      <c r="L1102" s="417"/>
      <c r="M1102" s="417"/>
      <c r="N1102" s="417"/>
      <c r="O1102" s="417"/>
      <c r="P1102" s="425" t="s">
        <v>608</v>
      </c>
      <c r="Q1102" s="314"/>
      <c r="R1102" s="314"/>
      <c r="S1102" s="314"/>
      <c r="T1102" s="314"/>
      <c r="U1102" s="314"/>
      <c r="V1102" s="314"/>
      <c r="W1102" s="314"/>
      <c r="X1102" s="314"/>
      <c r="Y1102" s="315" t="s">
        <v>610</v>
      </c>
      <c r="Z1102" s="316"/>
      <c r="AA1102" s="316"/>
      <c r="AB1102" s="317"/>
      <c r="AC1102" s="319"/>
      <c r="AD1102" s="319"/>
      <c r="AE1102" s="319"/>
      <c r="AF1102" s="319"/>
      <c r="AG1102" s="319"/>
      <c r="AH1102" s="320" t="s">
        <v>614</v>
      </c>
      <c r="AI1102" s="321"/>
      <c r="AJ1102" s="321"/>
      <c r="AK1102" s="321"/>
      <c r="AL1102" s="322" t="s">
        <v>614</v>
      </c>
      <c r="AM1102" s="323"/>
      <c r="AN1102" s="323"/>
      <c r="AO1102" s="324"/>
      <c r="AP1102" s="318" t="s">
        <v>608</v>
      </c>
      <c r="AQ1102" s="318"/>
      <c r="AR1102" s="318"/>
      <c r="AS1102" s="318"/>
      <c r="AT1102" s="318"/>
      <c r="AU1102" s="318"/>
      <c r="AV1102" s="318"/>
      <c r="AW1102" s="318"/>
      <c r="AX1102" s="318"/>
    </row>
    <row r="1103" spans="1:50" ht="30" hidden="1" customHeight="1" x14ac:dyDescent="0.15">
      <c r="A1103" s="401">
        <v>2</v>
      </c>
      <c r="B1103" s="401">
        <v>1</v>
      </c>
      <c r="C1103" s="899"/>
      <c r="D1103" s="899"/>
      <c r="E1103" s="898"/>
      <c r="F1103" s="898"/>
      <c r="G1103" s="898"/>
      <c r="H1103" s="898"/>
      <c r="I1103" s="89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9"/>
      <c r="D1104" s="899"/>
      <c r="E1104" s="898"/>
      <c r="F1104" s="898"/>
      <c r="G1104" s="898"/>
      <c r="H1104" s="898"/>
      <c r="I1104" s="89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9"/>
      <c r="D1105" s="899"/>
      <c r="E1105" s="898"/>
      <c r="F1105" s="898"/>
      <c r="G1105" s="898"/>
      <c r="H1105" s="898"/>
      <c r="I1105" s="89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9"/>
      <c r="D1106" s="899"/>
      <c r="E1106" s="898"/>
      <c r="F1106" s="898"/>
      <c r="G1106" s="898"/>
      <c r="H1106" s="898"/>
      <c r="I1106" s="89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9"/>
      <c r="D1107" s="899"/>
      <c r="E1107" s="898"/>
      <c r="F1107" s="898"/>
      <c r="G1107" s="898"/>
      <c r="H1107" s="898"/>
      <c r="I1107" s="89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9"/>
      <c r="D1108" s="899"/>
      <c r="E1108" s="898"/>
      <c r="F1108" s="898"/>
      <c r="G1108" s="898"/>
      <c r="H1108" s="898"/>
      <c r="I1108" s="89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9"/>
      <c r="D1109" s="899"/>
      <c r="E1109" s="898"/>
      <c r="F1109" s="898"/>
      <c r="G1109" s="898"/>
      <c r="H1109" s="898"/>
      <c r="I1109" s="89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9"/>
      <c r="D1110" s="899"/>
      <c r="E1110" s="898"/>
      <c r="F1110" s="898"/>
      <c r="G1110" s="898"/>
      <c r="H1110" s="898"/>
      <c r="I1110" s="89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9"/>
      <c r="D1111" s="899"/>
      <c r="E1111" s="898"/>
      <c r="F1111" s="898"/>
      <c r="G1111" s="898"/>
      <c r="H1111" s="898"/>
      <c r="I1111" s="89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9"/>
      <c r="D1112" s="899"/>
      <c r="E1112" s="898"/>
      <c r="F1112" s="898"/>
      <c r="G1112" s="898"/>
      <c r="H1112" s="898"/>
      <c r="I1112" s="89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9"/>
      <c r="D1113" s="899"/>
      <c r="E1113" s="898"/>
      <c r="F1113" s="898"/>
      <c r="G1113" s="898"/>
      <c r="H1113" s="898"/>
      <c r="I1113" s="89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9"/>
      <c r="D1114" s="899"/>
      <c r="E1114" s="898"/>
      <c r="F1114" s="898"/>
      <c r="G1114" s="898"/>
      <c r="H1114" s="898"/>
      <c r="I1114" s="89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9"/>
      <c r="D1115" s="899"/>
      <c r="E1115" s="898"/>
      <c r="F1115" s="898"/>
      <c r="G1115" s="898"/>
      <c r="H1115" s="898"/>
      <c r="I1115" s="89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9"/>
      <c r="D1116" s="899"/>
      <c r="E1116" s="898"/>
      <c r="F1116" s="898"/>
      <c r="G1116" s="898"/>
      <c r="H1116" s="898"/>
      <c r="I1116" s="89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9"/>
      <c r="D1117" s="899"/>
      <c r="E1117" s="898"/>
      <c r="F1117" s="898"/>
      <c r="G1117" s="898"/>
      <c r="H1117" s="898"/>
      <c r="I1117" s="89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9"/>
      <c r="D1118" s="899"/>
      <c r="E1118" s="898"/>
      <c r="F1118" s="898"/>
      <c r="G1118" s="898"/>
      <c r="H1118" s="898"/>
      <c r="I1118" s="89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9"/>
      <c r="D1119" s="899"/>
      <c r="E1119" s="258"/>
      <c r="F1119" s="898"/>
      <c r="G1119" s="898"/>
      <c r="H1119" s="898"/>
      <c r="I1119" s="89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9"/>
      <c r="D1120" s="899"/>
      <c r="E1120" s="898"/>
      <c r="F1120" s="898"/>
      <c r="G1120" s="898"/>
      <c r="H1120" s="898"/>
      <c r="I1120" s="89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9"/>
      <c r="D1121" s="899"/>
      <c r="E1121" s="898"/>
      <c r="F1121" s="898"/>
      <c r="G1121" s="898"/>
      <c r="H1121" s="898"/>
      <c r="I1121" s="89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9"/>
      <c r="D1122" s="899"/>
      <c r="E1122" s="898"/>
      <c r="F1122" s="898"/>
      <c r="G1122" s="898"/>
      <c r="H1122" s="898"/>
      <c r="I1122" s="89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9"/>
      <c r="D1123" s="899"/>
      <c r="E1123" s="898"/>
      <c r="F1123" s="898"/>
      <c r="G1123" s="898"/>
      <c r="H1123" s="898"/>
      <c r="I1123" s="89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9"/>
      <c r="D1124" s="899"/>
      <c r="E1124" s="898"/>
      <c r="F1124" s="898"/>
      <c r="G1124" s="898"/>
      <c r="H1124" s="898"/>
      <c r="I1124" s="89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9"/>
      <c r="D1125" s="899"/>
      <c r="E1125" s="898"/>
      <c r="F1125" s="898"/>
      <c r="G1125" s="898"/>
      <c r="H1125" s="898"/>
      <c r="I1125" s="89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9"/>
      <c r="D1126" s="899"/>
      <c r="E1126" s="898"/>
      <c r="F1126" s="898"/>
      <c r="G1126" s="898"/>
      <c r="H1126" s="898"/>
      <c r="I1126" s="89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9"/>
      <c r="D1127" s="899"/>
      <c r="E1127" s="898"/>
      <c r="F1127" s="898"/>
      <c r="G1127" s="898"/>
      <c r="H1127" s="898"/>
      <c r="I1127" s="89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9"/>
      <c r="D1128" s="899"/>
      <c r="E1128" s="898"/>
      <c r="F1128" s="898"/>
      <c r="G1128" s="898"/>
      <c r="H1128" s="898"/>
      <c r="I1128" s="89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9"/>
      <c r="D1129" s="899"/>
      <c r="E1129" s="898"/>
      <c r="F1129" s="898"/>
      <c r="G1129" s="898"/>
      <c r="H1129" s="898"/>
      <c r="I1129" s="89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9"/>
      <c r="D1130" s="899"/>
      <c r="E1130" s="898"/>
      <c r="F1130" s="898"/>
      <c r="G1130" s="898"/>
      <c r="H1130" s="898"/>
      <c r="I1130" s="89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9"/>
      <c r="D1131" s="899"/>
      <c r="E1131" s="898"/>
      <c r="F1131" s="898"/>
      <c r="G1131" s="898"/>
      <c r="H1131" s="898"/>
      <c r="I1131" s="89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3927">
      <formula>IF(RIGHT(TEXT(P18,"0.#"),1)=".",FALSE,TRUE)</formula>
    </cfRule>
    <cfRule type="expression" dxfId="2810" priority="13928">
      <formula>IF(RIGHT(TEXT(P18,"0.#"),1)=".",TRUE,FALSE)</formula>
    </cfRule>
  </conditionalFormatting>
  <conditionalFormatting sqref="Y782">
    <cfRule type="expression" dxfId="2809" priority="13923">
      <formula>IF(RIGHT(TEXT(Y782,"0.#"),1)=".",FALSE,TRUE)</formula>
    </cfRule>
    <cfRule type="expression" dxfId="2808" priority="13924">
      <formula>IF(RIGHT(TEXT(Y782,"0.#"),1)=".",TRUE,FALSE)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AR15:AX15 AK13:AX13">
    <cfRule type="expression" dxfId="2803" priority="13749">
      <formula>IF(RIGHT(TEXT(AK13,"0.#"),1)=".",FALSE,TRUE)</formula>
    </cfRule>
    <cfRule type="expression" dxfId="2802" priority="13750">
      <formula>IF(RIGHT(TEXT(AK13,"0.#"),1)=".",TRUE,FALSE)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3:Y790 Y781">
    <cfRule type="expression" dxfId="2797" priority="13725">
      <formula>IF(RIGHT(TEXT(Y781,"0.#"),1)=".",FALSE,TRUE)</formula>
    </cfRule>
    <cfRule type="expression" dxfId="2796" priority="13726">
      <formula>IF(RIGHT(TEXT(Y781,"0.#"),1)=".",TRUE,FALSE)</formula>
    </cfRule>
  </conditionalFormatting>
  <conditionalFormatting sqref="AU782">
    <cfRule type="expression" dxfId="2795" priority="13723">
      <formula>IF(RIGHT(TEXT(AU782,"0.#"),1)=".",FALSE,TRUE)</formula>
    </cfRule>
    <cfRule type="expression" dxfId="2794" priority="13724">
      <formula>IF(RIGHT(TEXT(AU782,"0.#"),1)=".",TRUE,FALSE)</formula>
    </cfRule>
  </conditionalFormatting>
  <conditionalFormatting sqref="AU791">
    <cfRule type="expression" dxfId="2793" priority="13721">
      <formula>IF(RIGHT(TEXT(AU791,"0.#"),1)=".",FALSE,TRUE)</formula>
    </cfRule>
    <cfRule type="expression" dxfId="2792" priority="13722">
      <formula>IF(RIGHT(TEXT(AU791,"0.#"),1)=".",TRUE,FALSE)</formula>
    </cfRule>
  </conditionalFormatting>
  <conditionalFormatting sqref="AU783:AU790 AU781">
    <cfRule type="expression" dxfId="2791" priority="13719">
      <formula>IF(RIGHT(TEXT(AU781,"0.#"),1)=".",FALSE,TRUE)</formula>
    </cfRule>
    <cfRule type="expression" dxfId="2790" priority="13720">
      <formula>IF(RIGHT(TEXT(AU781,"0.#"),1)=".",TRUE,FALSE)</formula>
    </cfRule>
  </conditionalFormatting>
  <conditionalFormatting sqref="Y821 Y808 Y795">
    <cfRule type="expression" dxfId="2789" priority="13705">
      <formula>IF(RIGHT(TEXT(Y795,"0.#"),1)=".",FALSE,TRUE)</formula>
    </cfRule>
    <cfRule type="expression" dxfId="2788" priority="13706">
      <formula>IF(RIGHT(TEXT(Y795,"0.#"),1)=".",TRUE,FALSE)</formula>
    </cfRule>
  </conditionalFormatting>
  <conditionalFormatting sqref="Y830 Y817 Y804">
    <cfRule type="expression" dxfId="2787" priority="13703">
      <formula>IF(RIGHT(TEXT(Y804,"0.#"),1)=".",FALSE,TRUE)</formula>
    </cfRule>
    <cfRule type="expression" dxfId="2786" priority="13704">
      <formula>IF(RIGHT(TEXT(Y804,"0.#"),1)=".",TRUE,FALSE)</formula>
    </cfRule>
  </conditionalFormatting>
  <conditionalFormatting sqref="AU821 AU808 AU795">
    <cfRule type="expression" dxfId="2785" priority="13699">
      <formula>IF(RIGHT(TEXT(AU795,"0.#"),1)=".",FALSE,TRUE)</formula>
    </cfRule>
    <cfRule type="expression" dxfId="2784" priority="13700">
      <formula>IF(RIGHT(TEXT(AU795,"0.#"),1)=".",TRUE,FALSE)</formula>
    </cfRule>
  </conditionalFormatting>
  <conditionalFormatting sqref="AU830 AU817 AU804">
    <cfRule type="expression" dxfId="2783" priority="13697">
      <formula>IF(RIGHT(TEXT(AU804,"0.#"),1)=".",FALSE,TRUE)</formula>
    </cfRule>
    <cfRule type="expression" dxfId="2782" priority="13698">
      <formula>IF(RIGHT(TEXT(AU804,"0.#"),1)=".",TRUE,FALSE)</formula>
    </cfRule>
  </conditionalFormatting>
  <conditionalFormatting sqref="AU822:AU829 AU820 AU809:AU816 AU807 AU796:AU803 AU794">
    <cfRule type="expression" dxfId="2781" priority="13695">
      <formula>IF(RIGHT(TEXT(AU794,"0.#"),1)=".",FALSE,TRUE)</formula>
    </cfRule>
    <cfRule type="expression" dxfId="2780" priority="13696">
      <formula>IF(RIGHT(TEXT(AU794,"0.#"),1)=".",TRUE,FALSE)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2">
    <cfRule type="expression" dxfId="2773" priority="13499">
      <formula>IF(RIGHT(TEXT(AM32,"0.#"),1)=".",FALSE,TRUE)</formula>
    </cfRule>
    <cfRule type="expression" dxfId="2772" priority="13500">
      <formula>IF(RIGHT(TEXT(AM32,"0.#"),1)=".",TRUE,FALSE)</formula>
    </cfRule>
  </conditionalFormatting>
  <conditionalFormatting sqref="AM33">
    <cfRule type="expression" dxfId="2771" priority="13497">
      <formula>IF(RIGHT(TEXT(AM33,"0.#"),1)=".",FALSE,TRUE)</formula>
    </cfRule>
    <cfRule type="expression" dxfId="2770" priority="13498">
      <formula>IF(RIGHT(TEXT(AM33,"0.#"),1)=".",TRUE,FALSE)</formula>
    </cfRule>
  </conditionalFormatting>
  <conditionalFormatting sqref="AQ32:AQ34">
    <cfRule type="expression" dxfId="2769" priority="13489">
      <formula>IF(RIGHT(TEXT(AQ32,"0.#"),1)=".",FALSE,TRUE)</formula>
    </cfRule>
    <cfRule type="expression" dxfId="2768" priority="13490">
      <formula>IF(RIGHT(TEXT(AQ32,"0.#"),1)=".",TRUE,FALSE)</formula>
    </cfRule>
  </conditionalFormatting>
  <conditionalFormatting sqref="AU32:AU34">
    <cfRule type="expression" dxfId="2767" priority="13487">
      <formula>IF(RIGHT(TEXT(AU32,"0.#"),1)=".",FALSE,TRUE)</formula>
    </cfRule>
    <cfRule type="expression" dxfId="2766" priority="13488">
      <formula>IF(RIGHT(TEXT(AU32,"0.#"),1)=".",TRUE,FALSE)</formula>
    </cfRule>
  </conditionalFormatting>
  <conditionalFormatting sqref="AE53">
    <cfRule type="expression" dxfId="2765" priority="13421">
      <formula>IF(RIGHT(TEXT(AE53,"0.#"),1)=".",FALSE,TRUE)</formula>
    </cfRule>
    <cfRule type="expression" dxfId="2764" priority="13422">
      <formula>IF(RIGHT(TEXT(AE53,"0.#"),1)=".",TRUE,FALSE)</formula>
    </cfRule>
  </conditionalFormatting>
  <conditionalFormatting sqref="AE54">
    <cfRule type="expression" dxfId="2763" priority="13419">
      <formula>IF(RIGHT(TEXT(AE54,"0.#"),1)=".",FALSE,TRUE)</formula>
    </cfRule>
    <cfRule type="expression" dxfId="2762" priority="13420">
      <formula>IF(RIGHT(TEXT(AE54,"0.#"),1)=".",TRUE,FALSE)</formula>
    </cfRule>
  </conditionalFormatting>
  <conditionalFormatting sqref="AI54">
    <cfRule type="expression" dxfId="2761" priority="13413">
      <formula>IF(RIGHT(TEXT(AI54,"0.#"),1)=".",FALSE,TRUE)</formula>
    </cfRule>
    <cfRule type="expression" dxfId="2760" priority="13414">
      <formula>IF(RIGHT(TEXT(AI54,"0.#"),1)=".",TRUE,FALSE)</formula>
    </cfRule>
  </conditionalFormatting>
  <conditionalFormatting sqref="AI53">
    <cfRule type="expression" dxfId="2759" priority="13411">
      <formula>IF(RIGHT(TEXT(AI53,"0.#"),1)=".",FALSE,TRUE)</formula>
    </cfRule>
    <cfRule type="expression" dxfId="2758" priority="13412">
      <formula>IF(RIGHT(TEXT(AI53,"0.#"),1)=".",TRUE,FALSE)</formula>
    </cfRule>
  </conditionalFormatting>
  <conditionalFormatting sqref="AM53">
    <cfRule type="expression" dxfId="2757" priority="13409">
      <formula>IF(RIGHT(TEXT(AM53,"0.#"),1)=".",FALSE,TRUE)</formula>
    </cfRule>
    <cfRule type="expression" dxfId="2756" priority="13410">
      <formula>IF(RIGHT(TEXT(AM53,"0.#"),1)=".",TRUE,FALSE)</formula>
    </cfRule>
  </conditionalFormatting>
  <conditionalFormatting sqref="AM54">
    <cfRule type="expression" dxfId="2755" priority="13407">
      <formula>IF(RIGHT(TEXT(AM54,"0.#"),1)=".",FALSE,TRUE)</formula>
    </cfRule>
    <cfRule type="expression" dxfId="2754" priority="13408">
      <formula>IF(RIGHT(TEXT(AM54,"0.#"),1)=".",TRUE,FALSE)</formula>
    </cfRule>
  </conditionalFormatting>
  <conditionalFormatting sqref="AM55">
    <cfRule type="expression" dxfId="2753" priority="13405">
      <formula>IF(RIGHT(TEXT(AM55,"0.#"),1)=".",FALSE,TRUE)</formula>
    </cfRule>
    <cfRule type="expression" dxfId="2752" priority="13406">
      <formula>IF(RIGHT(TEXT(AM55,"0.#"),1)=".",TRUE,FALSE)</formula>
    </cfRule>
  </conditionalFormatting>
  <conditionalFormatting sqref="AE60">
    <cfRule type="expression" dxfId="2751" priority="13391">
      <formula>IF(RIGHT(TEXT(AE60,"0.#"),1)=".",FALSE,TRUE)</formula>
    </cfRule>
    <cfRule type="expression" dxfId="2750" priority="13392">
      <formula>IF(RIGHT(TEXT(AE60,"0.#"),1)=".",TRUE,FALSE)</formula>
    </cfRule>
  </conditionalFormatting>
  <conditionalFormatting sqref="AE61">
    <cfRule type="expression" dxfId="2749" priority="13389">
      <formula>IF(RIGHT(TEXT(AE61,"0.#"),1)=".",FALSE,TRUE)</formula>
    </cfRule>
    <cfRule type="expression" dxfId="2748" priority="13390">
      <formula>IF(RIGHT(TEXT(AE61,"0.#"),1)=".",TRUE,FALSE)</formula>
    </cfRule>
  </conditionalFormatting>
  <conditionalFormatting sqref="AE62">
    <cfRule type="expression" dxfId="2747" priority="13387">
      <formula>IF(RIGHT(TEXT(AE62,"0.#"),1)=".",FALSE,TRUE)</formula>
    </cfRule>
    <cfRule type="expression" dxfId="2746" priority="13388">
      <formula>IF(RIGHT(TEXT(AE62,"0.#"),1)=".",TRUE,FALSE)</formula>
    </cfRule>
  </conditionalFormatting>
  <conditionalFormatting sqref="AI62">
    <cfRule type="expression" dxfId="2745" priority="13385">
      <formula>IF(RIGHT(TEXT(AI62,"0.#"),1)=".",FALSE,TRUE)</formula>
    </cfRule>
    <cfRule type="expression" dxfId="2744" priority="13386">
      <formula>IF(RIGHT(TEXT(AI62,"0.#"),1)=".",TRUE,FALSE)</formula>
    </cfRule>
  </conditionalFormatting>
  <conditionalFormatting sqref="AI61">
    <cfRule type="expression" dxfId="2743" priority="13383">
      <formula>IF(RIGHT(TEXT(AI61,"0.#"),1)=".",FALSE,TRUE)</formula>
    </cfRule>
    <cfRule type="expression" dxfId="2742" priority="13384">
      <formula>IF(RIGHT(TEXT(AI61,"0.#"),1)=".",TRUE,FALSE)</formula>
    </cfRule>
  </conditionalFormatting>
  <conditionalFormatting sqref="AI60">
    <cfRule type="expression" dxfId="2741" priority="13381">
      <formula>IF(RIGHT(TEXT(AI60,"0.#"),1)=".",FALSE,TRUE)</formula>
    </cfRule>
    <cfRule type="expression" dxfId="2740" priority="13382">
      <formula>IF(RIGHT(TEXT(AI60,"0.#"),1)=".",TRUE,FALSE)</formula>
    </cfRule>
  </conditionalFormatting>
  <conditionalFormatting sqref="AM60">
    <cfRule type="expression" dxfId="2739" priority="13379">
      <formula>IF(RIGHT(TEXT(AM60,"0.#"),1)=".",FALSE,TRUE)</formula>
    </cfRule>
    <cfRule type="expression" dxfId="2738" priority="13380">
      <formula>IF(RIGHT(TEXT(AM60,"0.#"),1)=".",TRUE,FALSE)</formula>
    </cfRule>
  </conditionalFormatting>
  <conditionalFormatting sqref="AM61">
    <cfRule type="expression" dxfId="2737" priority="13377">
      <formula>IF(RIGHT(TEXT(AM61,"0.#"),1)=".",FALSE,TRUE)</formula>
    </cfRule>
    <cfRule type="expression" dxfId="2736" priority="13378">
      <formula>IF(RIGHT(TEXT(AM61,"0.#"),1)=".",TRUE,FALSE)</formula>
    </cfRule>
  </conditionalFormatting>
  <conditionalFormatting sqref="AM62">
    <cfRule type="expression" dxfId="2735" priority="13375">
      <formula>IF(RIGHT(TEXT(AM62,"0.#"),1)=".",FALSE,TRUE)</formula>
    </cfRule>
    <cfRule type="expression" dxfId="2734" priority="13376">
      <formula>IF(RIGHT(TEXT(AM62,"0.#"),1)=".",TRUE,FALSE)</formula>
    </cfRule>
  </conditionalFormatting>
  <conditionalFormatting sqref="AE87">
    <cfRule type="expression" dxfId="2733" priority="13361">
      <formula>IF(RIGHT(TEXT(AE87,"0.#"),1)=".",FALSE,TRUE)</formula>
    </cfRule>
    <cfRule type="expression" dxfId="2732" priority="13362">
      <formula>IF(RIGHT(TEXT(AE87,"0.#"),1)=".",TRUE,FALSE)</formula>
    </cfRule>
  </conditionalFormatting>
  <conditionalFormatting sqref="AE88">
    <cfRule type="expression" dxfId="2731" priority="13359">
      <formula>IF(RIGHT(TEXT(AE88,"0.#"),1)=".",FALSE,TRUE)</formula>
    </cfRule>
    <cfRule type="expression" dxfId="2730" priority="13360">
      <formula>IF(RIGHT(TEXT(AE88,"0.#"),1)=".",TRUE,FALSE)</formula>
    </cfRule>
  </conditionalFormatting>
  <conditionalFormatting sqref="AE89">
    <cfRule type="expression" dxfId="2729" priority="13357">
      <formula>IF(RIGHT(TEXT(AE89,"0.#"),1)=".",FALSE,TRUE)</formula>
    </cfRule>
    <cfRule type="expression" dxfId="2728" priority="13358">
      <formula>IF(RIGHT(TEXT(AE89,"0.#"),1)=".",TRUE,FALSE)</formula>
    </cfRule>
  </conditionalFormatting>
  <conditionalFormatting sqref="AI89">
    <cfRule type="expression" dxfId="2727" priority="13355">
      <formula>IF(RIGHT(TEXT(AI89,"0.#"),1)=".",FALSE,TRUE)</formula>
    </cfRule>
    <cfRule type="expression" dxfId="2726" priority="13356">
      <formula>IF(RIGHT(TEXT(AI89,"0.#"),1)=".",TRUE,FALSE)</formula>
    </cfRule>
  </conditionalFormatting>
  <conditionalFormatting sqref="AI88">
    <cfRule type="expression" dxfId="2725" priority="13353">
      <formula>IF(RIGHT(TEXT(AI88,"0.#"),1)=".",FALSE,TRUE)</formula>
    </cfRule>
    <cfRule type="expression" dxfId="2724" priority="13354">
      <formula>IF(RIGHT(TEXT(AI88,"0.#"),1)=".",TRUE,FALSE)</formula>
    </cfRule>
  </conditionalFormatting>
  <conditionalFormatting sqref="AI87">
    <cfRule type="expression" dxfId="2723" priority="13351">
      <formula>IF(RIGHT(TEXT(AI87,"0.#"),1)=".",FALSE,TRUE)</formula>
    </cfRule>
    <cfRule type="expression" dxfId="2722" priority="13352">
      <formula>IF(RIGHT(TEXT(AI87,"0.#"),1)=".",TRUE,FALSE)</formula>
    </cfRule>
  </conditionalFormatting>
  <conditionalFormatting sqref="AM88">
    <cfRule type="expression" dxfId="2721" priority="13347">
      <formula>IF(RIGHT(TEXT(AM88,"0.#"),1)=".",FALSE,TRUE)</formula>
    </cfRule>
    <cfRule type="expression" dxfId="2720" priority="13348">
      <formula>IF(RIGHT(TEXT(AM88,"0.#"),1)=".",TRUE,FALSE)</formula>
    </cfRule>
  </conditionalFormatting>
  <conditionalFormatting sqref="AM89">
    <cfRule type="expression" dxfId="2719" priority="13345">
      <formula>IF(RIGHT(TEXT(AM89,"0.#"),1)=".",FALSE,TRUE)</formula>
    </cfRule>
    <cfRule type="expression" dxfId="2718" priority="13346">
      <formula>IF(RIGHT(TEXT(AM89,"0.#"),1)=".",TRUE,FALSE)</formula>
    </cfRule>
  </conditionalFormatting>
  <conditionalFormatting sqref="AE92">
    <cfRule type="expression" dxfId="2717" priority="13331">
      <formula>IF(RIGHT(TEXT(AE92,"0.#"),1)=".",FALSE,TRUE)</formula>
    </cfRule>
    <cfRule type="expression" dxfId="2716" priority="13332">
      <formula>IF(RIGHT(TEXT(AE92,"0.#"),1)=".",TRUE,FALSE)</formula>
    </cfRule>
  </conditionalFormatting>
  <conditionalFormatting sqref="AE93">
    <cfRule type="expression" dxfId="2715" priority="13329">
      <formula>IF(RIGHT(TEXT(AE93,"0.#"),1)=".",FALSE,TRUE)</formula>
    </cfRule>
    <cfRule type="expression" dxfId="2714" priority="13330">
      <formula>IF(RIGHT(TEXT(AE93,"0.#"),1)=".",TRUE,FALSE)</formula>
    </cfRule>
  </conditionalFormatting>
  <conditionalFormatting sqref="AE94">
    <cfRule type="expression" dxfId="2713" priority="13327">
      <formula>IF(RIGHT(TEXT(AE94,"0.#"),1)=".",FALSE,TRUE)</formula>
    </cfRule>
    <cfRule type="expression" dxfId="2712" priority="13328">
      <formula>IF(RIGHT(TEXT(AE94,"0.#"),1)=".",TRUE,FALSE)</formula>
    </cfRule>
  </conditionalFormatting>
  <conditionalFormatting sqref="AI94">
    <cfRule type="expression" dxfId="2711" priority="13325">
      <formula>IF(RIGHT(TEXT(AI94,"0.#"),1)=".",FALSE,TRUE)</formula>
    </cfRule>
    <cfRule type="expression" dxfId="2710" priority="13326">
      <formula>IF(RIGHT(TEXT(AI94,"0.#"),1)=".",TRUE,FALSE)</formula>
    </cfRule>
  </conditionalFormatting>
  <conditionalFormatting sqref="AI93">
    <cfRule type="expression" dxfId="2709" priority="13323">
      <formula>IF(RIGHT(TEXT(AI93,"0.#"),1)=".",FALSE,TRUE)</formula>
    </cfRule>
    <cfRule type="expression" dxfId="2708" priority="13324">
      <formula>IF(RIGHT(TEXT(AI93,"0.#"),1)=".",TRUE,FALSE)</formula>
    </cfRule>
  </conditionalFormatting>
  <conditionalFormatting sqref="AI92">
    <cfRule type="expression" dxfId="2707" priority="13321">
      <formula>IF(RIGHT(TEXT(AI92,"0.#"),1)=".",FALSE,TRUE)</formula>
    </cfRule>
    <cfRule type="expression" dxfId="2706" priority="13322">
      <formula>IF(RIGHT(TEXT(AI92,"0.#"),1)=".",TRUE,FALSE)</formula>
    </cfRule>
  </conditionalFormatting>
  <conditionalFormatting sqref="AM92">
    <cfRule type="expression" dxfId="2705" priority="13319">
      <formula>IF(RIGHT(TEXT(AM92,"0.#"),1)=".",FALSE,TRUE)</formula>
    </cfRule>
    <cfRule type="expression" dxfId="2704" priority="13320">
      <formula>IF(RIGHT(TEXT(AM92,"0.#"),1)=".",TRUE,FALSE)</formula>
    </cfRule>
  </conditionalFormatting>
  <conditionalFormatting sqref="AM93">
    <cfRule type="expression" dxfId="2703" priority="13317">
      <formula>IF(RIGHT(TEXT(AM93,"0.#"),1)=".",FALSE,TRUE)</formula>
    </cfRule>
    <cfRule type="expression" dxfId="2702" priority="13318">
      <formula>IF(RIGHT(TEXT(AM93,"0.#"),1)=".",TRUE,FALSE)</formula>
    </cfRule>
  </conditionalFormatting>
  <conditionalFormatting sqref="AM94">
    <cfRule type="expression" dxfId="2701" priority="13315">
      <formula>IF(RIGHT(TEXT(AM94,"0.#"),1)=".",FALSE,TRUE)</formula>
    </cfRule>
    <cfRule type="expression" dxfId="2700" priority="13316">
      <formula>IF(RIGHT(TEXT(AM94,"0.#"),1)=".",TRUE,FALSE)</formula>
    </cfRule>
  </conditionalFormatting>
  <conditionalFormatting sqref="AE97">
    <cfRule type="expression" dxfId="2699" priority="13301">
      <formula>IF(RIGHT(TEXT(AE97,"0.#"),1)=".",FALSE,TRUE)</formula>
    </cfRule>
    <cfRule type="expression" dxfId="2698" priority="13302">
      <formula>IF(RIGHT(TEXT(AE97,"0.#"),1)=".",TRUE,FALSE)</formula>
    </cfRule>
  </conditionalFormatting>
  <conditionalFormatting sqref="AE98">
    <cfRule type="expression" dxfId="2697" priority="13299">
      <formula>IF(RIGHT(TEXT(AE98,"0.#"),1)=".",FALSE,TRUE)</formula>
    </cfRule>
    <cfRule type="expression" dxfId="2696" priority="13300">
      <formula>IF(RIGHT(TEXT(AE98,"0.#"),1)=".",TRUE,FALSE)</formula>
    </cfRule>
  </conditionalFormatting>
  <conditionalFormatting sqref="AE99">
    <cfRule type="expression" dxfId="2695" priority="13297">
      <formula>IF(RIGHT(TEXT(AE99,"0.#"),1)=".",FALSE,TRUE)</formula>
    </cfRule>
    <cfRule type="expression" dxfId="2694" priority="13298">
      <formula>IF(RIGHT(TEXT(AE99,"0.#"),1)=".",TRUE,FALSE)</formula>
    </cfRule>
  </conditionalFormatting>
  <conditionalFormatting sqref="AI99">
    <cfRule type="expression" dxfId="2693" priority="13295">
      <formula>IF(RIGHT(TEXT(AI99,"0.#"),1)=".",FALSE,TRUE)</formula>
    </cfRule>
    <cfRule type="expression" dxfId="2692" priority="13296">
      <formula>IF(RIGHT(TEXT(AI99,"0.#"),1)=".",TRUE,FALSE)</formula>
    </cfRule>
  </conditionalFormatting>
  <conditionalFormatting sqref="AI98">
    <cfRule type="expression" dxfId="2691" priority="13293">
      <formula>IF(RIGHT(TEXT(AI98,"0.#"),1)=".",FALSE,TRUE)</formula>
    </cfRule>
    <cfRule type="expression" dxfId="2690" priority="13294">
      <formula>IF(RIGHT(TEXT(AI98,"0.#"),1)=".",TRUE,FALSE)</formula>
    </cfRule>
  </conditionalFormatting>
  <conditionalFormatting sqref="AI97">
    <cfRule type="expression" dxfId="2689" priority="13291">
      <formula>IF(RIGHT(TEXT(AI97,"0.#"),1)=".",FALSE,TRUE)</formula>
    </cfRule>
    <cfRule type="expression" dxfId="2688" priority="13292">
      <formula>IF(RIGHT(TEXT(AI97,"0.#"),1)=".",TRUE,FALSE)</formula>
    </cfRule>
  </conditionalFormatting>
  <conditionalFormatting sqref="AM97">
    <cfRule type="expression" dxfId="2687" priority="13289">
      <formula>IF(RIGHT(TEXT(AM97,"0.#"),1)=".",FALSE,TRUE)</formula>
    </cfRule>
    <cfRule type="expression" dxfId="2686" priority="13290">
      <formula>IF(RIGHT(TEXT(AM97,"0.#"),1)=".",TRUE,FALSE)</formula>
    </cfRule>
  </conditionalFormatting>
  <conditionalFormatting sqref="AM98">
    <cfRule type="expression" dxfId="2685" priority="13287">
      <formula>IF(RIGHT(TEXT(AM98,"0.#"),1)=".",FALSE,TRUE)</formula>
    </cfRule>
    <cfRule type="expression" dxfId="2684" priority="13288">
      <formula>IF(RIGHT(TEXT(AM98,"0.#"),1)=".",TRUE,FALSE)</formula>
    </cfRule>
  </conditionalFormatting>
  <conditionalFormatting sqref="AM99">
    <cfRule type="expression" dxfId="2683" priority="13285">
      <formula>IF(RIGHT(TEXT(AM99,"0.#"),1)=".",FALSE,TRUE)</formula>
    </cfRule>
    <cfRule type="expression" dxfId="2682" priority="13286">
      <formula>IF(RIGHT(TEXT(AM99,"0.#"),1)=".",TRUE,FALSE)</formula>
    </cfRule>
  </conditionalFormatting>
  <conditionalFormatting sqref="AI101">
    <cfRule type="expression" dxfId="2681" priority="13271">
      <formula>IF(RIGHT(TEXT(AI101,"0.#"),1)=".",FALSE,TRUE)</formula>
    </cfRule>
    <cfRule type="expression" dxfId="2680" priority="13272">
      <formula>IF(RIGHT(TEXT(AI101,"0.#"),1)=".",TRUE,FALSE)</formula>
    </cfRule>
  </conditionalFormatting>
  <conditionalFormatting sqref="AM101">
    <cfRule type="expression" dxfId="2679" priority="13269">
      <formula>IF(RIGHT(TEXT(AM101,"0.#"),1)=".",FALSE,TRUE)</formula>
    </cfRule>
    <cfRule type="expression" dxfId="2678" priority="13270">
      <formula>IF(RIGHT(TEXT(AM101,"0.#"),1)=".",TRUE,FALSE)</formula>
    </cfRule>
  </conditionalFormatting>
  <conditionalFormatting sqref="AE102">
    <cfRule type="expression" dxfId="2677" priority="13267">
      <formula>IF(RIGHT(TEXT(AE102,"0.#"),1)=".",FALSE,TRUE)</formula>
    </cfRule>
    <cfRule type="expression" dxfId="2676" priority="13268">
      <formula>IF(RIGHT(TEXT(AE102,"0.#"),1)=".",TRUE,FALSE)</formula>
    </cfRule>
  </conditionalFormatting>
  <conditionalFormatting sqref="AI102">
    <cfRule type="expression" dxfId="2675" priority="13265">
      <formula>IF(RIGHT(TEXT(AI102,"0.#"),1)=".",FALSE,TRUE)</formula>
    </cfRule>
    <cfRule type="expression" dxfId="2674" priority="13266">
      <formula>IF(RIGHT(TEXT(AI102,"0.#"),1)=".",TRUE,FALSE)</formula>
    </cfRule>
  </conditionalFormatting>
  <conditionalFormatting sqref="AM102">
    <cfRule type="expression" dxfId="2673" priority="13263">
      <formula>IF(RIGHT(TEXT(AM102,"0.#"),1)=".",FALSE,TRUE)</formula>
    </cfRule>
    <cfRule type="expression" dxfId="2672" priority="13264">
      <formula>IF(RIGHT(TEXT(AM102,"0.#"),1)=".",TRUE,FALSE)</formula>
    </cfRule>
  </conditionalFormatting>
  <conditionalFormatting sqref="AQ102">
    <cfRule type="expression" dxfId="2671" priority="13261">
      <formula>IF(RIGHT(TEXT(AQ102,"0.#"),1)=".",FALSE,TRUE)</formula>
    </cfRule>
    <cfRule type="expression" dxfId="2670" priority="13262">
      <formula>IF(RIGHT(TEXT(AQ102,"0.#"),1)=".",TRUE,FALSE)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Q116">
    <cfRule type="expression" dxfId="2629" priority="13203">
      <formula>IF(RIGHT(TEXT(AQ116,"0.#"),1)=".",FALSE,TRUE)</formula>
    </cfRule>
    <cfRule type="expression" dxfId="2628" priority="13204">
      <formula>IF(RIGHT(TEXT(AQ116,"0.#"),1)=".",TRUE,FALSE)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M117">
    <cfRule type="expression" dxfId="2625" priority="13197">
      <formula>IF(RIGHT(TEXT(AM117,"0.#"),1)=".",FALSE,TRUE)</formula>
    </cfRule>
    <cfRule type="expression" dxfId="2624" priority="13198">
      <formula>IF(RIGHT(TEXT(AM117,"0.#"),1)=".",TRUE,FALSE)</formula>
    </cfRule>
  </conditionalFormatting>
  <conditionalFormatting sqref="AQ117">
    <cfRule type="expression" dxfId="2623" priority="13191">
      <formula>IF(RIGHT(TEXT(AQ117,"0.#"),1)=".",FALSE,TRUE)</formula>
    </cfRule>
    <cfRule type="expression" dxfId="2622" priority="13192">
      <formula>IF(RIGHT(TEXT(AQ117,"0.#"),1)=".",TRUE,FALSE)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8:AO838">
    <cfRule type="expression" dxfId="2421" priority="2859">
      <formula>IF(AND(AL838&gt;=0, RIGHT(TEXT(AL838,"0.#"),1)&lt;&gt;"."),TRUE,FALSE)</formula>
    </cfRule>
    <cfRule type="expression" dxfId="2420" priority="2860">
      <formula>IF(AND(AL838&gt;=0, RIGHT(TEXT(AL838,"0.#"),1)="."),TRUE,FALSE)</formula>
    </cfRule>
    <cfRule type="expression" dxfId="2419" priority="2861">
      <formula>IF(AND(AL838&lt;0, RIGHT(TEXT(AL838,"0.#"),1)&lt;&gt;"."),TRUE,FALSE)</formula>
    </cfRule>
    <cfRule type="expression" dxfId="2418" priority="2862">
      <formula>IF(AND(AL838&lt;0, RIGHT(TEXT(AL838,"0.#"),1)="."),TRUE,FALSE)</formula>
    </cfRule>
  </conditionalFormatting>
  <conditionalFormatting sqref="Y838">
    <cfRule type="expression" dxfId="2417" priority="2857">
      <formula>IF(RIGHT(TEXT(Y838,"0.#"),1)=".",FALSE,TRUE)</formula>
    </cfRule>
    <cfRule type="expression" dxfId="2416" priority="2858">
      <formula>IF(RIGHT(TEXT(Y838,"0.#"),1)=".",TRUE,FALSE)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1">
    <cfRule type="expression" dxfId="2097" priority="2111">
      <formula>IF(RIGHT(TEXT(Y871,"0.#"),1)=".",FALSE,TRUE)</formula>
    </cfRule>
    <cfRule type="expression" dxfId="2096" priority="2112">
      <formula>IF(RIGHT(TEXT(Y871,"0.#"),1)=".",TRUE,FALSE)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5:P27">
    <cfRule type="expression" dxfId="2075" priority="2339">
      <formula>IF(RIGHT(TEXT(P25,"0.#"),1)=".",FALSE,TRUE)</formula>
    </cfRule>
    <cfRule type="expression" dxfId="2074" priority="2340">
      <formula>IF(RIGHT(TEXT(P25,"0.#"),1)=".",TRUE,FALSE)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1:AO871">
    <cfRule type="expression" dxfId="1999" priority="2113">
      <formula>IF(AND(AL871&gt;=0, RIGHT(TEXT(AL871,"0.#"),1)&lt;&gt;"."),TRUE,FALSE)</formula>
    </cfRule>
    <cfRule type="expression" dxfId="1998" priority="2114">
      <formula>IF(AND(AL871&gt;=0, RIGHT(TEXT(AL871,"0.#"),1)="."),TRUE,FALSE)</formula>
    </cfRule>
    <cfRule type="expression" dxfId="1997" priority="2115">
      <formula>IF(AND(AL871&lt;0, RIGHT(TEXT(AL871,"0.#"),1)&lt;&gt;"."),TRUE,FALSE)</formula>
    </cfRule>
    <cfRule type="expression" dxfId="1996" priority="2116">
      <formula>IF(AND(AL871&lt;0, RIGHT(TEXT(AL871,"0.#"),1)="."),TRUE,FALSE)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3:AO904">
    <cfRule type="expression" dxfId="1991" priority="2101">
      <formula>IF(AND(AL903&gt;=0, RIGHT(TEXT(AL903,"0.#"),1)&lt;&gt;"."),TRUE,FALSE)</formula>
    </cfRule>
    <cfRule type="expression" dxfId="1990" priority="2102">
      <formula>IF(AND(AL903&gt;=0, RIGHT(TEXT(AL903,"0.#"),1)="."),TRUE,FALSE)</formula>
    </cfRule>
    <cfRule type="expression" dxfId="1989" priority="2103">
      <formula>IF(AND(AL903&lt;0, RIGHT(TEXT(AL903,"0.#"),1)&lt;&gt;"."),TRUE,FALSE)</formula>
    </cfRule>
    <cfRule type="expression" dxfId="1988" priority="2104">
      <formula>IF(AND(AL903&lt;0, RIGHT(TEXT(AL903,"0.#"),1)="."),TRUE,FALSE)</formula>
    </cfRule>
  </conditionalFormatting>
  <conditionalFormatting sqref="AL938:AO965">
    <cfRule type="expression" dxfId="1987" priority="2095">
      <formula>IF(AND(AL938&gt;=0, RIGHT(TEXT(AL938,"0.#"),1)&lt;&gt;"."),TRUE,FALSE)</formula>
    </cfRule>
    <cfRule type="expression" dxfId="1986" priority="2096">
      <formula>IF(AND(AL938&gt;=0, RIGHT(TEXT(AL938,"0.#"),1)="."),TRUE,FALSE)</formula>
    </cfRule>
    <cfRule type="expression" dxfId="1985" priority="2097">
      <formula>IF(AND(AL938&lt;0, RIGHT(TEXT(AL938,"0.#"),1)&lt;&gt;"."),TRUE,FALSE)</formula>
    </cfRule>
    <cfRule type="expression" dxfId="1984" priority="2098">
      <formula>IF(AND(AL938&lt;0, RIGHT(TEXT(AL938,"0.#"),1)="."),TRUE,FALSE)</formula>
    </cfRule>
  </conditionalFormatting>
  <conditionalFormatting sqref="AL936:AO937">
    <cfRule type="expression" dxfId="1983" priority="2089">
      <formula>IF(AND(AL936&gt;=0, RIGHT(TEXT(AL936,"0.#"),1)&lt;&gt;"."),TRUE,FALSE)</formula>
    </cfRule>
    <cfRule type="expression" dxfId="1982" priority="2090">
      <formula>IF(AND(AL936&gt;=0, RIGHT(TEXT(AL936,"0.#"),1)="."),TRUE,FALSE)</formula>
    </cfRule>
    <cfRule type="expression" dxfId="1981" priority="2091">
      <formula>IF(AND(AL936&lt;0, RIGHT(TEXT(AL936,"0.#"),1)&lt;&gt;"."),TRUE,FALSE)</formula>
    </cfRule>
    <cfRule type="expression" dxfId="1980" priority="2092">
      <formula>IF(AND(AL936&lt;0, RIGHT(TEXT(AL936,"0.#"),1)="."),TRUE,FALSE)</formula>
    </cfRule>
  </conditionalFormatting>
  <conditionalFormatting sqref="AL971:AO998">
    <cfRule type="expression" dxfId="1979" priority="2083">
      <formula>IF(AND(AL971&gt;=0, RIGHT(TEXT(AL971,"0.#"),1)&lt;&gt;"."),TRUE,FALSE)</formula>
    </cfRule>
    <cfRule type="expression" dxfId="1978" priority="2084">
      <formula>IF(AND(AL971&gt;=0, RIGHT(TEXT(AL971,"0.#"),1)="."),TRUE,FALSE)</formula>
    </cfRule>
    <cfRule type="expression" dxfId="1977" priority="2085">
      <formula>IF(AND(AL971&lt;0, RIGHT(TEXT(AL971,"0.#"),1)&lt;&gt;"."),TRUE,FALSE)</formula>
    </cfRule>
    <cfRule type="expression" dxfId="1976" priority="2086">
      <formula>IF(AND(AL971&lt;0, RIGHT(TEXT(AL971,"0.#"),1)="."),TRUE,FALSE)</formula>
    </cfRule>
  </conditionalFormatting>
  <conditionalFormatting sqref="AL969:AO970">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04:AO1031">
    <cfRule type="expression" dxfId="1971" priority="2071">
      <formula>IF(AND(AL1004&gt;=0, RIGHT(TEXT(AL1004,"0.#"),1)&lt;&gt;"."),TRUE,FALSE)</formula>
    </cfRule>
    <cfRule type="expression" dxfId="1970" priority="2072">
      <formula>IF(AND(AL1004&gt;=0, RIGHT(TEXT(AL1004,"0.#"),1)="."),TRUE,FALSE)</formula>
    </cfRule>
    <cfRule type="expression" dxfId="1969" priority="2073">
      <formula>IF(AND(AL1004&lt;0, RIGHT(TEXT(AL1004,"0.#"),1)&lt;&gt;"."),TRUE,FALSE)</formula>
    </cfRule>
    <cfRule type="expression" dxfId="1968" priority="2074">
      <formula>IF(AND(AL1004&lt;0, RIGHT(TEXT(AL1004,"0.#"),1)="."),TRUE,FALSE)</formula>
    </cfRule>
  </conditionalFormatting>
  <conditionalFormatting sqref="AL1002:AO1003">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13:AJ13">
    <cfRule type="expression" dxfId="749" priority="49">
      <formula>IF(RIGHT(TEXT(P13,"0.#"),1)=".",FALSE,TRUE)</formula>
    </cfRule>
    <cfRule type="expression" dxfId="748" priority="50">
      <formula>IF(RIGHT(TEXT(P13,"0.#"),1)=".",TRUE,FALSE)</formula>
    </cfRule>
  </conditionalFormatting>
  <conditionalFormatting sqref="P14:AQ14">
    <cfRule type="expression" dxfId="747" priority="47">
      <formula>IF(RIGHT(TEXT(P14,"0.#"),1)=".",FALSE,TRUE)</formula>
    </cfRule>
    <cfRule type="expression" dxfId="746" priority="48">
      <formula>IF(RIGHT(TEXT(P14,"0.#"),1)=".",TRUE,FALSE)</formula>
    </cfRule>
  </conditionalFormatting>
  <conditionalFormatting sqref="P15:AQ17">
    <cfRule type="expression" dxfId="745" priority="45">
      <formula>IF(RIGHT(TEXT(P15,"0.#"),1)=".",FALSE,TRUE)</formula>
    </cfRule>
    <cfRule type="expression" dxfId="744" priority="46">
      <formula>IF(RIGHT(TEXT(P15,"0.#"),1)=".",TRUE,FALSE)</formula>
    </cfRule>
  </conditionalFormatting>
  <conditionalFormatting sqref="P23">
    <cfRule type="expression" dxfId="743" priority="43">
      <formula>IF(RIGHT(TEXT(P23,"0.#"),1)=".",FALSE,TRUE)</formula>
    </cfRule>
    <cfRule type="expression" dxfId="742" priority="44">
      <formula>IF(RIGHT(TEXT(P23,"0.#"),1)=".",TRUE,FALSE)</formula>
    </cfRule>
  </conditionalFormatting>
  <conditionalFormatting sqref="P24">
    <cfRule type="expression" dxfId="741" priority="41">
      <formula>IF(RIGHT(TEXT(P24,"0.#"),1)=".",FALSE,TRUE)</formula>
    </cfRule>
    <cfRule type="expression" dxfId="740" priority="42">
      <formula>IF(RIGHT(TEXT(P24,"0.#"),1)=".",TRUE,FALSE)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E34 AI34 AM34">
    <cfRule type="expression" dxfId="731" priority="31">
      <formula>IF(RIGHT(TEXT(AE34,"0.#"),1)=".",FALSE,TRUE)</formula>
    </cfRule>
    <cfRule type="expression" dxfId="730" priority="32">
      <formula>IF(RIGHT(TEXT(AE34,"0.#"),1)=".",TRUE,FALSE)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7"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5" sqref="A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9"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9"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7" t="s">
        <v>265</v>
      </c>
      <c r="H2" s="782"/>
      <c r="I2" s="782"/>
      <c r="J2" s="782"/>
      <c r="K2" s="782"/>
      <c r="L2" s="782"/>
      <c r="M2" s="782"/>
      <c r="N2" s="782"/>
      <c r="O2" s="783"/>
      <c r="P2" s="781" t="s">
        <v>59</v>
      </c>
      <c r="Q2" s="782"/>
      <c r="R2" s="782"/>
      <c r="S2" s="782"/>
      <c r="T2" s="782"/>
      <c r="U2" s="782"/>
      <c r="V2" s="782"/>
      <c r="W2" s="782"/>
      <c r="X2" s="783"/>
      <c r="Y2" s="1010"/>
      <c r="Z2" s="409"/>
      <c r="AA2" s="410"/>
      <c r="AB2" s="1014" t="s">
        <v>11</v>
      </c>
      <c r="AC2" s="1015"/>
      <c r="AD2" s="1016"/>
      <c r="AE2" s="1002" t="s">
        <v>357</v>
      </c>
      <c r="AF2" s="1002"/>
      <c r="AG2" s="1002"/>
      <c r="AH2" s="1002"/>
      <c r="AI2" s="1002" t="s">
        <v>363</v>
      </c>
      <c r="AJ2" s="1002"/>
      <c r="AK2" s="1002"/>
      <c r="AL2" s="1002"/>
      <c r="AM2" s="1002" t="s">
        <v>472</v>
      </c>
      <c r="AN2" s="1002"/>
      <c r="AO2" s="1002"/>
      <c r="AP2" s="457"/>
      <c r="AQ2" s="173" t="s">
        <v>355</v>
      </c>
      <c r="AR2" s="166"/>
      <c r="AS2" s="166"/>
      <c r="AT2" s="167"/>
      <c r="AU2" s="370" t="s">
        <v>253</v>
      </c>
      <c r="AV2" s="370"/>
      <c r="AW2" s="370"/>
      <c r="AX2" s="371"/>
    </row>
    <row r="3" spans="1:50" ht="18.75" customHeight="1" x14ac:dyDescent="0.15">
      <c r="A3" s="511"/>
      <c r="B3" s="512"/>
      <c r="C3" s="512"/>
      <c r="D3" s="512"/>
      <c r="E3" s="512"/>
      <c r="F3" s="513"/>
      <c r="G3" s="569"/>
      <c r="H3" s="376"/>
      <c r="I3" s="376"/>
      <c r="J3" s="376"/>
      <c r="K3" s="376"/>
      <c r="L3" s="376"/>
      <c r="M3" s="376"/>
      <c r="N3" s="376"/>
      <c r="O3" s="570"/>
      <c r="P3" s="582"/>
      <c r="Q3" s="376"/>
      <c r="R3" s="376"/>
      <c r="S3" s="376"/>
      <c r="T3" s="376"/>
      <c r="U3" s="376"/>
      <c r="V3" s="376"/>
      <c r="W3" s="376"/>
      <c r="X3" s="570"/>
      <c r="Y3" s="1011"/>
      <c r="Z3" s="1012"/>
      <c r="AA3" s="1013"/>
      <c r="AB3" s="1017"/>
      <c r="AC3" s="1018"/>
      <c r="AD3" s="1019"/>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9" customHeight="1" x14ac:dyDescent="0.15">
      <c r="A4" s="514"/>
      <c r="B4" s="512"/>
      <c r="C4" s="512"/>
      <c r="D4" s="512"/>
      <c r="E4" s="512"/>
      <c r="F4" s="513"/>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1"/>
      <c r="AF4" s="362"/>
      <c r="AG4" s="362"/>
      <c r="AH4" s="362"/>
      <c r="AI4" s="361"/>
      <c r="AJ4" s="362"/>
      <c r="AK4" s="362"/>
      <c r="AL4" s="362"/>
      <c r="AM4" s="361"/>
      <c r="AN4" s="362"/>
      <c r="AO4" s="362"/>
      <c r="AP4" s="362"/>
      <c r="AQ4" s="100"/>
      <c r="AR4" s="101"/>
      <c r="AS4" s="101"/>
      <c r="AT4" s="102"/>
      <c r="AU4" s="362"/>
      <c r="AV4" s="362"/>
      <c r="AW4" s="362"/>
      <c r="AX4" s="364"/>
    </row>
    <row r="5" spans="1:50" ht="22.9" customHeight="1" x14ac:dyDescent="0.15">
      <c r="A5" s="515"/>
      <c r="B5" s="516"/>
      <c r="C5" s="516"/>
      <c r="D5" s="516"/>
      <c r="E5" s="516"/>
      <c r="F5" s="517"/>
      <c r="G5" s="1022"/>
      <c r="H5" s="1023"/>
      <c r="I5" s="1023"/>
      <c r="J5" s="1023"/>
      <c r="K5" s="1023"/>
      <c r="L5" s="1023"/>
      <c r="M5" s="1023"/>
      <c r="N5" s="1023"/>
      <c r="O5" s="1024"/>
      <c r="P5" s="1030"/>
      <c r="Q5" s="1030"/>
      <c r="R5" s="1030"/>
      <c r="S5" s="1030"/>
      <c r="T5" s="1030"/>
      <c r="U5" s="1030"/>
      <c r="V5" s="1030"/>
      <c r="W5" s="1030"/>
      <c r="X5" s="1031"/>
      <c r="Y5" s="300" t="s">
        <v>54</v>
      </c>
      <c r="Z5" s="1003"/>
      <c r="AA5" s="1004"/>
      <c r="AB5" s="521"/>
      <c r="AC5" s="1005"/>
      <c r="AD5" s="1005"/>
      <c r="AE5" s="361"/>
      <c r="AF5" s="362"/>
      <c r="AG5" s="362"/>
      <c r="AH5" s="362"/>
      <c r="AI5" s="361"/>
      <c r="AJ5" s="362"/>
      <c r="AK5" s="362"/>
      <c r="AL5" s="362"/>
      <c r="AM5" s="361"/>
      <c r="AN5" s="362"/>
      <c r="AO5" s="362"/>
      <c r="AP5" s="362"/>
      <c r="AQ5" s="100"/>
      <c r="AR5" s="101"/>
      <c r="AS5" s="101"/>
      <c r="AT5" s="102"/>
      <c r="AU5" s="362"/>
      <c r="AV5" s="362"/>
      <c r="AW5" s="362"/>
      <c r="AX5" s="364"/>
    </row>
    <row r="6" spans="1:50" ht="22.9" customHeight="1" x14ac:dyDescent="0.15">
      <c r="A6" s="515"/>
      <c r="B6" s="516"/>
      <c r="C6" s="516"/>
      <c r="D6" s="516"/>
      <c r="E6" s="516"/>
      <c r="F6" s="517"/>
      <c r="G6" s="1025"/>
      <c r="H6" s="1026"/>
      <c r="I6" s="1026"/>
      <c r="J6" s="1026"/>
      <c r="K6" s="1026"/>
      <c r="L6" s="1026"/>
      <c r="M6" s="1026"/>
      <c r="N6" s="1026"/>
      <c r="O6" s="1027"/>
      <c r="P6" s="1032"/>
      <c r="Q6" s="1032"/>
      <c r="R6" s="1032"/>
      <c r="S6" s="1032"/>
      <c r="T6" s="1032"/>
      <c r="U6" s="1032"/>
      <c r="V6" s="1032"/>
      <c r="W6" s="1032"/>
      <c r="X6" s="1033"/>
      <c r="Y6" s="1034" t="s">
        <v>13</v>
      </c>
      <c r="Z6" s="1003"/>
      <c r="AA6" s="1004"/>
      <c r="AB6" s="460" t="s">
        <v>301</v>
      </c>
      <c r="AC6" s="1035"/>
      <c r="AD6" s="1035"/>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1" t="s">
        <v>491</v>
      </c>
      <c r="B9" s="512"/>
      <c r="C9" s="512"/>
      <c r="D9" s="512"/>
      <c r="E9" s="512"/>
      <c r="F9" s="513"/>
      <c r="G9" s="797" t="s">
        <v>265</v>
      </c>
      <c r="H9" s="782"/>
      <c r="I9" s="782"/>
      <c r="J9" s="782"/>
      <c r="K9" s="782"/>
      <c r="L9" s="782"/>
      <c r="M9" s="782"/>
      <c r="N9" s="782"/>
      <c r="O9" s="783"/>
      <c r="P9" s="781" t="s">
        <v>59</v>
      </c>
      <c r="Q9" s="782"/>
      <c r="R9" s="782"/>
      <c r="S9" s="782"/>
      <c r="T9" s="782"/>
      <c r="U9" s="782"/>
      <c r="V9" s="782"/>
      <c r="W9" s="782"/>
      <c r="X9" s="783"/>
      <c r="Y9" s="1010"/>
      <c r="Z9" s="409"/>
      <c r="AA9" s="410"/>
      <c r="AB9" s="1014" t="s">
        <v>11</v>
      </c>
      <c r="AC9" s="1015"/>
      <c r="AD9" s="1016"/>
      <c r="AE9" s="1002" t="s">
        <v>357</v>
      </c>
      <c r="AF9" s="1002"/>
      <c r="AG9" s="1002"/>
      <c r="AH9" s="1002"/>
      <c r="AI9" s="1002" t="s">
        <v>363</v>
      </c>
      <c r="AJ9" s="1002"/>
      <c r="AK9" s="1002"/>
      <c r="AL9" s="1002"/>
      <c r="AM9" s="1002" t="s">
        <v>472</v>
      </c>
      <c r="AN9" s="1002"/>
      <c r="AO9" s="1002"/>
      <c r="AP9" s="457"/>
      <c r="AQ9" s="173" t="s">
        <v>355</v>
      </c>
      <c r="AR9" s="166"/>
      <c r="AS9" s="166"/>
      <c r="AT9" s="167"/>
      <c r="AU9" s="370" t="s">
        <v>253</v>
      </c>
      <c r="AV9" s="370"/>
      <c r="AW9" s="370"/>
      <c r="AX9" s="371"/>
    </row>
    <row r="10" spans="1:50" ht="18.75" customHeight="1" x14ac:dyDescent="0.15">
      <c r="A10" s="511"/>
      <c r="B10" s="512"/>
      <c r="C10" s="512"/>
      <c r="D10" s="512"/>
      <c r="E10" s="512"/>
      <c r="F10" s="513"/>
      <c r="G10" s="569"/>
      <c r="H10" s="376"/>
      <c r="I10" s="376"/>
      <c r="J10" s="376"/>
      <c r="K10" s="376"/>
      <c r="L10" s="376"/>
      <c r="M10" s="376"/>
      <c r="N10" s="376"/>
      <c r="O10" s="570"/>
      <c r="P10" s="582"/>
      <c r="Q10" s="376"/>
      <c r="R10" s="376"/>
      <c r="S10" s="376"/>
      <c r="T10" s="376"/>
      <c r="U10" s="376"/>
      <c r="V10" s="376"/>
      <c r="W10" s="376"/>
      <c r="X10" s="570"/>
      <c r="Y10" s="1011"/>
      <c r="Z10" s="1012"/>
      <c r="AA10" s="1013"/>
      <c r="AB10" s="1017"/>
      <c r="AC10" s="1018"/>
      <c r="AD10" s="1019"/>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9" customHeight="1" x14ac:dyDescent="0.15">
      <c r="A11" s="514"/>
      <c r="B11" s="512"/>
      <c r="C11" s="512"/>
      <c r="D11" s="512"/>
      <c r="E11" s="512"/>
      <c r="F11" s="513"/>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9" customHeight="1" x14ac:dyDescent="0.15">
      <c r="A12" s="515"/>
      <c r="B12" s="516"/>
      <c r="C12" s="516"/>
      <c r="D12" s="516"/>
      <c r="E12" s="516"/>
      <c r="F12" s="517"/>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21"/>
      <c r="AC12" s="1005"/>
      <c r="AD12" s="1005"/>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9"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0" t="s">
        <v>301</v>
      </c>
      <c r="AC13" s="1035"/>
      <c r="AD13" s="1035"/>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1" t="s">
        <v>491</v>
      </c>
      <c r="B16" s="512"/>
      <c r="C16" s="512"/>
      <c r="D16" s="512"/>
      <c r="E16" s="512"/>
      <c r="F16" s="513"/>
      <c r="G16" s="797" t="s">
        <v>265</v>
      </c>
      <c r="H16" s="782"/>
      <c r="I16" s="782"/>
      <c r="J16" s="782"/>
      <c r="K16" s="782"/>
      <c r="L16" s="782"/>
      <c r="M16" s="782"/>
      <c r="N16" s="782"/>
      <c r="O16" s="783"/>
      <c r="P16" s="781" t="s">
        <v>59</v>
      </c>
      <c r="Q16" s="782"/>
      <c r="R16" s="782"/>
      <c r="S16" s="782"/>
      <c r="T16" s="782"/>
      <c r="U16" s="782"/>
      <c r="V16" s="782"/>
      <c r="W16" s="782"/>
      <c r="X16" s="783"/>
      <c r="Y16" s="1010"/>
      <c r="Z16" s="409"/>
      <c r="AA16" s="410"/>
      <c r="AB16" s="1014" t="s">
        <v>11</v>
      </c>
      <c r="AC16" s="1015"/>
      <c r="AD16" s="1016"/>
      <c r="AE16" s="1002" t="s">
        <v>357</v>
      </c>
      <c r="AF16" s="1002"/>
      <c r="AG16" s="1002"/>
      <c r="AH16" s="1002"/>
      <c r="AI16" s="1002" t="s">
        <v>363</v>
      </c>
      <c r="AJ16" s="1002"/>
      <c r="AK16" s="1002"/>
      <c r="AL16" s="1002"/>
      <c r="AM16" s="1002" t="s">
        <v>472</v>
      </c>
      <c r="AN16" s="1002"/>
      <c r="AO16" s="1002"/>
      <c r="AP16" s="457"/>
      <c r="AQ16" s="173" t="s">
        <v>355</v>
      </c>
      <c r="AR16" s="166"/>
      <c r="AS16" s="166"/>
      <c r="AT16" s="167"/>
      <c r="AU16" s="370" t="s">
        <v>253</v>
      </c>
      <c r="AV16" s="370"/>
      <c r="AW16" s="370"/>
      <c r="AX16" s="371"/>
    </row>
    <row r="17" spans="1:50" ht="18.75" customHeight="1" x14ac:dyDescent="0.15">
      <c r="A17" s="511"/>
      <c r="B17" s="512"/>
      <c r="C17" s="512"/>
      <c r="D17" s="512"/>
      <c r="E17" s="512"/>
      <c r="F17" s="513"/>
      <c r="G17" s="569"/>
      <c r="H17" s="376"/>
      <c r="I17" s="376"/>
      <c r="J17" s="376"/>
      <c r="K17" s="376"/>
      <c r="L17" s="376"/>
      <c r="M17" s="376"/>
      <c r="N17" s="376"/>
      <c r="O17" s="570"/>
      <c r="P17" s="582"/>
      <c r="Q17" s="376"/>
      <c r="R17" s="376"/>
      <c r="S17" s="376"/>
      <c r="T17" s="376"/>
      <c r="U17" s="376"/>
      <c r="V17" s="376"/>
      <c r="W17" s="376"/>
      <c r="X17" s="570"/>
      <c r="Y17" s="1011"/>
      <c r="Z17" s="1012"/>
      <c r="AA17" s="1013"/>
      <c r="AB17" s="1017"/>
      <c r="AC17" s="1018"/>
      <c r="AD17" s="1019"/>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9" customHeight="1" x14ac:dyDescent="0.15">
      <c r="A18" s="514"/>
      <c r="B18" s="512"/>
      <c r="C18" s="512"/>
      <c r="D18" s="512"/>
      <c r="E18" s="512"/>
      <c r="F18" s="513"/>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9" customHeight="1" x14ac:dyDescent="0.15">
      <c r="A19" s="515"/>
      <c r="B19" s="516"/>
      <c r="C19" s="516"/>
      <c r="D19" s="516"/>
      <c r="E19" s="516"/>
      <c r="F19" s="517"/>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21"/>
      <c r="AC19" s="1005"/>
      <c r="AD19" s="1005"/>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9"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0" t="s">
        <v>301</v>
      </c>
      <c r="AC20" s="1035"/>
      <c r="AD20" s="1035"/>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1" t="s">
        <v>491</v>
      </c>
      <c r="B23" s="512"/>
      <c r="C23" s="512"/>
      <c r="D23" s="512"/>
      <c r="E23" s="512"/>
      <c r="F23" s="513"/>
      <c r="G23" s="797" t="s">
        <v>265</v>
      </c>
      <c r="H23" s="782"/>
      <c r="I23" s="782"/>
      <c r="J23" s="782"/>
      <c r="K23" s="782"/>
      <c r="L23" s="782"/>
      <c r="M23" s="782"/>
      <c r="N23" s="782"/>
      <c r="O23" s="783"/>
      <c r="P23" s="781" t="s">
        <v>59</v>
      </c>
      <c r="Q23" s="782"/>
      <c r="R23" s="782"/>
      <c r="S23" s="782"/>
      <c r="T23" s="782"/>
      <c r="U23" s="782"/>
      <c r="V23" s="782"/>
      <c r="W23" s="782"/>
      <c r="X23" s="783"/>
      <c r="Y23" s="1010"/>
      <c r="Z23" s="409"/>
      <c r="AA23" s="410"/>
      <c r="AB23" s="1014" t="s">
        <v>11</v>
      </c>
      <c r="AC23" s="1015"/>
      <c r="AD23" s="1016"/>
      <c r="AE23" s="1002" t="s">
        <v>357</v>
      </c>
      <c r="AF23" s="1002"/>
      <c r="AG23" s="1002"/>
      <c r="AH23" s="1002"/>
      <c r="AI23" s="1002" t="s">
        <v>363</v>
      </c>
      <c r="AJ23" s="1002"/>
      <c r="AK23" s="1002"/>
      <c r="AL23" s="1002"/>
      <c r="AM23" s="1002" t="s">
        <v>472</v>
      </c>
      <c r="AN23" s="1002"/>
      <c r="AO23" s="1002"/>
      <c r="AP23" s="457"/>
      <c r="AQ23" s="173" t="s">
        <v>355</v>
      </c>
      <c r="AR23" s="166"/>
      <c r="AS23" s="166"/>
      <c r="AT23" s="167"/>
      <c r="AU23" s="370" t="s">
        <v>253</v>
      </c>
      <c r="AV23" s="370"/>
      <c r="AW23" s="370"/>
      <c r="AX23" s="371"/>
    </row>
    <row r="24" spans="1:50" ht="18.75" customHeight="1" x14ac:dyDescent="0.15">
      <c r="A24" s="511"/>
      <c r="B24" s="512"/>
      <c r="C24" s="512"/>
      <c r="D24" s="512"/>
      <c r="E24" s="512"/>
      <c r="F24" s="513"/>
      <c r="G24" s="569"/>
      <c r="H24" s="376"/>
      <c r="I24" s="376"/>
      <c r="J24" s="376"/>
      <c r="K24" s="376"/>
      <c r="L24" s="376"/>
      <c r="M24" s="376"/>
      <c r="N24" s="376"/>
      <c r="O24" s="570"/>
      <c r="P24" s="582"/>
      <c r="Q24" s="376"/>
      <c r="R24" s="376"/>
      <c r="S24" s="376"/>
      <c r="T24" s="376"/>
      <c r="U24" s="376"/>
      <c r="V24" s="376"/>
      <c r="W24" s="376"/>
      <c r="X24" s="570"/>
      <c r="Y24" s="1011"/>
      <c r="Z24" s="1012"/>
      <c r="AA24" s="1013"/>
      <c r="AB24" s="1017"/>
      <c r="AC24" s="1018"/>
      <c r="AD24" s="1019"/>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9" customHeight="1" x14ac:dyDescent="0.15">
      <c r="A25" s="514"/>
      <c r="B25" s="512"/>
      <c r="C25" s="512"/>
      <c r="D25" s="512"/>
      <c r="E25" s="512"/>
      <c r="F25" s="513"/>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9" customHeight="1" x14ac:dyDescent="0.15">
      <c r="A26" s="515"/>
      <c r="B26" s="516"/>
      <c r="C26" s="516"/>
      <c r="D26" s="516"/>
      <c r="E26" s="516"/>
      <c r="F26" s="517"/>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21"/>
      <c r="AC26" s="1005"/>
      <c r="AD26" s="1005"/>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9"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0" t="s">
        <v>301</v>
      </c>
      <c r="AC27" s="1035"/>
      <c r="AD27" s="1035"/>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1" t="s">
        <v>491</v>
      </c>
      <c r="B30" s="512"/>
      <c r="C30" s="512"/>
      <c r="D30" s="512"/>
      <c r="E30" s="512"/>
      <c r="F30" s="513"/>
      <c r="G30" s="797" t="s">
        <v>265</v>
      </c>
      <c r="H30" s="782"/>
      <c r="I30" s="782"/>
      <c r="J30" s="782"/>
      <c r="K30" s="782"/>
      <c r="L30" s="782"/>
      <c r="M30" s="782"/>
      <c r="N30" s="782"/>
      <c r="O30" s="783"/>
      <c r="P30" s="781" t="s">
        <v>59</v>
      </c>
      <c r="Q30" s="782"/>
      <c r="R30" s="782"/>
      <c r="S30" s="782"/>
      <c r="T30" s="782"/>
      <c r="U30" s="782"/>
      <c r="V30" s="782"/>
      <c r="W30" s="782"/>
      <c r="X30" s="783"/>
      <c r="Y30" s="1010"/>
      <c r="Z30" s="409"/>
      <c r="AA30" s="410"/>
      <c r="AB30" s="1014" t="s">
        <v>11</v>
      </c>
      <c r="AC30" s="1015"/>
      <c r="AD30" s="1016"/>
      <c r="AE30" s="1002" t="s">
        <v>357</v>
      </c>
      <c r="AF30" s="1002"/>
      <c r="AG30" s="1002"/>
      <c r="AH30" s="1002"/>
      <c r="AI30" s="1002" t="s">
        <v>363</v>
      </c>
      <c r="AJ30" s="1002"/>
      <c r="AK30" s="1002"/>
      <c r="AL30" s="1002"/>
      <c r="AM30" s="1002" t="s">
        <v>472</v>
      </c>
      <c r="AN30" s="1002"/>
      <c r="AO30" s="1002"/>
      <c r="AP30" s="457"/>
      <c r="AQ30" s="173" t="s">
        <v>355</v>
      </c>
      <c r="AR30" s="166"/>
      <c r="AS30" s="166"/>
      <c r="AT30" s="167"/>
      <c r="AU30" s="370" t="s">
        <v>253</v>
      </c>
      <c r="AV30" s="370"/>
      <c r="AW30" s="370"/>
      <c r="AX30" s="371"/>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1011"/>
      <c r="Z31" s="1012"/>
      <c r="AA31" s="1013"/>
      <c r="AB31" s="1017"/>
      <c r="AC31" s="1018"/>
      <c r="AD31" s="1019"/>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9" customHeight="1" x14ac:dyDescent="0.15">
      <c r="A32" s="514"/>
      <c r="B32" s="512"/>
      <c r="C32" s="512"/>
      <c r="D32" s="512"/>
      <c r="E32" s="512"/>
      <c r="F32" s="513"/>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9" customHeight="1" x14ac:dyDescent="0.15">
      <c r="A33" s="515"/>
      <c r="B33" s="516"/>
      <c r="C33" s="516"/>
      <c r="D33" s="516"/>
      <c r="E33" s="516"/>
      <c r="F33" s="517"/>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21"/>
      <c r="AC33" s="1005"/>
      <c r="AD33" s="1005"/>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9"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0" t="s">
        <v>301</v>
      </c>
      <c r="AC34" s="1035"/>
      <c r="AD34" s="1035"/>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1" t="s">
        <v>491</v>
      </c>
      <c r="B37" s="512"/>
      <c r="C37" s="512"/>
      <c r="D37" s="512"/>
      <c r="E37" s="512"/>
      <c r="F37" s="513"/>
      <c r="G37" s="797" t="s">
        <v>265</v>
      </c>
      <c r="H37" s="782"/>
      <c r="I37" s="782"/>
      <c r="J37" s="782"/>
      <c r="K37" s="782"/>
      <c r="L37" s="782"/>
      <c r="M37" s="782"/>
      <c r="N37" s="782"/>
      <c r="O37" s="783"/>
      <c r="P37" s="781" t="s">
        <v>59</v>
      </c>
      <c r="Q37" s="782"/>
      <c r="R37" s="782"/>
      <c r="S37" s="782"/>
      <c r="T37" s="782"/>
      <c r="U37" s="782"/>
      <c r="V37" s="782"/>
      <c r="W37" s="782"/>
      <c r="X37" s="783"/>
      <c r="Y37" s="1010"/>
      <c r="Z37" s="409"/>
      <c r="AA37" s="410"/>
      <c r="AB37" s="1014" t="s">
        <v>11</v>
      </c>
      <c r="AC37" s="1015"/>
      <c r="AD37" s="1016"/>
      <c r="AE37" s="1002" t="s">
        <v>357</v>
      </c>
      <c r="AF37" s="1002"/>
      <c r="AG37" s="1002"/>
      <c r="AH37" s="1002"/>
      <c r="AI37" s="1002" t="s">
        <v>363</v>
      </c>
      <c r="AJ37" s="1002"/>
      <c r="AK37" s="1002"/>
      <c r="AL37" s="1002"/>
      <c r="AM37" s="1002" t="s">
        <v>472</v>
      </c>
      <c r="AN37" s="1002"/>
      <c r="AO37" s="1002"/>
      <c r="AP37" s="457"/>
      <c r="AQ37" s="173" t="s">
        <v>355</v>
      </c>
      <c r="AR37" s="166"/>
      <c r="AS37" s="166"/>
      <c r="AT37" s="167"/>
      <c r="AU37" s="370" t="s">
        <v>253</v>
      </c>
      <c r="AV37" s="370"/>
      <c r="AW37" s="370"/>
      <c r="AX37" s="371"/>
    </row>
    <row r="38" spans="1:50" ht="18.75"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1011"/>
      <c r="Z38" s="1012"/>
      <c r="AA38" s="1013"/>
      <c r="AB38" s="1017"/>
      <c r="AC38" s="1018"/>
      <c r="AD38" s="1019"/>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9" customHeight="1" x14ac:dyDescent="0.15">
      <c r="A39" s="514"/>
      <c r="B39" s="512"/>
      <c r="C39" s="512"/>
      <c r="D39" s="512"/>
      <c r="E39" s="512"/>
      <c r="F39" s="513"/>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9" customHeight="1" x14ac:dyDescent="0.15">
      <c r="A40" s="515"/>
      <c r="B40" s="516"/>
      <c r="C40" s="516"/>
      <c r="D40" s="516"/>
      <c r="E40" s="516"/>
      <c r="F40" s="517"/>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21"/>
      <c r="AC40" s="1005"/>
      <c r="AD40" s="1005"/>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9"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0" t="s">
        <v>301</v>
      </c>
      <c r="AC41" s="1035"/>
      <c r="AD41" s="1035"/>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1" t="s">
        <v>491</v>
      </c>
      <c r="B44" s="512"/>
      <c r="C44" s="512"/>
      <c r="D44" s="512"/>
      <c r="E44" s="512"/>
      <c r="F44" s="513"/>
      <c r="G44" s="797" t="s">
        <v>265</v>
      </c>
      <c r="H44" s="782"/>
      <c r="I44" s="782"/>
      <c r="J44" s="782"/>
      <c r="K44" s="782"/>
      <c r="L44" s="782"/>
      <c r="M44" s="782"/>
      <c r="N44" s="782"/>
      <c r="O44" s="783"/>
      <c r="P44" s="781" t="s">
        <v>59</v>
      </c>
      <c r="Q44" s="782"/>
      <c r="R44" s="782"/>
      <c r="S44" s="782"/>
      <c r="T44" s="782"/>
      <c r="U44" s="782"/>
      <c r="V44" s="782"/>
      <c r="W44" s="782"/>
      <c r="X44" s="783"/>
      <c r="Y44" s="1010"/>
      <c r="Z44" s="409"/>
      <c r="AA44" s="410"/>
      <c r="AB44" s="1014" t="s">
        <v>11</v>
      </c>
      <c r="AC44" s="1015"/>
      <c r="AD44" s="1016"/>
      <c r="AE44" s="1002" t="s">
        <v>357</v>
      </c>
      <c r="AF44" s="1002"/>
      <c r="AG44" s="1002"/>
      <c r="AH44" s="1002"/>
      <c r="AI44" s="1002" t="s">
        <v>363</v>
      </c>
      <c r="AJ44" s="1002"/>
      <c r="AK44" s="1002"/>
      <c r="AL44" s="1002"/>
      <c r="AM44" s="1002" t="s">
        <v>472</v>
      </c>
      <c r="AN44" s="1002"/>
      <c r="AO44" s="1002"/>
      <c r="AP44" s="457"/>
      <c r="AQ44" s="173" t="s">
        <v>355</v>
      </c>
      <c r="AR44" s="166"/>
      <c r="AS44" s="166"/>
      <c r="AT44" s="167"/>
      <c r="AU44" s="370" t="s">
        <v>253</v>
      </c>
      <c r="AV44" s="370"/>
      <c r="AW44" s="370"/>
      <c r="AX44" s="371"/>
    </row>
    <row r="45" spans="1:50" ht="18.75"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1011"/>
      <c r="Z45" s="1012"/>
      <c r="AA45" s="1013"/>
      <c r="AB45" s="1017"/>
      <c r="AC45" s="1018"/>
      <c r="AD45" s="1019"/>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9" customHeight="1" x14ac:dyDescent="0.15">
      <c r="A46" s="514"/>
      <c r="B46" s="512"/>
      <c r="C46" s="512"/>
      <c r="D46" s="512"/>
      <c r="E46" s="512"/>
      <c r="F46" s="513"/>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9" customHeight="1" x14ac:dyDescent="0.15">
      <c r="A47" s="515"/>
      <c r="B47" s="516"/>
      <c r="C47" s="516"/>
      <c r="D47" s="516"/>
      <c r="E47" s="516"/>
      <c r="F47" s="517"/>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21"/>
      <c r="AC47" s="1005"/>
      <c r="AD47" s="1005"/>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9"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0" t="s">
        <v>301</v>
      </c>
      <c r="AC48" s="1035"/>
      <c r="AD48" s="103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1" t="s">
        <v>491</v>
      </c>
      <c r="B51" s="512"/>
      <c r="C51" s="512"/>
      <c r="D51" s="512"/>
      <c r="E51" s="512"/>
      <c r="F51" s="513"/>
      <c r="G51" s="797" t="s">
        <v>265</v>
      </c>
      <c r="H51" s="782"/>
      <c r="I51" s="782"/>
      <c r="J51" s="782"/>
      <c r="K51" s="782"/>
      <c r="L51" s="782"/>
      <c r="M51" s="782"/>
      <c r="N51" s="782"/>
      <c r="O51" s="783"/>
      <c r="P51" s="781" t="s">
        <v>59</v>
      </c>
      <c r="Q51" s="782"/>
      <c r="R51" s="782"/>
      <c r="S51" s="782"/>
      <c r="T51" s="782"/>
      <c r="U51" s="782"/>
      <c r="V51" s="782"/>
      <c r="W51" s="782"/>
      <c r="X51" s="783"/>
      <c r="Y51" s="1010"/>
      <c r="Z51" s="409"/>
      <c r="AA51" s="410"/>
      <c r="AB51" s="457" t="s">
        <v>11</v>
      </c>
      <c r="AC51" s="1015"/>
      <c r="AD51" s="1016"/>
      <c r="AE51" s="1002" t="s">
        <v>357</v>
      </c>
      <c r="AF51" s="1002"/>
      <c r="AG51" s="1002"/>
      <c r="AH51" s="1002"/>
      <c r="AI51" s="1002" t="s">
        <v>363</v>
      </c>
      <c r="AJ51" s="1002"/>
      <c r="AK51" s="1002"/>
      <c r="AL51" s="1002"/>
      <c r="AM51" s="1002" t="s">
        <v>472</v>
      </c>
      <c r="AN51" s="1002"/>
      <c r="AO51" s="1002"/>
      <c r="AP51" s="457"/>
      <c r="AQ51" s="173" t="s">
        <v>355</v>
      </c>
      <c r="AR51" s="166"/>
      <c r="AS51" s="166"/>
      <c r="AT51" s="167"/>
      <c r="AU51" s="370" t="s">
        <v>253</v>
      </c>
      <c r="AV51" s="370"/>
      <c r="AW51" s="370"/>
      <c r="AX51" s="371"/>
    </row>
    <row r="52" spans="1:50" ht="18.75"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1011"/>
      <c r="Z52" s="1012"/>
      <c r="AA52" s="1013"/>
      <c r="AB52" s="1017"/>
      <c r="AC52" s="1018"/>
      <c r="AD52" s="1019"/>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9" customHeight="1" x14ac:dyDescent="0.15">
      <c r="A53" s="514"/>
      <c r="B53" s="512"/>
      <c r="C53" s="512"/>
      <c r="D53" s="512"/>
      <c r="E53" s="512"/>
      <c r="F53" s="513"/>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9" customHeight="1" x14ac:dyDescent="0.15">
      <c r="A54" s="515"/>
      <c r="B54" s="516"/>
      <c r="C54" s="516"/>
      <c r="D54" s="516"/>
      <c r="E54" s="516"/>
      <c r="F54" s="517"/>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21"/>
      <c r="AC54" s="1005"/>
      <c r="AD54" s="1005"/>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9"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0" t="s">
        <v>301</v>
      </c>
      <c r="AC55" s="1035"/>
      <c r="AD55" s="1035"/>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1" t="s">
        <v>491</v>
      </c>
      <c r="B58" s="512"/>
      <c r="C58" s="512"/>
      <c r="D58" s="512"/>
      <c r="E58" s="512"/>
      <c r="F58" s="513"/>
      <c r="G58" s="797" t="s">
        <v>265</v>
      </c>
      <c r="H58" s="782"/>
      <c r="I58" s="782"/>
      <c r="J58" s="782"/>
      <c r="K58" s="782"/>
      <c r="L58" s="782"/>
      <c r="M58" s="782"/>
      <c r="N58" s="782"/>
      <c r="O58" s="783"/>
      <c r="P58" s="781" t="s">
        <v>59</v>
      </c>
      <c r="Q58" s="782"/>
      <c r="R58" s="782"/>
      <c r="S58" s="782"/>
      <c r="T58" s="782"/>
      <c r="U58" s="782"/>
      <c r="V58" s="782"/>
      <c r="W58" s="782"/>
      <c r="X58" s="783"/>
      <c r="Y58" s="1010"/>
      <c r="Z58" s="409"/>
      <c r="AA58" s="410"/>
      <c r="AB58" s="1014" t="s">
        <v>11</v>
      </c>
      <c r="AC58" s="1015"/>
      <c r="AD58" s="1016"/>
      <c r="AE58" s="1002" t="s">
        <v>357</v>
      </c>
      <c r="AF58" s="1002"/>
      <c r="AG58" s="1002"/>
      <c r="AH58" s="1002"/>
      <c r="AI58" s="1002" t="s">
        <v>363</v>
      </c>
      <c r="AJ58" s="1002"/>
      <c r="AK58" s="1002"/>
      <c r="AL58" s="1002"/>
      <c r="AM58" s="1002" t="s">
        <v>472</v>
      </c>
      <c r="AN58" s="1002"/>
      <c r="AO58" s="1002"/>
      <c r="AP58" s="457"/>
      <c r="AQ58" s="173" t="s">
        <v>355</v>
      </c>
      <c r="AR58" s="166"/>
      <c r="AS58" s="166"/>
      <c r="AT58" s="167"/>
      <c r="AU58" s="370" t="s">
        <v>253</v>
      </c>
      <c r="AV58" s="370"/>
      <c r="AW58" s="370"/>
      <c r="AX58" s="371"/>
    </row>
    <row r="59" spans="1:50" ht="18.75"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1011"/>
      <c r="Z59" s="1012"/>
      <c r="AA59" s="1013"/>
      <c r="AB59" s="1017"/>
      <c r="AC59" s="1018"/>
      <c r="AD59" s="1019"/>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9" customHeight="1" x14ac:dyDescent="0.15">
      <c r="A60" s="514"/>
      <c r="B60" s="512"/>
      <c r="C60" s="512"/>
      <c r="D60" s="512"/>
      <c r="E60" s="512"/>
      <c r="F60" s="513"/>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9" customHeight="1" x14ac:dyDescent="0.15">
      <c r="A61" s="515"/>
      <c r="B61" s="516"/>
      <c r="C61" s="516"/>
      <c r="D61" s="516"/>
      <c r="E61" s="516"/>
      <c r="F61" s="517"/>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21"/>
      <c r="AC61" s="1005"/>
      <c r="AD61" s="1005"/>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9"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0" t="s">
        <v>301</v>
      </c>
      <c r="AC62" s="1035"/>
      <c r="AD62" s="103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1" t="s">
        <v>491</v>
      </c>
      <c r="B65" s="512"/>
      <c r="C65" s="512"/>
      <c r="D65" s="512"/>
      <c r="E65" s="512"/>
      <c r="F65" s="513"/>
      <c r="G65" s="797" t="s">
        <v>265</v>
      </c>
      <c r="H65" s="782"/>
      <c r="I65" s="782"/>
      <c r="J65" s="782"/>
      <c r="K65" s="782"/>
      <c r="L65" s="782"/>
      <c r="M65" s="782"/>
      <c r="N65" s="782"/>
      <c r="O65" s="783"/>
      <c r="P65" s="781" t="s">
        <v>59</v>
      </c>
      <c r="Q65" s="782"/>
      <c r="R65" s="782"/>
      <c r="S65" s="782"/>
      <c r="T65" s="782"/>
      <c r="U65" s="782"/>
      <c r="V65" s="782"/>
      <c r="W65" s="782"/>
      <c r="X65" s="783"/>
      <c r="Y65" s="1010"/>
      <c r="Z65" s="409"/>
      <c r="AA65" s="410"/>
      <c r="AB65" s="1014" t="s">
        <v>11</v>
      </c>
      <c r="AC65" s="1015"/>
      <c r="AD65" s="1016"/>
      <c r="AE65" s="1002" t="s">
        <v>357</v>
      </c>
      <c r="AF65" s="1002"/>
      <c r="AG65" s="1002"/>
      <c r="AH65" s="1002"/>
      <c r="AI65" s="1002" t="s">
        <v>363</v>
      </c>
      <c r="AJ65" s="1002"/>
      <c r="AK65" s="1002"/>
      <c r="AL65" s="1002"/>
      <c r="AM65" s="1002" t="s">
        <v>472</v>
      </c>
      <c r="AN65" s="1002"/>
      <c r="AO65" s="1002"/>
      <c r="AP65" s="457"/>
      <c r="AQ65" s="173" t="s">
        <v>355</v>
      </c>
      <c r="AR65" s="166"/>
      <c r="AS65" s="166"/>
      <c r="AT65" s="167"/>
      <c r="AU65" s="370" t="s">
        <v>253</v>
      </c>
      <c r="AV65" s="370"/>
      <c r="AW65" s="370"/>
      <c r="AX65" s="371"/>
    </row>
    <row r="66" spans="1:50" ht="18.75" customHeight="1" x14ac:dyDescent="0.15">
      <c r="A66" s="511"/>
      <c r="B66" s="512"/>
      <c r="C66" s="512"/>
      <c r="D66" s="512"/>
      <c r="E66" s="512"/>
      <c r="F66" s="513"/>
      <c r="G66" s="569"/>
      <c r="H66" s="376"/>
      <c r="I66" s="376"/>
      <c r="J66" s="376"/>
      <c r="K66" s="376"/>
      <c r="L66" s="376"/>
      <c r="M66" s="376"/>
      <c r="N66" s="376"/>
      <c r="O66" s="570"/>
      <c r="P66" s="582"/>
      <c r="Q66" s="376"/>
      <c r="R66" s="376"/>
      <c r="S66" s="376"/>
      <c r="T66" s="376"/>
      <c r="U66" s="376"/>
      <c r="V66" s="376"/>
      <c r="W66" s="376"/>
      <c r="X66" s="570"/>
      <c r="Y66" s="1011"/>
      <c r="Z66" s="1012"/>
      <c r="AA66" s="1013"/>
      <c r="AB66" s="1017"/>
      <c r="AC66" s="1018"/>
      <c r="AD66" s="1019"/>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9" customHeight="1" x14ac:dyDescent="0.15">
      <c r="A67" s="514"/>
      <c r="B67" s="512"/>
      <c r="C67" s="512"/>
      <c r="D67" s="512"/>
      <c r="E67" s="512"/>
      <c r="F67" s="513"/>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9" customHeight="1" x14ac:dyDescent="0.15">
      <c r="A68" s="515"/>
      <c r="B68" s="516"/>
      <c r="C68" s="516"/>
      <c r="D68" s="516"/>
      <c r="E68" s="516"/>
      <c r="F68" s="517"/>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21"/>
      <c r="AC68" s="1005"/>
      <c r="AD68" s="1005"/>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9"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0" t="s">
        <v>13</v>
      </c>
      <c r="Z69" s="1003"/>
      <c r="AA69" s="1004"/>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2"/>
      <c r="B5" s="1043"/>
      <c r="C5" s="1043"/>
      <c r="D5" s="1043"/>
      <c r="E5" s="1043"/>
      <c r="F5" s="1044"/>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2"/>
      <c r="B6" s="1043"/>
      <c r="C6" s="1043"/>
      <c r="D6" s="1043"/>
      <c r="E6" s="1043"/>
      <c r="F6" s="1044"/>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2"/>
      <c r="B7" s="1043"/>
      <c r="C7" s="1043"/>
      <c r="D7" s="1043"/>
      <c r="E7" s="1043"/>
      <c r="F7" s="1044"/>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2"/>
      <c r="B8" s="1043"/>
      <c r="C8" s="1043"/>
      <c r="D8" s="1043"/>
      <c r="E8" s="1043"/>
      <c r="F8" s="1044"/>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2"/>
      <c r="B9" s="1043"/>
      <c r="C9" s="1043"/>
      <c r="D9" s="1043"/>
      <c r="E9" s="1043"/>
      <c r="F9" s="1044"/>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2"/>
      <c r="B10" s="1043"/>
      <c r="C10" s="1043"/>
      <c r="D10" s="1043"/>
      <c r="E10" s="1043"/>
      <c r="F10" s="1044"/>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2"/>
      <c r="B11" s="1043"/>
      <c r="C11" s="1043"/>
      <c r="D11" s="1043"/>
      <c r="E11" s="1043"/>
      <c r="F11" s="1044"/>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2"/>
      <c r="B12" s="1043"/>
      <c r="C12" s="1043"/>
      <c r="D12" s="1043"/>
      <c r="E12" s="1043"/>
      <c r="F12" s="1044"/>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2"/>
      <c r="B13" s="1043"/>
      <c r="C13" s="1043"/>
      <c r="D13" s="1043"/>
      <c r="E13" s="1043"/>
      <c r="F13" s="1044"/>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2"/>
      <c r="B15" s="1043"/>
      <c r="C15" s="1043"/>
      <c r="D15" s="1043"/>
      <c r="E15" s="1043"/>
      <c r="F15" s="1044"/>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2"/>
      <c r="B18" s="1043"/>
      <c r="C18" s="1043"/>
      <c r="D18" s="1043"/>
      <c r="E18" s="1043"/>
      <c r="F18" s="1044"/>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2"/>
      <c r="B19" s="1043"/>
      <c r="C19" s="1043"/>
      <c r="D19" s="1043"/>
      <c r="E19" s="1043"/>
      <c r="F19" s="1044"/>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2"/>
      <c r="B20" s="1043"/>
      <c r="C20" s="1043"/>
      <c r="D20" s="1043"/>
      <c r="E20" s="1043"/>
      <c r="F20" s="1044"/>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2"/>
      <c r="B21" s="1043"/>
      <c r="C21" s="1043"/>
      <c r="D21" s="1043"/>
      <c r="E21" s="1043"/>
      <c r="F21" s="1044"/>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2"/>
      <c r="B22" s="1043"/>
      <c r="C22" s="1043"/>
      <c r="D22" s="1043"/>
      <c r="E22" s="1043"/>
      <c r="F22" s="1044"/>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2"/>
      <c r="B23" s="1043"/>
      <c r="C23" s="1043"/>
      <c r="D23" s="1043"/>
      <c r="E23" s="1043"/>
      <c r="F23" s="1044"/>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2"/>
      <c r="B24" s="1043"/>
      <c r="C24" s="1043"/>
      <c r="D24" s="1043"/>
      <c r="E24" s="1043"/>
      <c r="F24" s="1044"/>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2"/>
      <c r="B25" s="1043"/>
      <c r="C25" s="1043"/>
      <c r="D25" s="1043"/>
      <c r="E25" s="1043"/>
      <c r="F25" s="1044"/>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2"/>
      <c r="B26" s="1043"/>
      <c r="C26" s="1043"/>
      <c r="D26" s="1043"/>
      <c r="E26" s="1043"/>
      <c r="F26" s="1044"/>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2"/>
      <c r="B28" s="1043"/>
      <c r="C28" s="1043"/>
      <c r="D28" s="1043"/>
      <c r="E28" s="1043"/>
      <c r="F28" s="1044"/>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2"/>
      <c r="B31" s="1043"/>
      <c r="C31" s="1043"/>
      <c r="D31" s="1043"/>
      <c r="E31" s="1043"/>
      <c r="F31" s="1044"/>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2"/>
      <c r="B32" s="1043"/>
      <c r="C32" s="1043"/>
      <c r="D32" s="1043"/>
      <c r="E32" s="1043"/>
      <c r="F32" s="1044"/>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2"/>
      <c r="B33" s="1043"/>
      <c r="C33" s="1043"/>
      <c r="D33" s="1043"/>
      <c r="E33" s="1043"/>
      <c r="F33" s="1044"/>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2"/>
      <c r="B34" s="1043"/>
      <c r="C34" s="1043"/>
      <c r="D34" s="1043"/>
      <c r="E34" s="1043"/>
      <c r="F34" s="1044"/>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2"/>
      <c r="B35" s="1043"/>
      <c r="C35" s="1043"/>
      <c r="D35" s="1043"/>
      <c r="E35" s="1043"/>
      <c r="F35" s="1044"/>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2"/>
      <c r="B36" s="1043"/>
      <c r="C36" s="1043"/>
      <c r="D36" s="1043"/>
      <c r="E36" s="1043"/>
      <c r="F36" s="1044"/>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2"/>
      <c r="B37" s="1043"/>
      <c r="C37" s="1043"/>
      <c r="D37" s="1043"/>
      <c r="E37" s="1043"/>
      <c r="F37" s="1044"/>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2"/>
      <c r="B38" s="1043"/>
      <c r="C38" s="1043"/>
      <c r="D38" s="1043"/>
      <c r="E38" s="1043"/>
      <c r="F38" s="1044"/>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2"/>
      <c r="B39" s="1043"/>
      <c r="C39" s="1043"/>
      <c r="D39" s="1043"/>
      <c r="E39" s="1043"/>
      <c r="F39" s="1044"/>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2"/>
      <c r="B41" s="1043"/>
      <c r="C41" s="1043"/>
      <c r="D41" s="1043"/>
      <c r="E41" s="1043"/>
      <c r="F41" s="1044"/>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2"/>
      <c r="B44" s="1043"/>
      <c r="C44" s="1043"/>
      <c r="D44" s="1043"/>
      <c r="E44" s="1043"/>
      <c r="F44" s="1044"/>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2"/>
      <c r="B45" s="1043"/>
      <c r="C45" s="1043"/>
      <c r="D45" s="1043"/>
      <c r="E45" s="1043"/>
      <c r="F45" s="1044"/>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2"/>
      <c r="B46" s="1043"/>
      <c r="C46" s="1043"/>
      <c r="D46" s="1043"/>
      <c r="E46" s="1043"/>
      <c r="F46" s="1044"/>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2"/>
      <c r="B47" s="1043"/>
      <c r="C47" s="1043"/>
      <c r="D47" s="1043"/>
      <c r="E47" s="1043"/>
      <c r="F47" s="1044"/>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2"/>
      <c r="B48" s="1043"/>
      <c r="C48" s="1043"/>
      <c r="D48" s="1043"/>
      <c r="E48" s="1043"/>
      <c r="F48" s="1044"/>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2"/>
      <c r="B49" s="1043"/>
      <c r="C49" s="1043"/>
      <c r="D49" s="1043"/>
      <c r="E49" s="1043"/>
      <c r="F49" s="1044"/>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2"/>
      <c r="B50" s="1043"/>
      <c r="C50" s="1043"/>
      <c r="D50" s="1043"/>
      <c r="E50" s="1043"/>
      <c r="F50" s="1044"/>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2"/>
      <c r="B51" s="1043"/>
      <c r="C51" s="1043"/>
      <c r="D51" s="1043"/>
      <c r="E51" s="1043"/>
      <c r="F51" s="1044"/>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2"/>
      <c r="B52" s="1043"/>
      <c r="C52" s="1043"/>
      <c r="D52" s="1043"/>
      <c r="E52" s="1043"/>
      <c r="F52" s="1044"/>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2"/>
      <c r="B58" s="1043"/>
      <c r="C58" s="1043"/>
      <c r="D58" s="1043"/>
      <c r="E58" s="1043"/>
      <c r="F58" s="1044"/>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2"/>
      <c r="B59" s="1043"/>
      <c r="C59" s="1043"/>
      <c r="D59" s="1043"/>
      <c r="E59" s="1043"/>
      <c r="F59" s="1044"/>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2"/>
      <c r="B60" s="1043"/>
      <c r="C60" s="1043"/>
      <c r="D60" s="1043"/>
      <c r="E60" s="1043"/>
      <c r="F60" s="1044"/>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2"/>
      <c r="B61" s="1043"/>
      <c r="C61" s="1043"/>
      <c r="D61" s="1043"/>
      <c r="E61" s="1043"/>
      <c r="F61" s="1044"/>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2"/>
      <c r="B62" s="1043"/>
      <c r="C62" s="1043"/>
      <c r="D62" s="1043"/>
      <c r="E62" s="1043"/>
      <c r="F62" s="1044"/>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2"/>
      <c r="B63" s="1043"/>
      <c r="C63" s="1043"/>
      <c r="D63" s="1043"/>
      <c r="E63" s="1043"/>
      <c r="F63" s="1044"/>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2"/>
      <c r="B64" s="1043"/>
      <c r="C64" s="1043"/>
      <c r="D64" s="1043"/>
      <c r="E64" s="1043"/>
      <c r="F64" s="1044"/>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2"/>
      <c r="B65" s="1043"/>
      <c r="C65" s="1043"/>
      <c r="D65" s="1043"/>
      <c r="E65" s="1043"/>
      <c r="F65" s="1044"/>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2"/>
      <c r="B66" s="1043"/>
      <c r="C66" s="1043"/>
      <c r="D66" s="1043"/>
      <c r="E66" s="1043"/>
      <c r="F66" s="1044"/>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2"/>
      <c r="B68" s="1043"/>
      <c r="C68" s="1043"/>
      <c r="D68" s="1043"/>
      <c r="E68" s="1043"/>
      <c r="F68" s="1044"/>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2"/>
      <c r="B71" s="1043"/>
      <c r="C71" s="1043"/>
      <c r="D71" s="1043"/>
      <c r="E71" s="1043"/>
      <c r="F71" s="1044"/>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2"/>
      <c r="B72" s="1043"/>
      <c r="C72" s="1043"/>
      <c r="D72" s="1043"/>
      <c r="E72" s="1043"/>
      <c r="F72" s="1044"/>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2"/>
      <c r="B73" s="1043"/>
      <c r="C73" s="1043"/>
      <c r="D73" s="1043"/>
      <c r="E73" s="1043"/>
      <c r="F73" s="1044"/>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2"/>
      <c r="B74" s="1043"/>
      <c r="C74" s="1043"/>
      <c r="D74" s="1043"/>
      <c r="E74" s="1043"/>
      <c r="F74" s="1044"/>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2"/>
      <c r="B75" s="1043"/>
      <c r="C75" s="1043"/>
      <c r="D75" s="1043"/>
      <c r="E75" s="1043"/>
      <c r="F75" s="1044"/>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2"/>
      <c r="B76" s="1043"/>
      <c r="C76" s="1043"/>
      <c r="D76" s="1043"/>
      <c r="E76" s="1043"/>
      <c r="F76" s="1044"/>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2"/>
      <c r="B77" s="1043"/>
      <c r="C77" s="1043"/>
      <c r="D77" s="1043"/>
      <c r="E77" s="1043"/>
      <c r="F77" s="1044"/>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2"/>
      <c r="B78" s="1043"/>
      <c r="C78" s="1043"/>
      <c r="D78" s="1043"/>
      <c r="E78" s="1043"/>
      <c r="F78" s="1044"/>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2"/>
      <c r="B79" s="1043"/>
      <c r="C79" s="1043"/>
      <c r="D79" s="1043"/>
      <c r="E79" s="1043"/>
      <c r="F79" s="1044"/>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2"/>
      <c r="B81" s="1043"/>
      <c r="C81" s="1043"/>
      <c r="D81" s="1043"/>
      <c r="E81" s="1043"/>
      <c r="F81" s="1044"/>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2"/>
      <c r="B84" s="1043"/>
      <c r="C84" s="1043"/>
      <c r="D84" s="1043"/>
      <c r="E84" s="1043"/>
      <c r="F84" s="1044"/>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2"/>
      <c r="B85" s="1043"/>
      <c r="C85" s="1043"/>
      <c r="D85" s="1043"/>
      <c r="E85" s="1043"/>
      <c r="F85" s="1044"/>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2"/>
      <c r="B86" s="1043"/>
      <c r="C86" s="1043"/>
      <c r="D86" s="1043"/>
      <c r="E86" s="1043"/>
      <c r="F86" s="1044"/>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2"/>
      <c r="B87" s="1043"/>
      <c r="C87" s="1043"/>
      <c r="D87" s="1043"/>
      <c r="E87" s="1043"/>
      <c r="F87" s="1044"/>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2"/>
      <c r="B88" s="1043"/>
      <c r="C88" s="1043"/>
      <c r="D88" s="1043"/>
      <c r="E88" s="1043"/>
      <c r="F88" s="1044"/>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2"/>
      <c r="B89" s="1043"/>
      <c r="C89" s="1043"/>
      <c r="D89" s="1043"/>
      <c r="E89" s="1043"/>
      <c r="F89" s="1044"/>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2"/>
      <c r="B90" s="1043"/>
      <c r="C90" s="1043"/>
      <c r="D90" s="1043"/>
      <c r="E90" s="1043"/>
      <c r="F90" s="1044"/>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2"/>
      <c r="B91" s="1043"/>
      <c r="C91" s="1043"/>
      <c r="D91" s="1043"/>
      <c r="E91" s="1043"/>
      <c r="F91" s="1044"/>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2"/>
      <c r="B92" s="1043"/>
      <c r="C92" s="1043"/>
      <c r="D92" s="1043"/>
      <c r="E92" s="1043"/>
      <c r="F92" s="1044"/>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2"/>
      <c r="B94" s="1043"/>
      <c r="C94" s="1043"/>
      <c r="D94" s="1043"/>
      <c r="E94" s="1043"/>
      <c r="F94" s="1044"/>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2"/>
      <c r="B97" s="1043"/>
      <c r="C97" s="1043"/>
      <c r="D97" s="1043"/>
      <c r="E97" s="1043"/>
      <c r="F97" s="1044"/>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2"/>
      <c r="B98" s="1043"/>
      <c r="C98" s="1043"/>
      <c r="D98" s="1043"/>
      <c r="E98" s="1043"/>
      <c r="F98" s="1044"/>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2"/>
      <c r="B99" s="1043"/>
      <c r="C99" s="1043"/>
      <c r="D99" s="1043"/>
      <c r="E99" s="1043"/>
      <c r="F99" s="1044"/>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2"/>
      <c r="B100" s="1043"/>
      <c r="C100" s="1043"/>
      <c r="D100" s="1043"/>
      <c r="E100" s="1043"/>
      <c r="F100" s="1044"/>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2"/>
      <c r="B101" s="1043"/>
      <c r="C101" s="1043"/>
      <c r="D101" s="1043"/>
      <c r="E101" s="1043"/>
      <c r="F101" s="1044"/>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2"/>
      <c r="B102" s="1043"/>
      <c r="C102" s="1043"/>
      <c r="D102" s="1043"/>
      <c r="E102" s="1043"/>
      <c r="F102" s="1044"/>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2"/>
      <c r="B103" s="1043"/>
      <c r="C103" s="1043"/>
      <c r="D103" s="1043"/>
      <c r="E103" s="1043"/>
      <c r="F103" s="1044"/>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2"/>
      <c r="B104" s="1043"/>
      <c r="C104" s="1043"/>
      <c r="D104" s="1043"/>
      <c r="E104" s="1043"/>
      <c r="F104" s="1044"/>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2"/>
      <c r="B105" s="1043"/>
      <c r="C105" s="1043"/>
      <c r="D105" s="1043"/>
      <c r="E105" s="1043"/>
      <c r="F105" s="1044"/>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2"/>
      <c r="B111" s="1043"/>
      <c r="C111" s="1043"/>
      <c r="D111" s="1043"/>
      <c r="E111" s="1043"/>
      <c r="F111" s="1044"/>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2"/>
      <c r="B112" s="1043"/>
      <c r="C112" s="1043"/>
      <c r="D112" s="1043"/>
      <c r="E112" s="1043"/>
      <c r="F112" s="1044"/>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2"/>
      <c r="B113" s="1043"/>
      <c r="C113" s="1043"/>
      <c r="D113" s="1043"/>
      <c r="E113" s="1043"/>
      <c r="F113" s="1044"/>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2"/>
      <c r="B114" s="1043"/>
      <c r="C114" s="1043"/>
      <c r="D114" s="1043"/>
      <c r="E114" s="1043"/>
      <c r="F114" s="1044"/>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2"/>
      <c r="B115" s="1043"/>
      <c r="C115" s="1043"/>
      <c r="D115" s="1043"/>
      <c r="E115" s="1043"/>
      <c r="F115" s="1044"/>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2"/>
      <c r="B116" s="1043"/>
      <c r="C116" s="1043"/>
      <c r="D116" s="1043"/>
      <c r="E116" s="1043"/>
      <c r="F116" s="1044"/>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2"/>
      <c r="B117" s="1043"/>
      <c r="C117" s="1043"/>
      <c r="D117" s="1043"/>
      <c r="E117" s="1043"/>
      <c r="F117" s="1044"/>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2"/>
      <c r="B118" s="1043"/>
      <c r="C118" s="1043"/>
      <c r="D118" s="1043"/>
      <c r="E118" s="1043"/>
      <c r="F118" s="1044"/>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2"/>
      <c r="B119" s="1043"/>
      <c r="C119" s="1043"/>
      <c r="D119" s="1043"/>
      <c r="E119" s="1043"/>
      <c r="F119" s="1044"/>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2"/>
      <c r="B121" s="1043"/>
      <c r="C121" s="1043"/>
      <c r="D121" s="1043"/>
      <c r="E121" s="1043"/>
      <c r="F121" s="1044"/>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2"/>
      <c r="B124" s="1043"/>
      <c r="C124" s="1043"/>
      <c r="D124" s="1043"/>
      <c r="E124" s="1043"/>
      <c r="F124" s="1044"/>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2"/>
      <c r="B125" s="1043"/>
      <c r="C125" s="1043"/>
      <c r="D125" s="1043"/>
      <c r="E125" s="1043"/>
      <c r="F125" s="1044"/>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2"/>
      <c r="B126" s="1043"/>
      <c r="C126" s="1043"/>
      <c r="D126" s="1043"/>
      <c r="E126" s="1043"/>
      <c r="F126" s="1044"/>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2"/>
      <c r="B127" s="1043"/>
      <c r="C127" s="1043"/>
      <c r="D127" s="1043"/>
      <c r="E127" s="1043"/>
      <c r="F127" s="1044"/>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2"/>
      <c r="B128" s="1043"/>
      <c r="C128" s="1043"/>
      <c r="D128" s="1043"/>
      <c r="E128" s="1043"/>
      <c r="F128" s="1044"/>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2"/>
      <c r="B129" s="1043"/>
      <c r="C129" s="1043"/>
      <c r="D129" s="1043"/>
      <c r="E129" s="1043"/>
      <c r="F129" s="1044"/>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2"/>
      <c r="B130" s="1043"/>
      <c r="C130" s="1043"/>
      <c r="D130" s="1043"/>
      <c r="E130" s="1043"/>
      <c r="F130" s="1044"/>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2"/>
      <c r="B131" s="1043"/>
      <c r="C131" s="1043"/>
      <c r="D131" s="1043"/>
      <c r="E131" s="1043"/>
      <c r="F131" s="1044"/>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2"/>
      <c r="B132" s="1043"/>
      <c r="C132" s="1043"/>
      <c r="D132" s="1043"/>
      <c r="E132" s="1043"/>
      <c r="F132" s="1044"/>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2"/>
      <c r="B134" s="1043"/>
      <c r="C134" s="1043"/>
      <c r="D134" s="1043"/>
      <c r="E134" s="1043"/>
      <c r="F134" s="1044"/>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2"/>
      <c r="B137" s="1043"/>
      <c r="C137" s="1043"/>
      <c r="D137" s="1043"/>
      <c r="E137" s="1043"/>
      <c r="F137" s="1044"/>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2"/>
      <c r="B138" s="1043"/>
      <c r="C138" s="1043"/>
      <c r="D138" s="1043"/>
      <c r="E138" s="1043"/>
      <c r="F138" s="1044"/>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2"/>
      <c r="B139" s="1043"/>
      <c r="C139" s="1043"/>
      <c r="D139" s="1043"/>
      <c r="E139" s="1043"/>
      <c r="F139" s="1044"/>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2"/>
      <c r="B140" s="1043"/>
      <c r="C140" s="1043"/>
      <c r="D140" s="1043"/>
      <c r="E140" s="1043"/>
      <c r="F140" s="1044"/>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2"/>
      <c r="B141" s="1043"/>
      <c r="C141" s="1043"/>
      <c r="D141" s="1043"/>
      <c r="E141" s="1043"/>
      <c r="F141" s="1044"/>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2"/>
      <c r="B142" s="1043"/>
      <c r="C142" s="1043"/>
      <c r="D142" s="1043"/>
      <c r="E142" s="1043"/>
      <c r="F142" s="1044"/>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2"/>
      <c r="B143" s="1043"/>
      <c r="C143" s="1043"/>
      <c r="D143" s="1043"/>
      <c r="E143" s="1043"/>
      <c r="F143" s="1044"/>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2"/>
      <c r="B144" s="1043"/>
      <c r="C144" s="1043"/>
      <c r="D144" s="1043"/>
      <c r="E144" s="1043"/>
      <c r="F144" s="1044"/>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2"/>
      <c r="B145" s="1043"/>
      <c r="C145" s="1043"/>
      <c r="D145" s="1043"/>
      <c r="E145" s="1043"/>
      <c r="F145" s="1044"/>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2"/>
      <c r="B147" s="1043"/>
      <c r="C147" s="1043"/>
      <c r="D147" s="1043"/>
      <c r="E147" s="1043"/>
      <c r="F147" s="1044"/>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2"/>
      <c r="B150" s="1043"/>
      <c r="C150" s="1043"/>
      <c r="D150" s="1043"/>
      <c r="E150" s="1043"/>
      <c r="F150" s="1044"/>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2"/>
      <c r="B151" s="1043"/>
      <c r="C151" s="1043"/>
      <c r="D151" s="1043"/>
      <c r="E151" s="1043"/>
      <c r="F151" s="1044"/>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2"/>
      <c r="B152" s="1043"/>
      <c r="C152" s="1043"/>
      <c r="D152" s="1043"/>
      <c r="E152" s="1043"/>
      <c r="F152" s="1044"/>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2"/>
      <c r="B153" s="1043"/>
      <c r="C153" s="1043"/>
      <c r="D153" s="1043"/>
      <c r="E153" s="1043"/>
      <c r="F153" s="1044"/>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2"/>
      <c r="B154" s="1043"/>
      <c r="C154" s="1043"/>
      <c r="D154" s="1043"/>
      <c r="E154" s="1043"/>
      <c r="F154" s="1044"/>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2"/>
      <c r="B155" s="1043"/>
      <c r="C155" s="1043"/>
      <c r="D155" s="1043"/>
      <c r="E155" s="1043"/>
      <c r="F155" s="1044"/>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2"/>
      <c r="B156" s="1043"/>
      <c r="C156" s="1043"/>
      <c r="D156" s="1043"/>
      <c r="E156" s="1043"/>
      <c r="F156" s="1044"/>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2"/>
      <c r="B157" s="1043"/>
      <c r="C157" s="1043"/>
      <c r="D157" s="1043"/>
      <c r="E157" s="1043"/>
      <c r="F157" s="1044"/>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2"/>
      <c r="B158" s="1043"/>
      <c r="C158" s="1043"/>
      <c r="D158" s="1043"/>
      <c r="E158" s="1043"/>
      <c r="F158" s="1044"/>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2"/>
      <c r="B164" s="1043"/>
      <c r="C164" s="1043"/>
      <c r="D164" s="1043"/>
      <c r="E164" s="1043"/>
      <c r="F164" s="1044"/>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2"/>
      <c r="B165" s="1043"/>
      <c r="C165" s="1043"/>
      <c r="D165" s="1043"/>
      <c r="E165" s="1043"/>
      <c r="F165" s="1044"/>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2"/>
      <c r="B166" s="1043"/>
      <c r="C166" s="1043"/>
      <c r="D166" s="1043"/>
      <c r="E166" s="1043"/>
      <c r="F166" s="1044"/>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2"/>
      <c r="B167" s="1043"/>
      <c r="C167" s="1043"/>
      <c r="D167" s="1043"/>
      <c r="E167" s="1043"/>
      <c r="F167" s="1044"/>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2"/>
      <c r="B168" s="1043"/>
      <c r="C168" s="1043"/>
      <c r="D168" s="1043"/>
      <c r="E168" s="1043"/>
      <c r="F168" s="1044"/>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2"/>
      <c r="B169" s="1043"/>
      <c r="C169" s="1043"/>
      <c r="D169" s="1043"/>
      <c r="E169" s="1043"/>
      <c r="F169" s="1044"/>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2"/>
      <c r="B170" s="1043"/>
      <c r="C170" s="1043"/>
      <c r="D170" s="1043"/>
      <c r="E170" s="1043"/>
      <c r="F170" s="1044"/>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2"/>
      <c r="B171" s="1043"/>
      <c r="C171" s="1043"/>
      <c r="D171" s="1043"/>
      <c r="E171" s="1043"/>
      <c r="F171" s="1044"/>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2"/>
      <c r="B172" s="1043"/>
      <c r="C172" s="1043"/>
      <c r="D172" s="1043"/>
      <c r="E172" s="1043"/>
      <c r="F172" s="1044"/>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2"/>
      <c r="B174" s="1043"/>
      <c r="C174" s="1043"/>
      <c r="D174" s="1043"/>
      <c r="E174" s="1043"/>
      <c r="F174" s="1044"/>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2"/>
      <c r="B177" s="1043"/>
      <c r="C177" s="1043"/>
      <c r="D177" s="1043"/>
      <c r="E177" s="1043"/>
      <c r="F177" s="1044"/>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2"/>
      <c r="B178" s="1043"/>
      <c r="C178" s="1043"/>
      <c r="D178" s="1043"/>
      <c r="E178" s="1043"/>
      <c r="F178" s="1044"/>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2"/>
      <c r="B179" s="1043"/>
      <c r="C179" s="1043"/>
      <c r="D179" s="1043"/>
      <c r="E179" s="1043"/>
      <c r="F179" s="1044"/>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2"/>
      <c r="B180" s="1043"/>
      <c r="C180" s="1043"/>
      <c r="D180" s="1043"/>
      <c r="E180" s="1043"/>
      <c r="F180" s="1044"/>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2"/>
      <c r="B181" s="1043"/>
      <c r="C181" s="1043"/>
      <c r="D181" s="1043"/>
      <c r="E181" s="1043"/>
      <c r="F181" s="1044"/>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2"/>
      <c r="B182" s="1043"/>
      <c r="C182" s="1043"/>
      <c r="D182" s="1043"/>
      <c r="E182" s="1043"/>
      <c r="F182" s="1044"/>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2"/>
      <c r="B183" s="1043"/>
      <c r="C183" s="1043"/>
      <c r="D183" s="1043"/>
      <c r="E183" s="1043"/>
      <c r="F183" s="1044"/>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2"/>
      <c r="B184" s="1043"/>
      <c r="C184" s="1043"/>
      <c r="D184" s="1043"/>
      <c r="E184" s="1043"/>
      <c r="F184" s="1044"/>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2"/>
      <c r="B185" s="1043"/>
      <c r="C185" s="1043"/>
      <c r="D185" s="1043"/>
      <c r="E185" s="1043"/>
      <c r="F185" s="1044"/>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2"/>
      <c r="B187" s="1043"/>
      <c r="C187" s="1043"/>
      <c r="D187" s="1043"/>
      <c r="E187" s="1043"/>
      <c r="F187" s="1044"/>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2"/>
      <c r="B190" s="1043"/>
      <c r="C190" s="1043"/>
      <c r="D190" s="1043"/>
      <c r="E190" s="1043"/>
      <c r="F190" s="1044"/>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2"/>
      <c r="B191" s="1043"/>
      <c r="C191" s="1043"/>
      <c r="D191" s="1043"/>
      <c r="E191" s="1043"/>
      <c r="F191" s="1044"/>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2"/>
      <c r="B192" s="1043"/>
      <c r="C192" s="1043"/>
      <c r="D192" s="1043"/>
      <c r="E192" s="1043"/>
      <c r="F192" s="1044"/>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2"/>
      <c r="B193" s="1043"/>
      <c r="C193" s="1043"/>
      <c r="D193" s="1043"/>
      <c r="E193" s="1043"/>
      <c r="F193" s="1044"/>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2"/>
      <c r="B194" s="1043"/>
      <c r="C194" s="1043"/>
      <c r="D194" s="1043"/>
      <c r="E194" s="1043"/>
      <c r="F194" s="1044"/>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2"/>
      <c r="B195" s="1043"/>
      <c r="C195" s="1043"/>
      <c r="D195" s="1043"/>
      <c r="E195" s="1043"/>
      <c r="F195" s="1044"/>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2"/>
      <c r="B196" s="1043"/>
      <c r="C196" s="1043"/>
      <c r="D196" s="1043"/>
      <c r="E196" s="1043"/>
      <c r="F196" s="1044"/>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2"/>
      <c r="B197" s="1043"/>
      <c r="C197" s="1043"/>
      <c r="D197" s="1043"/>
      <c r="E197" s="1043"/>
      <c r="F197" s="1044"/>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2"/>
      <c r="B198" s="1043"/>
      <c r="C198" s="1043"/>
      <c r="D198" s="1043"/>
      <c r="E198" s="1043"/>
      <c r="F198" s="1044"/>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2"/>
      <c r="B200" s="1043"/>
      <c r="C200" s="1043"/>
      <c r="D200" s="1043"/>
      <c r="E200" s="1043"/>
      <c r="F200" s="1044"/>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2"/>
      <c r="B203" s="1043"/>
      <c r="C203" s="1043"/>
      <c r="D203" s="1043"/>
      <c r="E203" s="1043"/>
      <c r="F203" s="1044"/>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2"/>
      <c r="B204" s="1043"/>
      <c r="C204" s="1043"/>
      <c r="D204" s="1043"/>
      <c r="E204" s="1043"/>
      <c r="F204" s="1044"/>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2"/>
      <c r="B205" s="1043"/>
      <c r="C205" s="1043"/>
      <c r="D205" s="1043"/>
      <c r="E205" s="1043"/>
      <c r="F205" s="1044"/>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2"/>
      <c r="B206" s="1043"/>
      <c r="C206" s="1043"/>
      <c r="D206" s="1043"/>
      <c r="E206" s="1043"/>
      <c r="F206" s="1044"/>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2"/>
      <c r="B207" s="1043"/>
      <c r="C207" s="1043"/>
      <c r="D207" s="1043"/>
      <c r="E207" s="1043"/>
      <c r="F207" s="1044"/>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2"/>
      <c r="B208" s="1043"/>
      <c r="C208" s="1043"/>
      <c r="D208" s="1043"/>
      <c r="E208" s="1043"/>
      <c r="F208" s="1044"/>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2"/>
      <c r="B209" s="1043"/>
      <c r="C209" s="1043"/>
      <c r="D209" s="1043"/>
      <c r="E209" s="1043"/>
      <c r="F209" s="1044"/>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2"/>
      <c r="B210" s="1043"/>
      <c r="C210" s="1043"/>
      <c r="D210" s="1043"/>
      <c r="E210" s="1043"/>
      <c r="F210" s="1044"/>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2"/>
      <c r="B211" s="1043"/>
      <c r="C211" s="1043"/>
      <c r="D211" s="1043"/>
      <c r="E211" s="1043"/>
      <c r="F211" s="1044"/>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2"/>
      <c r="B217" s="1043"/>
      <c r="C217" s="1043"/>
      <c r="D217" s="1043"/>
      <c r="E217" s="1043"/>
      <c r="F217" s="1044"/>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2"/>
      <c r="B218" s="1043"/>
      <c r="C218" s="1043"/>
      <c r="D218" s="1043"/>
      <c r="E218" s="1043"/>
      <c r="F218" s="1044"/>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2"/>
      <c r="B219" s="1043"/>
      <c r="C219" s="1043"/>
      <c r="D219" s="1043"/>
      <c r="E219" s="1043"/>
      <c r="F219" s="1044"/>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2"/>
      <c r="B220" s="1043"/>
      <c r="C220" s="1043"/>
      <c r="D220" s="1043"/>
      <c r="E220" s="1043"/>
      <c r="F220" s="1044"/>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2"/>
      <c r="B221" s="1043"/>
      <c r="C221" s="1043"/>
      <c r="D221" s="1043"/>
      <c r="E221" s="1043"/>
      <c r="F221" s="1044"/>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2"/>
      <c r="B222" s="1043"/>
      <c r="C222" s="1043"/>
      <c r="D222" s="1043"/>
      <c r="E222" s="1043"/>
      <c r="F222" s="1044"/>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2"/>
      <c r="B223" s="1043"/>
      <c r="C223" s="1043"/>
      <c r="D223" s="1043"/>
      <c r="E223" s="1043"/>
      <c r="F223" s="1044"/>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2"/>
      <c r="B224" s="1043"/>
      <c r="C224" s="1043"/>
      <c r="D224" s="1043"/>
      <c r="E224" s="1043"/>
      <c r="F224" s="1044"/>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2"/>
      <c r="B225" s="1043"/>
      <c r="C225" s="1043"/>
      <c r="D225" s="1043"/>
      <c r="E225" s="1043"/>
      <c r="F225" s="1044"/>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2"/>
      <c r="B227" s="1043"/>
      <c r="C227" s="1043"/>
      <c r="D227" s="1043"/>
      <c r="E227" s="1043"/>
      <c r="F227" s="1044"/>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2"/>
      <c r="B230" s="1043"/>
      <c r="C230" s="1043"/>
      <c r="D230" s="1043"/>
      <c r="E230" s="1043"/>
      <c r="F230" s="1044"/>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2"/>
      <c r="B231" s="1043"/>
      <c r="C231" s="1043"/>
      <c r="D231" s="1043"/>
      <c r="E231" s="1043"/>
      <c r="F231" s="1044"/>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2"/>
      <c r="B232" s="1043"/>
      <c r="C232" s="1043"/>
      <c r="D232" s="1043"/>
      <c r="E232" s="1043"/>
      <c r="F232" s="1044"/>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2"/>
      <c r="B233" s="1043"/>
      <c r="C233" s="1043"/>
      <c r="D233" s="1043"/>
      <c r="E233" s="1043"/>
      <c r="F233" s="1044"/>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2"/>
      <c r="B234" s="1043"/>
      <c r="C234" s="1043"/>
      <c r="D234" s="1043"/>
      <c r="E234" s="1043"/>
      <c r="F234" s="1044"/>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2"/>
      <c r="B235" s="1043"/>
      <c r="C235" s="1043"/>
      <c r="D235" s="1043"/>
      <c r="E235" s="1043"/>
      <c r="F235" s="1044"/>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2"/>
      <c r="B236" s="1043"/>
      <c r="C236" s="1043"/>
      <c r="D236" s="1043"/>
      <c r="E236" s="1043"/>
      <c r="F236" s="1044"/>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2"/>
      <c r="B237" s="1043"/>
      <c r="C237" s="1043"/>
      <c r="D237" s="1043"/>
      <c r="E237" s="1043"/>
      <c r="F237" s="1044"/>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2"/>
      <c r="B238" s="1043"/>
      <c r="C238" s="1043"/>
      <c r="D238" s="1043"/>
      <c r="E238" s="1043"/>
      <c r="F238" s="1044"/>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2"/>
      <c r="B240" s="1043"/>
      <c r="C240" s="1043"/>
      <c r="D240" s="1043"/>
      <c r="E240" s="1043"/>
      <c r="F240" s="1044"/>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2"/>
      <c r="B243" s="1043"/>
      <c r="C243" s="1043"/>
      <c r="D243" s="1043"/>
      <c r="E243" s="1043"/>
      <c r="F243" s="1044"/>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2"/>
      <c r="B244" s="1043"/>
      <c r="C244" s="1043"/>
      <c r="D244" s="1043"/>
      <c r="E244" s="1043"/>
      <c r="F244" s="1044"/>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2"/>
      <c r="B245" s="1043"/>
      <c r="C245" s="1043"/>
      <c r="D245" s="1043"/>
      <c r="E245" s="1043"/>
      <c r="F245" s="1044"/>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2"/>
      <c r="B246" s="1043"/>
      <c r="C246" s="1043"/>
      <c r="D246" s="1043"/>
      <c r="E246" s="1043"/>
      <c r="F246" s="1044"/>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2"/>
      <c r="B247" s="1043"/>
      <c r="C247" s="1043"/>
      <c r="D247" s="1043"/>
      <c r="E247" s="1043"/>
      <c r="F247" s="1044"/>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2"/>
      <c r="B248" s="1043"/>
      <c r="C248" s="1043"/>
      <c r="D248" s="1043"/>
      <c r="E248" s="1043"/>
      <c r="F248" s="1044"/>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2"/>
      <c r="B249" s="1043"/>
      <c r="C249" s="1043"/>
      <c r="D249" s="1043"/>
      <c r="E249" s="1043"/>
      <c r="F249" s="1044"/>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2"/>
      <c r="B250" s="1043"/>
      <c r="C250" s="1043"/>
      <c r="D250" s="1043"/>
      <c r="E250" s="1043"/>
      <c r="F250" s="1044"/>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2"/>
      <c r="B251" s="1043"/>
      <c r="C251" s="1043"/>
      <c r="D251" s="1043"/>
      <c r="E251" s="1043"/>
      <c r="F251" s="1044"/>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2"/>
      <c r="B253" s="1043"/>
      <c r="C253" s="1043"/>
      <c r="D253" s="1043"/>
      <c r="E253" s="1043"/>
      <c r="F253" s="1044"/>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2"/>
      <c r="B256" s="1043"/>
      <c r="C256" s="1043"/>
      <c r="D256" s="1043"/>
      <c r="E256" s="1043"/>
      <c r="F256" s="1044"/>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2"/>
      <c r="B257" s="1043"/>
      <c r="C257" s="1043"/>
      <c r="D257" s="1043"/>
      <c r="E257" s="1043"/>
      <c r="F257" s="1044"/>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2"/>
      <c r="B258" s="1043"/>
      <c r="C258" s="1043"/>
      <c r="D258" s="1043"/>
      <c r="E258" s="1043"/>
      <c r="F258" s="1044"/>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2"/>
      <c r="B259" s="1043"/>
      <c r="C259" s="1043"/>
      <c r="D259" s="1043"/>
      <c r="E259" s="1043"/>
      <c r="F259" s="1044"/>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2"/>
      <c r="B260" s="1043"/>
      <c r="C260" s="1043"/>
      <c r="D260" s="1043"/>
      <c r="E260" s="1043"/>
      <c r="F260" s="1044"/>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2"/>
      <c r="B261" s="1043"/>
      <c r="C261" s="1043"/>
      <c r="D261" s="1043"/>
      <c r="E261" s="1043"/>
      <c r="F261" s="1044"/>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2"/>
      <c r="B262" s="1043"/>
      <c r="C262" s="1043"/>
      <c r="D262" s="1043"/>
      <c r="E262" s="1043"/>
      <c r="F262" s="1044"/>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2"/>
      <c r="B263" s="1043"/>
      <c r="C263" s="1043"/>
      <c r="D263" s="1043"/>
      <c r="E263" s="1043"/>
      <c r="F263" s="1044"/>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2"/>
      <c r="B264" s="1043"/>
      <c r="C264" s="1043"/>
      <c r="D264" s="1043"/>
      <c r="E264" s="1043"/>
      <c r="F264" s="1044"/>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2">
        <v>1</v>
      </c>
      <c r="B4" s="1062">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2">
        <v>2</v>
      </c>
      <c r="B5" s="1062">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2">
        <v>3</v>
      </c>
      <c r="B6" s="1062">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2">
        <v>4</v>
      </c>
      <c r="B7" s="1062">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2">
        <v>5</v>
      </c>
      <c r="B8" s="1062">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2">
        <v>6</v>
      </c>
      <c r="B9" s="1062">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2">
        <v>7</v>
      </c>
      <c r="B10" s="1062">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2">
        <v>8</v>
      </c>
      <c r="B11" s="1062">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2">
        <v>9</v>
      </c>
      <c r="B12" s="1062">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2">
        <v>10</v>
      </c>
      <c r="B13" s="1062">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2">
        <v>11</v>
      </c>
      <c r="B14" s="1062">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2">
        <v>12</v>
      </c>
      <c r="B15" s="1062">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2">
        <v>13</v>
      </c>
      <c r="B16" s="1062">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2">
        <v>14</v>
      </c>
      <c r="B17" s="1062">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2">
        <v>15</v>
      </c>
      <c r="B18" s="1062">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2">
        <v>16</v>
      </c>
      <c r="B19" s="1062">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2">
        <v>17</v>
      </c>
      <c r="B20" s="1062">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2">
        <v>18</v>
      </c>
      <c r="B21" s="1062">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2">
        <v>19</v>
      </c>
      <c r="B22" s="1062">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2">
        <v>20</v>
      </c>
      <c r="B23" s="1062">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2">
        <v>21</v>
      </c>
      <c r="B24" s="1062">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2">
        <v>22</v>
      </c>
      <c r="B25" s="1062">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2">
        <v>23</v>
      </c>
      <c r="B26" s="1062">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2">
        <v>24</v>
      </c>
      <c r="B27" s="1062">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2">
        <v>25</v>
      </c>
      <c r="B28" s="1062">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2">
        <v>26</v>
      </c>
      <c r="B29" s="1062">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2">
        <v>27</v>
      </c>
      <c r="B30" s="1062">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2">
        <v>28</v>
      </c>
      <c r="B31" s="1062">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2">
        <v>29</v>
      </c>
      <c r="B32" s="1062">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2">
        <v>30</v>
      </c>
      <c r="B33" s="1062">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2">
        <v>1</v>
      </c>
      <c r="B37" s="1062">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2">
        <v>2</v>
      </c>
      <c r="B38" s="1062">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2">
        <v>3</v>
      </c>
      <c r="B39" s="1062">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2">
        <v>4</v>
      </c>
      <c r="B40" s="1062">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2">
        <v>5</v>
      </c>
      <c r="B41" s="1062">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2">
        <v>6</v>
      </c>
      <c r="B42" s="1062">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2">
        <v>7</v>
      </c>
      <c r="B43" s="1062">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2">
        <v>8</v>
      </c>
      <c r="B44" s="1062">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2">
        <v>9</v>
      </c>
      <c r="B45" s="1062">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2">
        <v>10</v>
      </c>
      <c r="B46" s="1062">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2">
        <v>11</v>
      </c>
      <c r="B47" s="1062">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2">
        <v>12</v>
      </c>
      <c r="B48" s="1062">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2">
        <v>13</v>
      </c>
      <c r="B49" s="1062">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2">
        <v>14</v>
      </c>
      <c r="B50" s="1062">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2">
        <v>15</v>
      </c>
      <c r="B51" s="1062">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2">
        <v>16</v>
      </c>
      <c r="B52" s="1062">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2">
        <v>17</v>
      </c>
      <c r="B53" s="1062">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2">
        <v>18</v>
      </c>
      <c r="B54" s="1062">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2">
        <v>19</v>
      </c>
      <c r="B55" s="1062">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2">
        <v>20</v>
      </c>
      <c r="B56" s="1062">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2">
        <v>21</v>
      </c>
      <c r="B57" s="1062">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2">
        <v>22</v>
      </c>
      <c r="B58" s="1062">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2">
        <v>23</v>
      </c>
      <c r="B59" s="1062">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2">
        <v>24</v>
      </c>
      <c r="B60" s="1062">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2">
        <v>25</v>
      </c>
      <c r="B61" s="1062">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2">
        <v>26</v>
      </c>
      <c r="B62" s="1062">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2">
        <v>27</v>
      </c>
      <c r="B63" s="1062">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2">
        <v>28</v>
      </c>
      <c r="B64" s="1062">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2">
        <v>29</v>
      </c>
      <c r="B65" s="1062">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2">
        <v>30</v>
      </c>
      <c r="B66" s="1062">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2">
        <v>1</v>
      </c>
      <c r="B70" s="1062">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2">
        <v>2</v>
      </c>
      <c r="B71" s="1062">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2">
        <v>3</v>
      </c>
      <c r="B72" s="1062">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2">
        <v>4</v>
      </c>
      <c r="B73" s="1062">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2">
        <v>5</v>
      </c>
      <c r="B74" s="1062">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2">
        <v>6</v>
      </c>
      <c r="B75" s="1062">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2">
        <v>7</v>
      </c>
      <c r="B76" s="1062">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2">
        <v>8</v>
      </c>
      <c r="B77" s="1062">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2">
        <v>9</v>
      </c>
      <c r="B78" s="1062">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2">
        <v>10</v>
      </c>
      <c r="B79" s="1062">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2">
        <v>11</v>
      </c>
      <c r="B80" s="1062">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2">
        <v>12</v>
      </c>
      <c r="B81" s="1062">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2">
        <v>13</v>
      </c>
      <c r="B82" s="1062">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2">
        <v>14</v>
      </c>
      <c r="B83" s="1062">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2">
        <v>15</v>
      </c>
      <c r="B84" s="1062">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2">
        <v>16</v>
      </c>
      <c r="B85" s="1062">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2">
        <v>17</v>
      </c>
      <c r="B86" s="1062">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2">
        <v>18</v>
      </c>
      <c r="B87" s="1062">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2">
        <v>19</v>
      </c>
      <c r="B88" s="1062">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2">
        <v>20</v>
      </c>
      <c r="B89" s="1062">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2">
        <v>21</v>
      </c>
      <c r="B90" s="1062">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2">
        <v>22</v>
      </c>
      <c r="B91" s="1062">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2">
        <v>23</v>
      </c>
      <c r="B92" s="1062">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2">
        <v>24</v>
      </c>
      <c r="B93" s="1062">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2">
        <v>25</v>
      </c>
      <c r="B94" s="1062">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2">
        <v>26</v>
      </c>
      <c r="B95" s="1062">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2">
        <v>27</v>
      </c>
      <c r="B96" s="1062">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2">
        <v>28</v>
      </c>
      <c r="B97" s="1062">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2">
        <v>29</v>
      </c>
      <c r="B98" s="1062">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2">
        <v>30</v>
      </c>
      <c r="B99" s="1062">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2">
        <v>1</v>
      </c>
      <c r="B103" s="1062">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2">
        <v>2</v>
      </c>
      <c r="B104" s="1062">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2">
        <v>3</v>
      </c>
      <c r="B105" s="1062">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2">
        <v>4</v>
      </c>
      <c r="B106" s="1062">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2">
        <v>5</v>
      </c>
      <c r="B107" s="1062">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2">
        <v>6</v>
      </c>
      <c r="B108" s="1062">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2">
        <v>7</v>
      </c>
      <c r="B109" s="1062">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2">
        <v>8</v>
      </c>
      <c r="B110" s="1062">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2">
        <v>9</v>
      </c>
      <c r="B111" s="1062">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2">
        <v>10</v>
      </c>
      <c r="B112" s="1062">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2">
        <v>11</v>
      </c>
      <c r="B113" s="1062">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2">
        <v>12</v>
      </c>
      <c r="B114" s="1062">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2">
        <v>13</v>
      </c>
      <c r="B115" s="1062">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2">
        <v>14</v>
      </c>
      <c r="B116" s="1062">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2">
        <v>15</v>
      </c>
      <c r="B117" s="1062">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2">
        <v>16</v>
      </c>
      <c r="B118" s="1062">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2">
        <v>17</v>
      </c>
      <c r="B119" s="1062">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2">
        <v>18</v>
      </c>
      <c r="B120" s="1062">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2">
        <v>19</v>
      </c>
      <c r="B121" s="1062">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2">
        <v>20</v>
      </c>
      <c r="B122" s="1062">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2">
        <v>21</v>
      </c>
      <c r="B123" s="1062">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2">
        <v>22</v>
      </c>
      <c r="B124" s="1062">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2">
        <v>23</v>
      </c>
      <c r="B125" s="1062">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2">
        <v>24</v>
      </c>
      <c r="B126" s="1062">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2">
        <v>25</v>
      </c>
      <c r="B127" s="1062">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2">
        <v>26</v>
      </c>
      <c r="B128" s="1062">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2">
        <v>27</v>
      </c>
      <c r="B129" s="1062">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2">
        <v>28</v>
      </c>
      <c r="B130" s="1062">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2">
        <v>29</v>
      </c>
      <c r="B131" s="1062">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2">
        <v>30</v>
      </c>
      <c r="B132" s="1062">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2">
        <v>1</v>
      </c>
      <c r="B136" s="1062">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2">
        <v>2</v>
      </c>
      <c r="B137" s="1062">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2">
        <v>3</v>
      </c>
      <c r="B138" s="1062">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2">
        <v>4</v>
      </c>
      <c r="B139" s="1062">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2">
        <v>5</v>
      </c>
      <c r="B140" s="1062">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2">
        <v>6</v>
      </c>
      <c r="B141" s="1062">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2">
        <v>7</v>
      </c>
      <c r="B142" s="1062">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2">
        <v>8</v>
      </c>
      <c r="B143" s="1062">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2">
        <v>9</v>
      </c>
      <c r="B144" s="1062">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2">
        <v>10</v>
      </c>
      <c r="B145" s="1062">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2">
        <v>11</v>
      </c>
      <c r="B146" s="1062">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2">
        <v>12</v>
      </c>
      <c r="B147" s="1062">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2">
        <v>13</v>
      </c>
      <c r="B148" s="1062">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2">
        <v>14</v>
      </c>
      <c r="B149" s="1062">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2">
        <v>15</v>
      </c>
      <c r="B150" s="1062">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2">
        <v>16</v>
      </c>
      <c r="B151" s="1062">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2">
        <v>17</v>
      </c>
      <c r="B152" s="1062">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2">
        <v>18</v>
      </c>
      <c r="B153" s="1062">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2">
        <v>19</v>
      </c>
      <c r="B154" s="1062">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2">
        <v>20</v>
      </c>
      <c r="B155" s="1062">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2">
        <v>21</v>
      </c>
      <c r="B156" s="1062">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2">
        <v>22</v>
      </c>
      <c r="B157" s="1062">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2">
        <v>23</v>
      </c>
      <c r="B158" s="1062">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2">
        <v>24</v>
      </c>
      <c r="B159" s="1062">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2">
        <v>25</v>
      </c>
      <c r="B160" s="1062">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2">
        <v>26</v>
      </c>
      <c r="B161" s="1062">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2">
        <v>27</v>
      </c>
      <c r="B162" s="1062">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2">
        <v>28</v>
      </c>
      <c r="B163" s="1062">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2">
        <v>29</v>
      </c>
      <c r="B164" s="1062">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2">
        <v>30</v>
      </c>
      <c r="B165" s="1062">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2">
        <v>1</v>
      </c>
      <c r="B169" s="1062">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2">
        <v>2</v>
      </c>
      <c r="B170" s="1062">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2">
        <v>3</v>
      </c>
      <c r="B171" s="1062">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2">
        <v>4</v>
      </c>
      <c r="B172" s="1062">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2">
        <v>5</v>
      </c>
      <c r="B173" s="1062">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2">
        <v>6</v>
      </c>
      <c r="B174" s="1062">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2">
        <v>7</v>
      </c>
      <c r="B175" s="1062">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2">
        <v>8</v>
      </c>
      <c r="B176" s="1062">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2">
        <v>9</v>
      </c>
      <c r="B177" s="1062">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2">
        <v>10</v>
      </c>
      <c r="B178" s="1062">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2">
        <v>11</v>
      </c>
      <c r="B179" s="1062">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2">
        <v>12</v>
      </c>
      <c r="B180" s="1062">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2">
        <v>13</v>
      </c>
      <c r="B181" s="1062">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2">
        <v>14</v>
      </c>
      <c r="B182" s="1062">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2">
        <v>15</v>
      </c>
      <c r="B183" s="1062">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2">
        <v>16</v>
      </c>
      <c r="B184" s="1062">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2">
        <v>17</v>
      </c>
      <c r="B185" s="1062">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2">
        <v>18</v>
      </c>
      <c r="B186" s="1062">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2">
        <v>19</v>
      </c>
      <c r="B187" s="1062">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2">
        <v>20</v>
      </c>
      <c r="B188" s="1062">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2">
        <v>21</v>
      </c>
      <c r="B189" s="1062">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2">
        <v>22</v>
      </c>
      <c r="B190" s="1062">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2">
        <v>23</v>
      </c>
      <c r="B191" s="1062">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2">
        <v>24</v>
      </c>
      <c r="B192" s="1062">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2">
        <v>25</v>
      </c>
      <c r="B193" s="1062">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2">
        <v>26</v>
      </c>
      <c r="B194" s="1062">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2">
        <v>27</v>
      </c>
      <c r="B195" s="1062">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2">
        <v>28</v>
      </c>
      <c r="B196" s="1062">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2">
        <v>29</v>
      </c>
      <c r="B197" s="1062">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2">
        <v>30</v>
      </c>
      <c r="B198" s="1062">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2">
        <v>1</v>
      </c>
      <c r="B202" s="1062">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2">
        <v>2</v>
      </c>
      <c r="B203" s="1062">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2">
        <v>3</v>
      </c>
      <c r="B204" s="1062">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2">
        <v>4</v>
      </c>
      <c r="B205" s="1062">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2">
        <v>5</v>
      </c>
      <c r="B206" s="1062">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2">
        <v>6</v>
      </c>
      <c r="B207" s="1062">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2">
        <v>7</v>
      </c>
      <c r="B208" s="1062">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2">
        <v>8</v>
      </c>
      <c r="B209" s="1062">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2">
        <v>9</v>
      </c>
      <c r="B210" s="1062">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2">
        <v>10</v>
      </c>
      <c r="B211" s="1062">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2">
        <v>11</v>
      </c>
      <c r="B212" s="1062">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2">
        <v>12</v>
      </c>
      <c r="B213" s="1062">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2">
        <v>13</v>
      </c>
      <c r="B214" s="1062">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2">
        <v>14</v>
      </c>
      <c r="B215" s="1062">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2">
        <v>15</v>
      </c>
      <c r="B216" s="1062">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2">
        <v>16</v>
      </c>
      <c r="B217" s="1062">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2">
        <v>17</v>
      </c>
      <c r="B218" s="1062">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2">
        <v>18</v>
      </c>
      <c r="B219" s="1062">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2">
        <v>19</v>
      </c>
      <c r="B220" s="1062">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2">
        <v>20</v>
      </c>
      <c r="B221" s="1062">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2">
        <v>21</v>
      </c>
      <c r="B222" s="1062">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2">
        <v>22</v>
      </c>
      <c r="B223" s="1062">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2">
        <v>23</v>
      </c>
      <c r="B224" s="1062">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2">
        <v>24</v>
      </c>
      <c r="B225" s="1062">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2">
        <v>25</v>
      </c>
      <c r="B226" s="1062">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2">
        <v>26</v>
      </c>
      <c r="B227" s="1062">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2">
        <v>27</v>
      </c>
      <c r="B228" s="1062">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2">
        <v>28</v>
      </c>
      <c r="B229" s="1062">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2">
        <v>29</v>
      </c>
      <c r="B230" s="1062">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2">
        <v>30</v>
      </c>
      <c r="B231" s="1062">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2">
        <v>1</v>
      </c>
      <c r="B235" s="1062">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2">
        <v>2</v>
      </c>
      <c r="B236" s="1062">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2">
        <v>3</v>
      </c>
      <c r="B237" s="1062">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2">
        <v>4</v>
      </c>
      <c r="B238" s="1062">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2">
        <v>5</v>
      </c>
      <c r="B239" s="1062">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2">
        <v>6</v>
      </c>
      <c r="B240" s="1062">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2">
        <v>7</v>
      </c>
      <c r="B241" s="1062">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2">
        <v>8</v>
      </c>
      <c r="B242" s="1062">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2">
        <v>9</v>
      </c>
      <c r="B243" s="1062">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2">
        <v>10</v>
      </c>
      <c r="B244" s="1062">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2">
        <v>11</v>
      </c>
      <c r="B245" s="1062">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2">
        <v>12</v>
      </c>
      <c r="B246" s="1062">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2">
        <v>13</v>
      </c>
      <c r="B247" s="1062">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2">
        <v>14</v>
      </c>
      <c r="B248" s="1062">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2">
        <v>15</v>
      </c>
      <c r="B249" s="1062">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2">
        <v>16</v>
      </c>
      <c r="B250" s="1062">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2">
        <v>17</v>
      </c>
      <c r="B251" s="1062">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2">
        <v>18</v>
      </c>
      <c r="B252" s="1062">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2">
        <v>19</v>
      </c>
      <c r="B253" s="1062">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2">
        <v>20</v>
      </c>
      <c r="B254" s="1062">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2">
        <v>21</v>
      </c>
      <c r="B255" s="1062">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2">
        <v>22</v>
      </c>
      <c r="B256" s="1062">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2">
        <v>23</v>
      </c>
      <c r="B257" s="1062">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2">
        <v>24</v>
      </c>
      <c r="B258" s="1062">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2">
        <v>25</v>
      </c>
      <c r="B259" s="1062">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2">
        <v>26</v>
      </c>
      <c r="B260" s="1062">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2">
        <v>27</v>
      </c>
      <c r="B261" s="1062">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2">
        <v>28</v>
      </c>
      <c r="B262" s="1062">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2">
        <v>29</v>
      </c>
      <c r="B263" s="1062">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2">
        <v>30</v>
      </c>
      <c r="B264" s="1062">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2">
        <v>1</v>
      </c>
      <c r="B268" s="1062">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2">
        <v>2</v>
      </c>
      <c r="B269" s="1062">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2">
        <v>3</v>
      </c>
      <c r="B270" s="1062">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2">
        <v>4</v>
      </c>
      <c r="B271" s="1062">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2">
        <v>5</v>
      </c>
      <c r="B272" s="1062">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2">
        <v>6</v>
      </c>
      <c r="B273" s="1062">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2">
        <v>7</v>
      </c>
      <c r="B274" s="1062">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2">
        <v>8</v>
      </c>
      <c r="B275" s="1062">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2">
        <v>9</v>
      </c>
      <c r="B276" s="1062">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2">
        <v>10</v>
      </c>
      <c r="B277" s="1062">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2">
        <v>11</v>
      </c>
      <c r="B278" s="1062">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2">
        <v>12</v>
      </c>
      <c r="B279" s="1062">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2">
        <v>13</v>
      </c>
      <c r="B280" s="1062">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2">
        <v>14</v>
      </c>
      <c r="B281" s="1062">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2">
        <v>15</v>
      </c>
      <c r="B282" s="1062">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2">
        <v>16</v>
      </c>
      <c r="B283" s="1062">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2">
        <v>17</v>
      </c>
      <c r="B284" s="1062">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2">
        <v>18</v>
      </c>
      <c r="B285" s="1062">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2">
        <v>19</v>
      </c>
      <c r="B286" s="1062">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2">
        <v>20</v>
      </c>
      <c r="B287" s="1062">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2">
        <v>21</v>
      </c>
      <c r="B288" s="1062">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2">
        <v>22</v>
      </c>
      <c r="B289" s="1062">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2">
        <v>23</v>
      </c>
      <c r="B290" s="1062">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2">
        <v>24</v>
      </c>
      <c r="B291" s="1062">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2">
        <v>25</v>
      </c>
      <c r="B292" s="1062">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2">
        <v>26</v>
      </c>
      <c r="B293" s="1062">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2">
        <v>27</v>
      </c>
      <c r="B294" s="1062">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2">
        <v>28</v>
      </c>
      <c r="B295" s="1062">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2">
        <v>29</v>
      </c>
      <c r="B296" s="1062">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2">
        <v>30</v>
      </c>
      <c r="B297" s="1062">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2">
        <v>1</v>
      </c>
      <c r="B301" s="1062">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2">
        <v>2</v>
      </c>
      <c r="B302" s="1062">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2">
        <v>3</v>
      </c>
      <c r="B303" s="1062">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2">
        <v>4</v>
      </c>
      <c r="B304" s="1062">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2">
        <v>5</v>
      </c>
      <c r="B305" s="1062">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2">
        <v>6</v>
      </c>
      <c r="B306" s="1062">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2">
        <v>7</v>
      </c>
      <c r="B307" s="1062">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2">
        <v>8</v>
      </c>
      <c r="B308" s="1062">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2">
        <v>9</v>
      </c>
      <c r="B309" s="1062">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2">
        <v>10</v>
      </c>
      <c r="B310" s="1062">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2">
        <v>11</v>
      </c>
      <c r="B311" s="1062">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2">
        <v>12</v>
      </c>
      <c r="B312" s="1062">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2">
        <v>13</v>
      </c>
      <c r="B313" s="1062">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2">
        <v>14</v>
      </c>
      <c r="B314" s="1062">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2">
        <v>15</v>
      </c>
      <c r="B315" s="1062">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2">
        <v>16</v>
      </c>
      <c r="B316" s="1062">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2">
        <v>17</v>
      </c>
      <c r="B317" s="1062">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2">
        <v>18</v>
      </c>
      <c r="B318" s="1062">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2">
        <v>19</v>
      </c>
      <c r="B319" s="1062">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2">
        <v>20</v>
      </c>
      <c r="B320" s="1062">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2">
        <v>21</v>
      </c>
      <c r="B321" s="1062">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2">
        <v>22</v>
      </c>
      <c r="B322" s="1062">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2">
        <v>23</v>
      </c>
      <c r="B323" s="1062">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2">
        <v>24</v>
      </c>
      <c r="B324" s="1062">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2">
        <v>25</v>
      </c>
      <c r="B325" s="1062">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2">
        <v>26</v>
      </c>
      <c r="B326" s="1062">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2">
        <v>27</v>
      </c>
      <c r="B327" s="1062">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2">
        <v>28</v>
      </c>
      <c r="B328" s="1062">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2">
        <v>29</v>
      </c>
      <c r="B329" s="1062">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2">
        <v>30</v>
      </c>
      <c r="B330" s="1062">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2">
        <v>1</v>
      </c>
      <c r="B334" s="1062">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2">
        <v>2</v>
      </c>
      <c r="B335" s="1062">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2">
        <v>3</v>
      </c>
      <c r="B336" s="1062">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2">
        <v>4</v>
      </c>
      <c r="B337" s="1062">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2">
        <v>5</v>
      </c>
      <c r="B338" s="1062">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2">
        <v>6</v>
      </c>
      <c r="B339" s="1062">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2">
        <v>7</v>
      </c>
      <c r="B340" s="1062">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2">
        <v>8</v>
      </c>
      <c r="B341" s="1062">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2">
        <v>9</v>
      </c>
      <c r="B342" s="1062">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2">
        <v>10</v>
      </c>
      <c r="B343" s="1062">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2">
        <v>11</v>
      </c>
      <c r="B344" s="1062">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2">
        <v>12</v>
      </c>
      <c r="B345" s="1062">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2">
        <v>13</v>
      </c>
      <c r="B346" s="1062">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2">
        <v>14</v>
      </c>
      <c r="B347" s="1062">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2">
        <v>15</v>
      </c>
      <c r="B348" s="1062">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2">
        <v>16</v>
      </c>
      <c r="B349" s="1062">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2">
        <v>17</v>
      </c>
      <c r="B350" s="1062">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2">
        <v>18</v>
      </c>
      <c r="B351" s="1062">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2">
        <v>19</v>
      </c>
      <c r="B352" s="1062">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2">
        <v>20</v>
      </c>
      <c r="B353" s="1062">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2">
        <v>21</v>
      </c>
      <c r="B354" s="1062">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2">
        <v>22</v>
      </c>
      <c r="B355" s="1062">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2">
        <v>23</v>
      </c>
      <c r="B356" s="1062">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2">
        <v>24</v>
      </c>
      <c r="B357" s="1062">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2">
        <v>25</v>
      </c>
      <c r="B358" s="1062">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2">
        <v>26</v>
      </c>
      <c r="B359" s="1062">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2">
        <v>27</v>
      </c>
      <c r="B360" s="1062">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2">
        <v>28</v>
      </c>
      <c r="B361" s="1062">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2">
        <v>29</v>
      </c>
      <c r="B362" s="1062">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2">
        <v>30</v>
      </c>
      <c r="B363" s="1062">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2">
        <v>1</v>
      </c>
      <c r="B367" s="1062">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2">
        <v>2</v>
      </c>
      <c r="B368" s="1062">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2">
        <v>3</v>
      </c>
      <c r="B369" s="1062">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2">
        <v>4</v>
      </c>
      <c r="B370" s="1062">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2">
        <v>5</v>
      </c>
      <c r="B371" s="1062">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2">
        <v>6</v>
      </c>
      <c r="B372" s="1062">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2">
        <v>7</v>
      </c>
      <c r="B373" s="1062">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2">
        <v>8</v>
      </c>
      <c r="B374" s="1062">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2">
        <v>9</v>
      </c>
      <c r="B375" s="1062">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2">
        <v>10</v>
      </c>
      <c r="B376" s="1062">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2">
        <v>11</v>
      </c>
      <c r="B377" s="1062">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2">
        <v>12</v>
      </c>
      <c r="B378" s="1062">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2">
        <v>13</v>
      </c>
      <c r="B379" s="1062">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2">
        <v>14</v>
      </c>
      <c r="B380" s="1062">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2">
        <v>15</v>
      </c>
      <c r="B381" s="1062">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2">
        <v>16</v>
      </c>
      <c r="B382" s="1062">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2">
        <v>17</v>
      </c>
      <c r="B383" s="1062">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2">
        <v>18</v>
      </c>
      <c r="B384" s="1062">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2">
        <v>19</v>
      </c>
      <c r="B385" s="1062">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2">
        <v>20</v>
      </c>
      <c r="B386" s="1062">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2">
        <v>21</v>
      </c>
      <c r="B387" s="1062">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2">
        <v>22</v>
      </c>
      <c r="B388" s="1062">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2">
        <v>23</v>
      </c>
      <c r="B389" s="1062">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2">
        <v>24</v>
      </c>
      <c r="B390" s="1062">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2">
        <v>25</v>
      </c>
      <c r="B391" s="1062">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2">
        <v>26</v>
      </c>
      <c r="B392" s="1062">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2">
        <v>27</v>
      </c>
      <c r="B393" s="1062">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2">
        <v>28</v>
      </c>
      <c r="B394" s="1062">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2">
        <v>29</v>
      </c>
      <c r="B395" s="1062">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2">
        <v>30</v>
      </c>
      <c r="B396" s="1062">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2">
        <v>1</v>
      </c>
      <c r="B400" s="1062">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2">
        <v>2</v>
      </c>
      <c r="B401" s="1062">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2">
        <v>3</v>
      </c>
      <c r="B402" s="1062">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2">
        <v>4</v>
      </c>
      <c r="B403" s="1062">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2">
        <v>5</v>
      </c>
      <c r="B404" s="1062">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2">
        <v>6</v>
      </c>
      <c r="B405" s="1062">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2">
        <v>7</v>
      </c>
      <c r="B406" s="1062">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2">
        <v>8</v>
      </c>
      <c r="B407" s="1062">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2">
        <v>9</v>
      </c>
      <c r="B408" s="1062">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2">
        <v>10</v>
      </c>
      <c r="B409" s="1062">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2">
        <v>11</v>
      </c>
      <c r="B410" s="1062">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2">
        <v>12</v>
      </c>
      <c r="B411" s="1062">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2">
        <v>13</v>
      </c>
      <c r="B412" s="1062">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2">
        <v>14</v>
      </c>
      <c r="B413" s="1062">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2">
        <v>15</v>
      </c>
      <c r="B414" s="1062">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2">
        <v>16</v>
      </c>
      <c r="B415" s="1062">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2">
        <v>17</v>
      </c>
      <c r="B416" s="1062">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2">
        <v>18</v>
      </c>
      <c r="B417" s="1062">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2">
        <v>19</v>
      </c>
      <c r="B418" s="1062">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2">
        <v>20</v>
      </c>
      <c r="B419" s="1062">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2">
        <v>21</v>
      </c>
      <c r="B420" s="1062">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2">
        <v>22</v>
      </c>
      <c r="B421" s="1062">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2">
        <v>23</v>
      </c>
      <c r="B422" s="1062">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2">
        <v>24</v>
      </c>
      <c r="B423" s="1062">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2">
        <v>25</v>
      </c>
      <c r="B424" s="1062">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2">
        <v>26</v>
      </c>
      <c r="B425" s="1062">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2">
        <v>27</v>
      </c>
      <c r="B426" s="1062">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2">
        <v>28</v>
      </c>
      <c r="B427" s="1062">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2">
        <v>29</v>
      </c>
      <c r="B428" s="1062">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2">
        <v>30</v>
      </c>
      <c r="B429" s="1062">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2">
        <v>1</v>
      </c>
      <c r="B433" s="1062">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2">
        <v>2</v>
      </c>
      <c r="B434" s="1062">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2">
        <v>3</v>
      </c>
      <c r="B435" s="1062">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2">
        <v>4</v>
      </c>
      <c r="B436" s="1062">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2">
        <v>5</v>
      </c>
      <c r="B437" s="1062">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2">
        <v>6</v>
      </c>
      <c r="B438" s="1062">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2">
        <v>7</v>
      </c>
      <c r="B439" s="1062">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2">
        <v>8</v>
      </c>
      <c r="B440" s="1062">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2">
        <v>9</v>
      </c>
      <c r="B441" s="1062">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2">
        <v>10</v>
      </c>
      <c r="B442" s="1062">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2">
        <v>11</v>
      </c>
      <c r="B443" s="1062">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2">
        <v>12</v>
      </c>
      <c r="B444" s="1062">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2">
        <v>13</v>
      </c>
      <c r="B445" s="1062">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2">
        <v>14</v>
      </c>
      <c r="B446" s="1062">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2">
        <v>15</v>
      </c>
      <c r="B447" s="1062">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2">
        <v>16</v>
      </c>
      <c r="B448" s="1062">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2">
        <v>17</v>
      </c>
      <c r="B449" s="1062">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2">
        <v>18</v>
      </c>
      <c r="B450" s="1062">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2">
        <v>19</v>
      </c>
      <c r="B451" s="1062">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2">
        <v>20</v>
      </c>
      <c r="B452" s="1062">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2">
        <v>21</v>
      </c>
      <c r="B453" s="1062">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2">
        <v>22</v>
      </c>
      <c r="B454" s="1062">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2">
        <v>23</v>
      </c>
      <c r="B455" s="1062">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2">
        <v>24</v>
      </c>
      <c r="B456" s="1062">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2">
        <v>25</v>
      </c>
      <c r="B457" s="1062">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2">
        <v>26</v>
      </c>
      <c r="B458" s="1062">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2">
        <v>27</v>
      </c>
      <c r="B459" s="1062">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2">
        <v>28</v>
      </c>
      <c r="B460" s="1062">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2">
        <v>29</v>
      </c>
      <c r="B461" s="1062">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2">
        <v>30</v>
      </c>
      <c r="B462" s="1062">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2">
        <v>1</v>
      </c>
      <c r="B466" s="1062">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2">
        <v>2</v>
      </c>
      <c r="B467" s="1062">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2">
        <v>3</v>
      </c>
      <c r="B468" s="1062">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2">
        <v>4</v>
      </c>
      <c r="B469" s="1062">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2">
        <v>5</v>
      </c>
      <c r="B470" s="1062">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2">
        <v>6</v>
      </c>
      <c r="B471" s="1062">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2">
        <v>7</v>
      </c>
      <c r="B472" s="1062">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2">
        <v>8</v>
      </c>
      <c r="B473" s="1062">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2">
        <v>9</v>
      </c>
      <c r="B474" s="1062">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2">
        <v>10</v>
      </c>
      <c r="B475" s="1062">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2">
        <v>11</v>
      </c>
      <c r="B476" s="1062">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2">
        <v>12</v>
      </c>
      <c r="B477" s="1062">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2">
        <v>13</v>
      </c>
      <c r="B478" s="1062">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2">
        <v>14</v>
      </c>
      <c r="B479" s="1062">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2">
        <v>15</v>
      </c>
      <c r="B480" s="1062">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2">
        <v>16</v>
      </c>
      <c r="B481" s="1062">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2">
        <v>17</v>
      </c>
      <c r="B482" s="1062">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2">
        <v>18</v>
      </c>
      <c r="B483" s="1062">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2">
        <v>19</v>
      </c>
      <c r="B484" s="1062">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2">
        <v>20</v>
      </c>
      <c r="B485" s="1062">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2">
        <v>21</v>
      </c>
      <c r="B486" s="1062">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2">
        <v>22</v>
      </c>
      <c r="B487" s="1062">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2">
        <v>23</v>
      </c>
      <c r="B488" s="1062">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2">
        <v>24</v>
      </c>
      <c r="B489" s="1062">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2">
        <v>25</v>
      </c>
      <c r="B490" s="1062">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2">
        <v>26</v>
      </c>
      <c r="B491" s="1062">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2">
        <v>27</v>
      </c>
      <c r="B492" s="1062">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2">
        <v>28</v>
      </c>
      <c r="B493" s="1062">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2">
        <v>29</v>
      </c>
      <c r="B494" s="1062">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2">
        <v>30</v>
      </c>
      <c r="B495" s="1062">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2">
        <v>1</v>
      </c>
      <c r="B499" s="1062">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2">
        <v>2</v>
      </c>
      <c r="B500" s="1062">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2">
        <v>3</v>
      </c>
      <c r="B501" s="1062">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2">
        <v>4</v>
      </c>
      <c r="B502" s="1062">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2">
        <v>5</v>
      </c>
      <c r="B503" s="1062">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2">
        <v>6</v>
      </c>
      <c r="B504" s="1062">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2">
        <v>7</v>
      </c>
      <c r="B505" s="1062">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2">
        <v>8</v>
      </c>
      <c r="B506" s="1062">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2">
        <v>9</v>
      </c>
      <c r="B507" s="1062">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2">
        <v>10</v>
      </c>
      <c r="B508" s="1062">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2">
        <v>11</v>
      </c>
      <c r="B509" s="1062">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2">
        <v>12</v>
      </c>
      <c r="B510" s="1062">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2">
        <v>13</v>
      </c>
      <c r="B511" s="1062">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2">
        <v>14</v>
      </c>
      <c r="B512" s="1062">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2">
        <v>15</v>
      </c>
      <c r="B513" s="1062">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2">
        <v>16</v>
      </c>
      <c r="B514" s="1062">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2">
        <v>17</v>
      </c>
      <c r="B515" s="1062">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2">
        <v>18</v>
      </c>
      <c r="B516" s="1062">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2">
        <v>19</v>
      </c>
      <c r="B517" s="1062">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2">
        <v>20</v>
      </c>
      <c r="B518" s="1062">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2">
        <v>21</v>
      </c>
      <c r="B519" s="1062">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2">
        <v>22</v>
      </c>
      <c r="B520" s="1062">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2">
        <v>23</v>
      </c>
      <c r="B521" s="1062">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2">
        <v>24</v>
      </c>
      <c r="B522" s="1062">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2">
        <v>25</v>
      </c>
      <c r="B523" s="1062">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2">
        <v>26</v>
      </c>
      <c r="B524" s="1062">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2">
        <v>27</v>
      </c>
      <c r="B525" s="1062">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2">
        <v>28</v>
      </c>
      <c r="B526" s="1062">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2">
        <v>29</v>
      </c>
      <c r="B527" s="1062">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2">
        <v>30</v>
      </c>
      <c r="B528" s="1062">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2">
        <v>1</v>
      </c>
      <c r="B532" s="1062">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2">
        <v>2</v>
      </c>
      <c r="B533" s="1062">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2">
        <v>3</v>
      </c>
      <c r="B534" s="1062">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2">
        <v>4</v>
      </c>
      <c r="B535" s="1062">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2">
        <v>5</v>
      </c>
      <c r="B536" s="1062">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2">
        <v>6</v>
      </c>
      <c r="B537" s="1062">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2">
        <v>7</v>
      </c>
      <c r="B538" s="1062">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2">
        <v>8</v>
      </c>
      <c r="B539" s="1062">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2">
        <v>9</v>
      </c>
      <c r="B540" s="1062">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2">
        <v>10</v>
      </c>
      <c r="B541" s="1062">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2">
        <v>11</v>
      </c>
      <c r="B542" s="1062">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2">
        <v>12</v>
      </c>
      <c r="B543" s="1062">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2">
        <v>13</v>
      </c>
      <c r="B544" s="1062">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2">
        <v>14</v>
      </c>
      <c r="B545" s="1062">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2">
        <v>15</v>
      </c>
      <c r="B546" s="1062">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2">
        <v>16</v>
      </c>
      <c r="B547" s="1062">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2">
        <v>17</v>
      </c>
      <c r="B548" s="1062">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2">
        <v>18</v>
      </c>
      <c r="B549" s="1062">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2">
        <v>19</v>
      </c>
      <c r="B550" s="1062">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2">
        <v>20</v>
      </c>
      <c r="B551" s="1062">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2">
        <v>21</v>
      </c>
      <c r="B552" s="1062">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2">
        <v>22</v>
      </c>
      <c r="B553" s="1062">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2">
        <v>23</v>
      </c>
      <c r="B554" s="1062">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2">
        <v>24</v>
      </c>
      <c r="B555" s="1062">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2">
        <v>25</v>
      </c>
      <c r="B556" s="1062">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2">
        <v>26</v>
      </c>
      <c r="B557" s="1062">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2">
        <v>27</v>
      </c>
      <c r="B558" s="1062">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2">
        <v>28</v>
      </c>
      <c r="B559" s="1062">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2">
        <v>29</v>
      </c>
      <c r="B560" s="1062">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2">
        <v>30</v>
      </c>
      <c r="B561" s="1062">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2">
        <v>1</v>
      </c>
      <c r="B565" s="1062">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2">
        <v>2</v>
      </c>
      <c r="B566" s="1062">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2">
        <v>3</v>
      </c>
      <c r="B567" s="1062">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2">
        <v>4</v>
      </c>
      <c r="B568" s="1062">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2">
        <v>5</v>
      </c>
      <c r="B569" s="1062">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2">
        <v>6</v>
      </c>
      <c r="B570" s="1062">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2">
        <v>7</v>
      </c>
      <c r="B571" s="1062">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2">
        <v>8</v>
      </c>
      <c r="B572" s="1062">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2">
        <v>9</v>
      </c>
      <c r="B573" s="1062">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2">
        <v>10</v>
      </c>
      <c r="B574" s="1062">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2">
        <v>11</v>
      </c>
      <c r="B575" s="1062">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2">
        <v>12</v>
      </c>
      <c r="B576" s="1062">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2">
        <v>13</v>
      </c>
      <c r="B577" s="1062">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2">
        <v>14</v>
      </c>
      <c r="B578" s="1062">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2">
        <v>15</v>
      </c>
      <c r="B579" s="1062">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2">
        <v>16</v>
      </c>
      <c r="B580" s="1062">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2">
        <v>17</v>
      </c>
      <c r="B581" s="1062">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2">
        <v>18</v>
      </c>
      <c r="B582" s="1062">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2">
        <v>19</v>
      </c>
      <c r="B583" s="1062">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2">
        <v>20</v>
      </c>
      <c r="B584" s="1062">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2">
        <v>21</v>
      </c>
      <c r="B585" s="1062">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2">
        <v>22</v>
      </c>
      <c r="B586" s="1062">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2">
        <v>23</v>
      </c>
      <c r="B587" s="1062">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2">
        <v>24</v>
      </c>
      <c r="B588" s="1062">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2">
        <v>25</v>
      </c>
      <c r="B589" s="1062">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2">
        <v>26</v>
      </c>
      <c r="B590" s="1062">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2">
        <v>27</v>
      </c>
      <c r="B591" s="1062">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2">
        <v>28</v>
      </c>
      <c r="B592" s="1062">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2">
        <v>29</v>
      </c>
      <c r="B593" s="1062">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2">
        <v>30</v>
      </c>
      <c r="B594" s="1062">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2">
        <v>1</v>
      </c>
      <c r="B598" s="1062">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2">
        <v>2</v>
      </c>
      <c r="B599" s="1062">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2">
        <v>3</v>
      </c>
      <c r="B600" s="1062">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2">
        <v>4</v>
      </c>
      <c r="B601" s="1062">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2">
        <v>5</v>
      </c>
      <c r="B602" s="1062">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2">
        <v>6</v>
      </c>
      <c r="B603" s="1062">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2">
        <v>7</v>
      </c>
      <c r="B604" s="1062">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2">
        <v>8</v>
      </c>
      <c r="B605" s="1062">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2">
        <v>9</v>
      </c>
      <c r="B606" s="1062">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2">
        <v>10</v>
      </c>
      <c r="B607" s="1062">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2">
        <v>11</v>
      </c>
      <c r="B608" s="1062">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2">
        <v>12</v>
      </c>
      <c r="B609" s="1062">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2">
        <v>13</v>
      </c>
      <c r="B610" s="1062">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2">
        <v>14</v>
      </c>
      <c r="B611" s="1062">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2">
        <v>15</v>
      </c>
      <c r="B612" s="1062">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2">
        <v>16</v>
      </c>
      <c r="B613" s="1062">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2">
        <v>17</v>
      </c>
      <c r="B614" s="1062">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2">
        <v>18</v>
      </c>
      <c r="B615" s="1062">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2">
        <v>19</v>
      </c>
      <c r="B616" s="1062">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2">
        <v>20</v>
      </c>
      <c r="B617" s="1062">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2">
        <v>21</v>
      </c>
      <c r="B618" s="1062">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2">
        <v>22</v>
      </c>
      <c r="B619" s="1062">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2">
        <v>23</v>
      </c>
      <c r="B620" s="1062">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2">
        <v>24</v>
      </c>
      <c r="B621" s="1062">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2">
        <v>25</v>
      </c>
      <c r="B622" s="1062">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2">
        <v>26</v>
      </c>
      <c r="B623" s="1062">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2">
        <v>27</v>
      </c>
      <c r="B624" s="1062">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2">
        <v>28</v>
      </c>
      <c r="B625" s="1062">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2">
        <v>29</v>
      </c>
      <c r="B626" s="1062">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2">
        <v>30</v>
      </c>
      <c r="B627" s="1062">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2">
        <v>1</v>
      </c>
      <c r="B631" s="1062">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2">
        <v>2</v>
      </c>
      <c r="B632" s="1062">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2">
        <v>3</v>
      </c>
      <c r="B633" s="1062">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2">
        <v>4</v>
      </c>
      <c r="B634" s="1062">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2">
        <v>5</v>
      </c>
      <c r="B635" s="1062">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2">
        <v>6</v>
      </c>
      <c r="B636" s="1062">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2">
        <v>7</v>
      </c>
      <c r="B637" s="1062">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2">
        <v>8</v>
      </c>
      <c r="B638" s="1062">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2">
        <v>9</v>
      </c>
      <c r="B639" s="1062">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2">
        <v>10</v>
      </c>
      <c r="B640" s="1062">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2">
        <v>11</v>
      </c>
      <c r="B641" s="1062">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2">
        <v>12</v>
      </c>
      <c r="B642" s="1062">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2">
        <v>13</v>
      </c>
      <c r="B643" s="1062">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2">
        <v>14</v>
      </c>
      <c r="B644" s="1062">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2">
        <v>15</v>
      </c>
      <c r="B645" s="1062">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2">
        <v>16</v>
      </c>
      <c r="B646" s="1062">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2">
        <v>17</v>
      </c>
      <c r="B647" s="1062">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2">
        <v>18</v>
      </c>
      <c r="B648" s="1062">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2">
        <v>19</v>
      </c>
      <c r="B649" s="1062">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2">
        <v>20</v>
      </c>
      <c r="B650" s="1062">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2">
        <v>21</v>
      </c>
      <c r="B651" s="1062">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2">
        <v>22</v>
      </c>
      <c r="B652" s="1062">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2">
        <v>23</v>
      </c>
      <c r="B653" s="1062">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2">
        <v>24</v>
      </c>
      <c r="B654" s="1062">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2">
        <v>25</v>
      </c>
      <c r="B655" s="1062">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2">
        <v>26</v>
      </c>
      <c r="B656" s="1062">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2">
        <v>27</v>
      </c>
      <c r="B657" s="1062">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2">
        <v>28</v>
      </c>
      <c r="B658" s="1062">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2">
        <v>29</v>
      </c>
      <c r="B659" s="1062">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2">
        <v>30</v>
      </c>
      <c r="B660" s="1062">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2">
        <v>1</v>
      </c>
      <c r="B664" s="1062">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2">
        <v>2</v>
      </c>
      <c r="B665" s="1062">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2">
        <v>3</v>
      </c>
      <c r="B666" s="1062">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2">
        <v>4</v>
      </c>
      <c r="B667" s="1062">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2">
        <v>5</v>
      </c>
      <c r="B668" s="1062">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2">
        <v>6</v>
      </c>
      <c r="B669" s="1062">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2">
        <v>7</v>
      </c>
      <c r="B670" s="1062">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2">
        <v>8</v>
      </c>
      <c r="B671" s="1062">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2">
        <v>9</v>
      </c>
      <c r="B672" s="1062">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2">
        <v>10</v>
      </c>
      <c r="B673" s="1062">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2">
        <v>11</v>
      </c>
      <c r="B674" s="1062">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2">
        <v>12</v>
      </c>
      <c r="B675" s="1062">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2">
        <v>13</v>
      </c>
      <c r="B676" s="1062">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2">
        <v>14</v>
      </c>
      <c r="B677" s="1062">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2">
        <v>15</v>
      </c>
      <c r="B678" s="1062">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2">
        <v>16</v>
      </c>
      <c r="B679" s="1062">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2">
        <v>17</v>
      </c>
      <c r="B680" s="1062">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2">
        <v>18</v>
      </c>
      <c r="B681" s="1062">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2">
        <v>19</v>
      </c>
      <c r="B682" s="1062">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2">
        <v>20</v>
      </c>
      <c r="B683" s="1062">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2">
        <v>21</v>
      </c>
      <c r="B684" s="1062">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2">
        <v>22</v>
      </c>
      <c r="B685" s="1062">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2">
        <v>23</v>
      </c>
      <c r="B686" s="1062">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2">
        <v>24</v>
      </c>
      <c r="B687" s="1062">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2">
        <v>25</v>
      </c>
      <c r="B688" s="1062">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2">
        <v>26</v>
      </c>
      <c r="B689" s="1062">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2">
        <v>27</v>
      </c>
      <c r="B690" s="1062">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2">
        <v>28</v>
      </c>
      <c r="B691" s="1062">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2">
        <v>29</v>
      </c>
      <c r="B692" s="1062">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2">
        <v>30</v>
      </c>
      <c r="B693" s="1062">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2">
        <v>1</v>
      </c>
      <c r="B697" s="1062">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2">
        <v>2</v>
      </c>
      <c r="B698" s="1062">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2">
        <v>3</v>
      </c>
      <c r="B699" s="1062">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2">
        <v>4</v>
      </c>
      <c r="B700" s="1062">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2">
        <v>5</v>
      </c>
      <c r="B701" s="1062">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2">
        <v>6</v>
      </c>
      <c r="B702" s="1062">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2">
        <v>7</v>
      </c>
      <c r="B703" s="1062">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2">
        <v>8</v>
      </c>
      <c r="B704" s="1062">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2">
        <v>9</v>
      </c>
      <c r="B705" s="1062">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2">
        <v>10</v>
      </c>
      <c r="B706" s="1062">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2">
        <v>11</v>
      </c>
      <c r="B707" s="1062">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2">
        <v>12</v>
      </c>
      <c r="B708" s="1062">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2">
        <v>13</v>
      </c>
      <c r="B709" s="1062">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2">
        <v>14</v>
      </c>
      <c r="B710" s="1062">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2">
        <v>15</v>
      </c>
      <c r="B711" s="1062">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2">
        <v>16</v>
      </c>
      <c r="B712" s="1062">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2">
        <v>17</v>
      </c>
      <c r="B713" s="1062">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2">
        <v>18</v>
      </c>
      <c r="B714" s="1062">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2">
        <v>19</v>
      </c>
      <c r="B715" s="1062">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2">
        <v>20</v>
      </c>
      <c r="B716" s="1062">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2">
        <v>21</v>
      </c>
      <c r="B717" s="1062">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2">
        <v>22</v>
      </c>
      <c r="B718" s="1062">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2">
        <v>23</v>
      </c>
      <c r="B719" s="1062">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2">
        <v>24</v>
      </c>
      <c r="B720" s="1062">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2">
        <v>25</v>
      </c>
      <c r="B721" s="1062">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2">
        <v>26</v>
      </c>
      <c r="B722" s="1062">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2">
        <v>27</v>
      </c>
      <c r="B723" s="1062">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2">
        <v>28</v>
      </c>
      <c r="B724" s="1062">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2">
        <v>29</v>
      </c>
      <c r="B725" s="1062">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2">
        <v>30</v>
      </c>
      <c r="B726" s="1062">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2">
        <v>1</v>
      </c>
      <c r="B730" s="1062">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2">
        <v>2</v>
      </c>
      <c r="B731" s="1062">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2">
        <v>3</v>
      </c>
      <c r="B732" s="1062">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2">
        <v>4</v>
      </c>
      <c r="B733" s="1062">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2">
        <v>5</v>
      </c>
      <c r="B734" s="1062">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2">
        <v>6</v>
      </c>
      <c r="B735" s="1062">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2">
        <v>7</v>
      </c>
      <c r="B736" s="1062">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2">
        <v>8</v>
      </c>
      <c r="B737" s="1062">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2">
        <v>9</v>
      </c>
      <c r="B738" s="1062">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2">
        <v>10</v>
      </c>
      <c r="B739" s="1062">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2">
        <v>11</v>
      </c>
      <c r="B740" s="1062">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2">
        <v>12</v>
      </c>
      <c r="B741" s="1062">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2">
        <v>13</v>
      </c>
      <c r="B742" s="1062">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2">
        <v>14</v>
      </c>
      <c r="B743" s="1062">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2">
        <v>15</v>
      </c>
      <c r="B744" s="1062">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2">
        <v>16</v>
      </c>
      <c r="B745" s="1062">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2">
        <v>17</v>
      </c>
      <c r="B746" s="1062">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2">
        <v>18</v>
      </c>
      <c r="B747" s="1062">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2">
        <v>19</v>
      </c>
      <c r="B748" s="1062">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2">
        <v>20</v>
      </c>
      <c r="B749" s="1062">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2">
        <v>21</v>
      </c>
      <c r="B750" s="1062">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2">
        <v>22</v>
      </c>
      <c r="B751" s="1062">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2">
        <v>23</v>
      </c>
      <c r="B752" s="1062">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2">
        <v>24</v>
      </c>
      <c r="B753" s="1062">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2">
        <v>25</v>
      </c>
      <c r="B754" s="1062">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2">
        <v>26</v>
      </c>
      <c r="B755" s="1062">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2">
        <v>27</v>
      </c>
      <c r="B756" s="1062">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2">
        <v>28</v>
      </c>
      <c r="B757" s="1062">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2">
        <v>29</v>
      </c>
      <c r="B758" s="1062">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2">
        <v>30</v>
      </c>
      <c r="B759" s="1062">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2">
        <v>1</v>
      </c>
      <c r="B763" s="1062">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2">
        <v>2</v>
      </c>
      <c r="B764" s="1062">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2">
        <v>3</v>
      </c>
      <c r="B765" s="1062">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2">
        <v>4</v>
      </c>
      <c r="B766" s="1062">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2">
        <v>5</v>
      </c>
      <c r="B767" s="1062">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2">
        <v>6</v>
      </c>
      <c r="B768" s="1062">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2">
        <v>7</v>
      </c>
      <c r="B769" s="1062">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2">
        <v>8</v>
      </c>
      <c r="B770" s="1062">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2">
        <v>9</v>
      </c>
      <c r="B771" s="1062">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2">
        <v>10</v>
      </c>
      <c r="B772" s="1062">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2">
        <v>11</v>
      </c>
      <c r="B773" s="1062">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2">
        <v>12</v>
      </c>
      <c r="B774" s="1062">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2">
        <v>13</v>
      </c>
      <c r="B775" s="1062">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2">
        <v>14</v>
      </c>
      <c r="B776" s="1062">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2">
        <v>15</v>
      </c>
      <c r="B777" s="1062">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2">
        <v>16</v>
      </c>
      <c r="B778" s="1062">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2">
        <v>17</v>
      </c>
      <c r="B779" s="1062">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2">
        <v>18</v>
      </c>
      <c r="B780" s="1062">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2">
        <v>19</v>
      </c>
      <c r="B781" s="1062">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2">
        <v>20</v>
      </c>
      <c r="B782" s="1062">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2">
        <v>21</v>
      </c>
      <c r="B783" s="1062">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2">
        <v>22</v>
      </c>
      <c r="B784" s="1062">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2">
        <v>23</v>
      </c>
      <c r="B785" s="1062">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2">
        <v>24</v>
      </c>
      <c r="B786" s="1062">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2">
        <v>25</v>
      </c>
      <c r="B787" s="1062">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2">
        <v>26</v>
      </c>
      <c r="B788" s="1062">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2">
        <v>27</v>
      </c>
      <c r="B789" s="1062">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2">
        <v>28</v>
      </c>
      <c r="B790" s="1062">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2">
        <v>29</v>
      </c>
      <c r="B791" s="1062">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2">
        <v>30</v>
      </c>
      <c r="B792" s="1062">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2">
        <v>1</v>
      </c>
      <c r="B796" s="1062">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2">
        <v>2</v>
      </c>
      <c r="B797" s="1062">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2">
        <v>3</v>
      </c>
      <c r="B798" s="1062">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2">
        <v>4</v>
      </c>
      <c r="B799" s="1062">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2">
        <v>5</v>
      </c>
      <c r="B800" s="1062">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2">
        <v>6</v>
      </c>
      <c r="B801" s="1062">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2">
        <v>7</v>
      </c>
      <c r="B802" s="1062">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2">
        <v>8</v>
      </c>
      <c r="B803" s="1062">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2">
        <v>9</v>
      </c>
      <c r="B804" s="1062">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2">
        <v>10</v>
      </c>
      <c r="B805" s="1062">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2">
        <v>11</v>
      </c>
      <c r="B806" s="1062">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2">
        <v>12</v>
      </c>
      <c r="B807" s="1062">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2">
        <v>13</v>
      </c>
      <c r="B808" s="1062">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2">
        <v>14</v>
      </c>
      <c r="B809" s="1062">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2">
        <v>15</v>
      </c>
      <c r="B810" s="1062">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2">
        <v>16</v>
      </c>
      <c r="B811" s="1062">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2">
        <v>17</v>
      </c>
      <c r="B812" s="1062">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2">
        <v>18</v>
      </c>
      <c r="B813" s="1062">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2">
        <v>19</v>
      </c>
      <c r="B814" s="1062">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2">
        <v>20</v>
      </c>
      <c r="B815" s="1062">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2">
        <v>21</v>
      </c>
      <c r="B816" s="1062">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2">
        <v>22</v>
      </c>
      <c r="B817" s="1062">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2">
        <v>23</v>
      </c>
      <c r="B818" s="1062">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2">
        <v>24</v>
      </c>
      <c r="B819" s="1062">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2">
        <v>25</v>
      </c>
      <c r="B820" s="1062">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2">
        <v>26</v>
      </c>
      <c r="B821" s="1062">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2">
        <v>27</v>
      </c>
      <c r="B822" s="1062">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2">
        <v>28</v>
      </c>
      <c r="B823" s="1062">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2">
        <v>29</v>
      </c>
      <c r="B824" s="1062">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2">
        <v>30</v>
      </c>
      <c r="B825" s="1062">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2">
        <v>1</v>
      </c>
      <c r="B829" s="1062">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2">
        <v>2</v>
      </c>
      <c r="B830" s="1062">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2">
        <v>3</v>
      </c>
      <c r="B831" s="1062">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2">
        <v>4</v>
      </c>
      <c r="B832" s="1062">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2">
        <v>5</v>
      </c>
      <c r="B833" s="1062">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2">
        <v>6</v>
      </c>
      <c r="B834" s="1062">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2">
        <v>7</v>
      </c>
      <c r="B835" s="1062">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2">
        <v>8</v>
      </c>
      <c r="B836" s="1062">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2">
        <v>9</v>
      </c>
      <c r="B837" s="1062">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2">
        <v>10</v>
      </c>
      <c r="B838" s="1062">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2">
        <v>11</v>
      </c>
      <c r="B839" s="1062">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2">
        <v>12</v>
      </c>
      <c r="B840" s="1062">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2">
        <v>13</v>
      </c>
      <c r="B841" s="1062">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2">
        <v>14</v>
      </c>
      <c r="B842" s="1062">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2">
        <v>15</v>
      </c>
      <c r="B843" s="1062">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2">
        <v>16</v>
      </c>
      <c r="B844" s="1062">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2">
        <v>17</v>
      </c>
      <c r="B845" s="1062">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2">
        <v>18</v>
      </c>
      <c r="B846" s="1062">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2">
        <v>19</v>
      </c>
      <c r="B847" s="1062">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2">
        <v>20</v>
      </c>
      <c r="B848" s="1062">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2">
        <v>21</v>
      </c>
      <c r="B849" s="1062">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2">
        <v>22</v>
      </c>
      <c r="B850" s="1062">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2">
        <v>23</v>
      </c>
      <c r="B851" s="1062">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2">
        <v>24</v>
      </c>
      <c r="B852" s="1062">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2">
        <v>25</v>
      </c>
      <c r="B853" s="1062">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2">
        <v>26</v>
      </c>
      <c r="B854" s="1062">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2">
        <v>27</v>
      </c>
      <c r="B855" s="1062">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2">
        <v>28</v>
      </c>
      <c r="B856" s="1062">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2">
        <v>29</v>
      </c>
      <c r="B857" s="1062">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2">
        <v>30</v>
      </c>
      <c r="B858" s="1062">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2">
        <v>1</v>
      </c>
      <c r="B862" s="1062">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2">
        <v>2</v>
      </c>
      <c r="B863" s="1062">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2">
        <v>3</v>
      </c>
      <c r="B864" s="1062">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2">
        <v>4</v>
      </c>
      <c r="B865" s="1062">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2">
        <v>5</v>
      </c>
      <c r="B866" s="1062">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2">
        <v>6</v>
      </c>
      <c r="B867" s="1062">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2">
        <v>7</v>
      </c>
      <c r="B868" s="1062">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2">
        <v>8</v>
      </c>
      <c r="B869" s="1062">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2">
        <v>9</v>
      </c>
      <c r="B870" s="1062">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2">
        <v>10</v>
      </c>
      <c r="B871" s="1062">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2">
        <v>11</v>
      </c>
      <c r="B872" s="1062">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2">
        <v>12</v>
      </c>
      <c r="B873" s="1062">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2">
        <v>13</v>
      </c>
      <c r="B874" s="1062">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2">
        <v>14</v>
      </c>
      <c r="B875" s="1062">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2">
        <v>15</v>
      </c>
      <c r="B876" s="1062">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2">
        <v>16</v>
      </c>
      <c r="B877" s="1062">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2">
        <v>17</v>
      </c>
      <c r="B878" s="1062">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2">
        <v>18</v>
      </c>
      <c r="B879" s="1062">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2">
        <v>19</v>
      </c>
      <c r="B880" s="1062">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2">
        <v>20</v>
      </c>
      <c r="B881" s="1062">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2">
        <v>21</v>
      </c>
      <c r="B882" s="1062">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2">
        <v>22</v>
      </c>
      <c r="B883" s="1062">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2">
        <v>23</v>
      </c>
      <c r="B884" s="1062">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2">
        <v>24</v>
      </c>
      <c r="B885" s="1062">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2">
        <v>25</v>
      </c>
      <c r="B886" s="1062">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2">
        <v>26</v>
      </c>
      <c r="B887" s="1062">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2">
        <v>27</v>
      </c>
      <c r="B888" s="1062">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2">
        <v>28</v>
      </c>
      <c r="B889" s="1062">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2">
        <v>29</v>
      </c>
      <c r="B890" s="1062">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2">
        <v>30</v>
      </c>
      <c r="B891" s="1062">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2">
        <v>1</v>
      </c>
      <c r="B895" s="1062">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2">
        <v>2</v>
      </c>
      <c r="B896" s="1062">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2">
        <v>3</v>
      </c>
      <c r="B897" s="1062">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2">
        <v>4</v>
      </c>
      <c r="B898" s="1062">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2">
        <v>5</v>
      </c>
      <c r="B899" s="1062">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2">
        <v>6</v>
      </c>
      <c r="B900" s="1062">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2">
        <v>7</v>
      </c>
      <c r="B901" s="1062">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2">
        <v>8</v>
      </c>
      <c r="B902" s="1062">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2">
        <v>9</v>
      </c>
      <c r="B903" s="1062">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2">
        <v>10</v>
      </c>
      <c r="B904" s="1062">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2">
        <v>11</v>
      </c>
      <c r="B905" s="1062">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2">
        <v>12</v>
      </c>
      <c r="B906" s="1062">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2">
        <v>13</v>
      </c>
      <c r="B907" s="1062">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2">
        <v>14</v>
      </c>
      <c r="B908" s="1062">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2">
        <v>15</v>
      </c>
      <c r="B909" s="1062">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2">
        <v>16</v>
      </c>
      <c r="B910" s="1062">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2">
        <v>17</v>
      </c>
      <c r="B911" s="1062">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2">
        <v>18</v>
      </c>
      <c r="B912" s="1062">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2">
        <v>19</v>
      </c>
      <c r="B913" s="1062">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2">
        <v>20</v>
      </c>
      <c r="B914" s="1062">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2">
        <v>21</v>
      </c>
      <c r="B915" s="1062">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2">
        <v>22</v>
      </c>
      <c r="B916" s="1062">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2">
        <v>23</v>
      </c>
      <c r="B917" s="1062">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2">
        <v>24</v>
      </c>
      <c r="B918" s="1062">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2">
        <v>25</v>
      </c>
      <c r="B919" s="1062">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2">
        <v>26</v>
      </c>
      <c r="B920" s="1062">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2">
        <v>27</v>
      </c>
      <c r="B921" s="1062">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2">
        <v>28</v>
      </c>
      <c r="B922" s="1062">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2">
        <v>29</v>
      </c>
      <c r="B923" s="1062">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2">
        <v>30</v>
      </c>
      <c r="B924" s="1062">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2">
        <v>1</v>
      </c>
      <c r="B928" s="1062">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2">
        <v>2</v>
      </c>
      <c r="B929" s="1062">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2">
        <v>3</v>
      </c>
      <c r="B930" s="1062">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2">
        <v>4</v>
      </c>
      <c r="B931" s="1062">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2">
        <v>5</v>
      </c>
      <c r="B932" s="1062">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2">
        <v>6</v>
      </c>
      <c r="B933" s="1062">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2">
        <v>7</v>
      </c>
      <c r="B934" s="1062">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2">
        <v>8</v>
      </c>
      <c r="B935" s="1062">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2">
        <v>9</v>
      </c>
      <c r="B936" s="1062">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2">
        <v>10</v>
      </c>
      <c r="B937" s="1062">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2">
        <v>11</v>
      </c>
      <c r="B938" s="1062">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2">
        <v>12</v>
      </c>
      <c r="B939" s="1062">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2">
        <v>13</v>
      </c>
      <c r="B940" s="1062">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2">
        <v>14</v>
      </c>
      <c r="B941" s="1062">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2">
        <v>15</v>
      </c>
      <c r="B942" s="1062">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2">
        <v>16</v>
      </c>
      <c r="B943" s="1062">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2">
        <v>17</v>
      </c>
      <c r="B944" s="1062">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2">
        <v>18</v>
      </c>
      <c r="B945" s="1062">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2">
        <v>19</v>
      </c>
      <c r="B946" s="1062">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2">
        <v>20</v>
      </c>
      <c r="B947" s="1062">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2">
        <v>21</v>
      </c>
      <c r="B948" s="1062">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2">
        <v>22</v>
      </c>
      <c r="B949" s="1062">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2">
        <v>23</v>
      </c>
      <c r="B950" s="1062">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2">
        <v>24</v>
      </c>
      <c r="B951" s="1062">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2">
        <v>25</v>
      </c>
      <c r="B952" s="1062">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2">
        <v>26</v>
      </c>
      <c r="B953" s="1062">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2">
        <v>27</v>
      </c>
      <c r="B954" s="1062">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2">
        <v>28</v>
      </c>
      <c r="B955" s="1062">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2">
        <v>29</v>
      </c>
      <c r="B956" s="1062">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2">
        <v>30</v>
      </c>
      <c r="B957" s="1062">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2">
        <v>1</v>
      </c>
      <c r="B961" s="1062">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2">
        <v>2</v>
      </c>
      <c r="B962" s="1062">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2">
        <v>3</v>
      </c>
      <c r="B963" s="1062">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2">
        <v>4</v>
      </c>
      <c r="B964" s="1062">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2">
        <v>5</v>
      </c>
      <c r="B965" s="1062">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2">
        <v>6</v>
      </c>
      <c r="B966" s="1062">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2">
        <v>7</v>
      </c>
      <c r="B967" s="1062">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2">
        <v>8</v>
      </c>
      <c r="B968" s="1062">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2">
        <v>9</v>
      </c>
      <c r="B969" s="1062">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2">
        <v>10</v>
      </c>
      <c r="B970" s="1062">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2">
        <v>11</v>
      </c>
      <c r="B971" s="1062">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2">
        <v>12</v>
      </c>
      <c r="B972" s="1062">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2">
        <v>13</v>
      </c>
      <c r="B973" s="1062">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2">
        <v>14</v>
      </c>
      <c r="B974" s="1062">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2">
        <v>15</v>
      </c>
      <c r="B975" s="1062">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2">
        <v>16</v>
      </c>
      <c r="B976" s="1062">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2">
        <v>17</v>
      </c>
      <c r="B977" s="1062">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2">
        <v>18</v>
      </c>
      <c r="B978" s="1062">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2">
        <v>19</v>
      </c>
      <c r="B979" s="1062">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2">
        <v>20</v>
      </c>
      <c r="B980" s="1062">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2">
        <v>21</v>
      </c>
      <c r="B981" s="1062">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2">
        <v>22</v>
      </c>
      <c r="B982" s="1062">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2">
        <v>23</v>
      </c>
      <c r="B983" s="1062">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2">
        <v>24</v>
      </c>
      <c r="B984" s="1062">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2">
        <v>25</v>
      </c>
      <c r="B985" s="1062">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2">
        <v>26</v>
      </c>
      <c r="B986" s="1062">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2">
        <v>27</v>
      </c>
      <c r="B987" s="1062">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2">
        <v>28</v>
      </c>
      <c r="B988" s="1062">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2">
        <v>29</v>
      </c>
      <c r="B989" s="1062">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2">
        <v>30</v>
      </c>
      <c r="B990" s="1062">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2">
        <v>1</v>
      </c>
      <c r="B994" s="1062">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2">
        <v>2</v>
      </c>
      <c r="B995" s="1062">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2">
        <v>3</v>
      </c>
      <c r="B996" s="1062">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2">
        <v>4</v>
      </c>
      <c r="B997" s="1062">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2">
        <v>5</v>
      </c>
      <c r="B998" s="1062">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2">
        <v>6</v>
      </c>
      <c r="B999" s="1062">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2">
        <v>7</v>
      </c>
      <c r="B1000" s="1062">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2">
        <v>8</v>
      </c>
      <c r="B1001" s="1062">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2">
        <v>9</v>
      </c>
      <c r="B1002" s="1062">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2">
        <v>10</v>
      </c>
      <c r="B1003" s="1062">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2">
        <v>11</v>
      </c>
      <c r="B1004" s="1062">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2">
        <v>12</v>
      </c>
      <c r="B1005" s="1062">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2">
        <v>13</v>
      </c>
      <c r="B1006" s="1062">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2">
        <v>14</v>
      </c>
      <c r="B1007" s="1062">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2">
        <v>15</v>
      </c>
      <c r="B1008" s="1062">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2">
        <v>16</v>
      </c>
      <c r="B1009" s="1062">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2">
        <v>17</v>
      </c>
      <c r="B1010" s="1062">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2">
        <v>18</v>
      </c>
      <c r="B1011" s="1062">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2">
        <v>19</v>
      </c>
      <c r="B1012" s="1062">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2">
        <v>20</v>
      </c>
      <c r="B1013" s="1062">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2">
        <v>21</v>
      </c>
      <c r="B1014" s="1062">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2">
        <v>22</v>
      </c>
      <c r="B1015" s="1062">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2">
        <v>23</v>
      </c>
      <c r="B1016" s="1062">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2">
        <v>24</v>
      </c>
      <c r="B1017" s="1062">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2">
        <v>25</v>
      </c>
      <c r="B1018" s="1062">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2">
        <v>26</v>
      </c>
      <c r="B1019" s="1062">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2">
        <v>27</v>
      </c>
      <c r="B1020" s="1062">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2">
        <v>28</v>
      </c>
      <c r="B1021" s="1062">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2">
        <v>29</v>
      </c>
      <c r="B1022" s="1062">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2">
        <v>30</v>
      </c>
      <c r="B1023" s="1062">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2">
        <v>1</v>
      </c>
      <c r="B1027" s="1062">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2">
        <v>2</v>
      </c>
      <c r="B1028" s="1062">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2">
        <v>3</v>
      </c>
      <c r="B1029" s="1062">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2">
        <v>4</v>
      </c>
      <c r="B1030" s="1062">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2">
        <v>5</v>
      </c>
      <c r="B1031" s="1062">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2">
        <v>6</v>
      </c>
      <c r="B1032" s="1062">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2">
        <v>7</v>
      </c>
      <c r="B1033" s="1062">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2">
        <v>8</v>
      </c>
      <c r="B1034" s="1062">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2">
        <v>9</v>
      </c>
      <c r="B1035" s="1062">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2">
        <v>10</v>
      </c>
      <c r="B1036" s="1062">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2">
        <v>11</v>
      </c>
      <c r="B1037" s="1062">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2">
        <v>12</v>
      </c>
      <c r="B1038" s="1062">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2">
        <v>13</v>
      </c>
      <c r="B1039" s="1062">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2">
        <v>14</v>
      </c>
      <c r="B1040" s="1062">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2">
        <v>15</v>
      </c>
      <c r="B1041" s="1062">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2">
        <v>16</v>
      </c>
      <c r="B1042" s="1062">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2">
        <v>17</v>
      </c>
      <c r="B1043" s="1062">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2">
        <v>18</v>
      </c>
      <c r="B1044" s="1062">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2">
        <v>19</v>
      </c>
      <c r="B1045" s="1062">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2">
        <v>20</v>
      </c>
      <c r="B1046" s="1062">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2">
        <v>21</v>
      </c>
      <c r="B1047" s="1062">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2">
        <v>22</v>
      </c>
      <c r="B1048" s="1062">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2">
        <v>23</v>
      </c>
      <c r="B1049" s="1062">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2">
        <v>24</v>
      </c>
      <c r="B1050" s="1062">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2">
        <v>25</v>
      </c>
      <c r="B1051" s="1062">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2">
        <v>26</v>
      </c>
      <c r="B1052" s="1062">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2">
        <v>27</v>
      </c>
      <c r="B1053" s="1062">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2">
        <v>28</v>
      </c>
      <c r="B1054" s="1062">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2">
        <v>29</v>
      </c>
      <c r="B1055" s="1062">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2">
        <v>30</v>
      </c>
      <c r="B1056" s="1062">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2">
        <v>1</v>
      </c>
      <c r="B1060" s="1062">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2">
        <v>2</v>
      </c>
      <c r="B1061" s="1062">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2">
        <v>3</v>
      </c>
      <c r="B1062" s="1062">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2">
        <v>4</v>
      </c>
      <c r="B1063" s="1062">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2">
        <v>5</v>
      </c>
      <c r="B1064" s="1062">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2">
        <v>6</v>
      </c>
      <c r="B1065" s="1062">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2">
        <v>7</v>
      </c>
      <c r="B1066" s="1062">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2">
        <v>8</v>
      </c>
      <c r="B1067" s="1062">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2">
        <v>9</v>
      </c>
      <c r="B1068" s="1062">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2">
        <v>10</v>
      </c>
      <c r="B1069" s="1062">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2">
        <v>11</v>
      </c>
      <c r="B1070" s="1062">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2">
        <v>12</v>
      </c>
      <c r="B1071" s="1062">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2">
        <v>13</v>
      </c>
      <c r="B1072" s="1062">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2">
        <v>14</v>
      </c>
      <c r="B1073" s="1062">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2">
        <v>15</v>
      </c>
      <c r="B1074" s="1062">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2">
        <v>16</v>
      </c>
      <c r="B1075" s="1062">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2">
        <v>17</v>
      </c>
      <c r="B1076" s="1062">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2">
        <v>18</v>
      </c>
      <c r="B1077" s="1062">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2">
        <v>19</v>
      </c>
      <c r="B1078" s="1062">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2">
        <v>20</v>
      </c>
      <c r="B1079" s="1062">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2">
        <v>21</v>
      </c>
      <c r="B1080" s="1062">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2">
        <v>22</v>
      </c>
      <c r="B1081" s="1062">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2">
        <v>23</v>
      </c>
      <c r="B1082" s="1062">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2">
        <v>24</v>
      </c>
      <c r="B1083" s="1062">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2">
        <v>25</v>
      </c>
      <c r="B1084" s="1062">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2">
        <v>26</v>
      </c>
      <c r="B1085" s="1062">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2">
        <v>27</v>
      </c>
      <c r="B1086" s="1062">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2">
        <v>28</v>
      </c>
      <c r="B1087" s="1062">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2">
        <v>29</v>
      </c>
      <c r="B1088" s="1062">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2">
        <v>30</v>
      </c>
      <c r="B1089" s="1062">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2">
        <v>1</v>
      </c>
      <c r="B1093" s="1062">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2">
        <v>2</v>
      </c>
      <c r="B1094" s="1062">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2">
        <v>3</v>
      </c>
      <c r="B1095" s="1062">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2">
        <v>4</v>
      </c>
      <c r="B1096" s="1062">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2">
        <v>5</v>
      </c>
      <c r="B1097" s="1062">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2">
        <v>6</v>
      </c>
      <c r="B1098" s="1062">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2">
        <v>7</v>
      </c>
      <c r="B1099" s="1062">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2">
        <v>8</v>
      </c>
      <c r="B1100" s="1062">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2">
        <v>9</v>
      </c>
      <c r="B1101" s="1062">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2">
        <v>10</v>
      </c>
      <c r="B1102" s="1062">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2">
        <v>11</v>
      </c>
      <c r="B1103" s="1062">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2">
        <v>12</v>
      </c>
      <c r="B1104" s="1062">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2">
        <v>13</v>
      </c>
      <c r="B1105" s="1062">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2">
        <v>14</v>
      </c>
      <c r="B1106" s="1062">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2">
        <v>15</v>
      </c>
      <c r="B1107" s="1062">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2">
        <v>16</v>
      </c>
      <c r="B1108" s="1062">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2">
        <v>17</v>
      </c>
      <c r="B1109" s="1062">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2">
        <v>18</v>
      </c>
      <c r="B1110" s="1062">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2">
        <v>19</v>
      </c>
      <c r="B1111" s="1062">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2">
        <v>20</v>
      </c>
      <c r="B1112" s="1062">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2">
        <v>21</v>
      </c>
      <c r="B1113" s="1062">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2">
        <v>22</v>
      </c>
      <c r="B1114" s="1062">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2">
        <v>23</v>
      </c>
      <c r="B1115" s="1062">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2">
        <v>24</v>
      </c>
      <c r="B1116" s="1062">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2">
        <v>25</v>
      </c>
      <c r="B1117" s="1062">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2">
        <v>26</v>
      </c>
      <c r="B1118" s="1062">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2">
        <v>27</v>
      </c>
      <c r="B1119" s="1062">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2">
        <v>28</v>
      </c>
      <c r="B1120" s="1062">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2">
        <v>29</v>
      </c>
      <c r="B1121" s="1062">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2">
        <v>30</v>
      </c>
      <c r="B1122" s="1062">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2">
        <v>1</v>
      </c>
      <c r="B1126" s="1062">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2">
        <v>2</v>
      </c>
      <c r="B1127" s="1062">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2">
        <v>3</v>
      </c>
      <c r="B1128" s="1062">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2">
        <v>4</v>
      </c>
      <c r="B1129" s="1062">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2">
        <v>5</v>
      </c>
      <c r="B1130" s="1062">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2">
        <v>6</v>
      </c>
      <c r="B1131" s="1062">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2">
        <v>7</v>
      </c>
      <c r="B1132" s="1062">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2">
        <v>8</v>
      </c>
      <c r="B1133" s="1062">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2">
        <v>9</v>
      </c>
      <c r="B1134" s="1062">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2">
        <v>10</v>
      </c>
      <c r="B1135" s="1062">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2">
        <v>11</v>
      </c>
      <c r="B1136" s="1062">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2">
        <v>12</v>
      </c>
      <c r="B1137" s="1062">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2">
        <v>13</v>
      </c>
      <c r="B1138" s="1062">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2">
        <v>14</v>
      </c>
      <c r="B1139" s="1062">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2">
        <v>15</v>
      </c>
      <c r="B1140" s="1062">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2">
        <v>16</v>
      </c>
      <c r="B1141" s="1062">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2">
        <v>17</v>
      </c>
      <c r="B1142" s="1062">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2">
        <v>18</v>
      </c>
      <c r="B1143" s="1062">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2">
        <v>19</v>
      </c>
      <c r="B1144" s="1062">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2">
        <v>20</v>
      </c>
      <c r="B1145" s="1062">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2">
        <v>21</v>
      </c>
      <c r="B1146" s="1062">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2">
        <v>22</v>
      </c>
      <c r="B1147" s="1062">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2">
        <v>23</v>
      </c>
      <c r="B1148" s="1062">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2">
        <v>24</v>
      </c>
      <c r="B1149" s="1062">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2">
        <v>25</v>
      </c>
      <c r="B1150" s="1062">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2">
        <v>26</v>
      </c>
      <c r="B1151" s="1062">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2">
        <v>27</v>
      </c>
      <c r="B1152" s="1062">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2">
        <v>28</v>
      </c>
      <c r="B1153" s="1062">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2">
        <v>29</v>
      </c>
      <c r="B1154" s="1062">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2">
        <v>30</v>
      </c>
      <c r="B1155" s="1062">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2">
        <v>1</v>
      </c>
      <c r="B1159" s="1062">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2">
        <v>2</v>
      </c>
      <c r="B1160" s="1062">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2">
        <v>3</v>
      </c>
      <c r="B1161" s="1062">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2">
        <v>4</v>
      </c>
      <c r="B1162" s="1062">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2">
        <v>5</v>
      </c>
      <c r="B1163" s="1062">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2">
        <v>6</v>
      </c>
      <c r="B1164" s="1062">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2">
        <v>7</v>
      </c>
      <c r="B1165" s="1062">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2">
        <v>8</v>
      </c>
      <c r="B1166" s="1062">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2">
        <v>9</v>
      </c>
      <c r="B1167" s="1062">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2">
        <v>10</v>
      </c>
      <c r="B1168" s="1062">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2">
        <v>11</v>
      </c>
      <c r="B1169" s="1062">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2">
        <v>12</v>
      </c>
      <c r="B1170" s="1062">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2">
        <v>13</v>
      </c>
      <c r="B1171" s="1062">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2">
        <v>14</v>
      </c>
      <c r="B1172" s="1062">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2">
        <v>15</v>
      </c>
      <c r="B1173" s="1062">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2">
        <v>16</v>
      </c>
      <c r="B1174" s="1062">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2">
        <v>17</v>
      </c>
      <c r="B1175" s="1062">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2">
        <v>18</v>
      </c>
      <c r="B1176" s="1062">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2">
        <v>19</v>
      </c>
      <c r="B1177" s="1062">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2">
        <v>20</v>
      </c>
      <c r="B1178" s="1062">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2">
        <v>21</v>
      </c>
      <c r="B1179" s="1062">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2">
        <v>22</v>
      </c>
      <c r="B1180" s="1062">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2">
        <v>23</v>
      </c>
      <c r="B1181" s="1062">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2">
        <v>24</v>
      </c>
      <c r="B1182" s="1062">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2">
        <v>25</v>
      </c>
      <c r="B1183" s="1062">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2">
        <v>26</v>
      </c>
      <c r="B1184" s="1062">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2">
        <v>27</v>
      </c>
      <c r="B1185" s="1062">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2">
        <v>28</v>
      </c>
      <c r="B1186" s="1062">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2">
        <v>29</v>
      </c>
      <c r="B1187" s="1062">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2">
        <v>30</v>
      </c>
      <c r="B1188" s="1062">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2">
        <v>1</v>
      </c>
      <c r="B1192" s="1062">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2">
        <v>2</v>
      </c>
      <c r="B1193" s="1062">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2">
        <v>3</v>
      </c>
      <c r="B1194" s="1062">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2">
        <v>4</v>
      </c>
      <c r="B1195" s="1062">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2">
        <v>5</v>
      </c>
      <c r="B1196" s="1062">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2">
        <v>6</v>
      </c>
      <c r="B1197" s="1062">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2">
        <v>7</v>
      </c>
      <c r="B1198" s="1062">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2">
        <v>8</v>
      </c>
      <c r="B1199" s="1062">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2">
        <v>9</v>
      </c>
      <c r="B1200" s="1062">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2">
        <v>10</v>
      </c>
      <c r="B1201" s="1062">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2">
        <v>11</v>
      </c>
      <c r="B1202" s="1062">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2">
        <v>12</v>
      </c>
      <c r="B1203" s="1062">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2">
        <v>13</v>
      </c>
      <c r="B1204" s="1062">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2">
        <v>14</v>
      </c>
      <c r="B1205" s="1062">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2">
        <v>15</v>
      </c>
      <c r="B1206" s="1062">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2">
        <v>16</v>
      </c>
      <c r="B1207" s="1062">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2">
        <v>17</v>
      </c>
      <c r="B1208" s="1062">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2">
        <v>18</v>
      </c>
      <c r="B1209" s="1062">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2">
        <v>19</v>
      </c>
      <c r="B1210" s="1062">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2">
        <v>20</v>
      </c>
      <c r="B1211" s="1062">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2">
        <v>21</v>
      </c>
      <c r="B1212" s="1062">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2">
        <v>22</v>
      </c>
      <c r="B1213" s="1062">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2">
        <v>23</v>
      </c>
      <c r="B1214" s="1062">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2">
        <v>24</v>
      </c>
      <c r="B1215" s="1062">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2">
        <v>25</v>
      </c>
      <c r="B1216" s="1062">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2">
        <v>26</v>
      </c>
      <c r="B1217" s="1062">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2">
        <v>27</v>
      </c>
      <c r="B1218" s="1062">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2">
        <v>28</v>
      </c>
      <c r="B1219" s="1062">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2">
        <v>29</v>
      </c>
      <c r="B1220" s="1062">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2">
        <v>30</v>
      </c>
      <c r="B1221" s="1062">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2">
        <v>1</v>
      </c>
      <c r="B1225" s="1062">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2">
        <v>2</v>
      </c>
      <c r="B1226" s="1062">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2">
        <v>3</v>
      </c>
      <c r="B1227" s="1062">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2">
        <v>4</v>
      </c>
      <c r="B1228" s="1062">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2">
        <v>5</v>
      </c>
      <c r="B1229" s="1062">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2">
        <v>6</v>
      </c>
      <c r="B1230" s="1062">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2">
        <v>7</v>
      </c>
      <c r="B1231" s="1062">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2">
        <v>8</v>
      </c>
      <c r="B1232" s="1062">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2">
        <v>9</v>
      </c>
      <c r="B1233" s="1062">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2">
        <v>10</v>
      </c>
      <c r="B1234" s="1062">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2">
        <v>11</v>
      </c>
      <c r="B1235" s="1062">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2">
        <v>12</v>
      </c>
      <c r="B1236" s="1062">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2">
        <v>13</v>
      </c>
      <c r="B1237" s="1062">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2">
        <v>14</v>
      </c>
      <c r="B1238" s="1062">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2">
        <v>15</v>
      </c>
      <c r="B1239" s="1062">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2">
        <v>16</v>
      </c>
      <c r="B1240" s="1062">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2">
        <v>17</v>
      </c>
      <c r="B1241" s="1062">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2">
        <v>18</v>
      </c>
      <c r="B1242" s="1062">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2">
        <v>19</v>
      </c>
      <c r="B1243" s="1062">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2">
        <v>20</v>
      </c>
      <c r="B1244" s="1062">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2">
        <v>21</v>
      </c>
      <c r="B1245" s="1062">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2">
        <v>22</v>
      </c>
      <c r="B1246" s="1062">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2">
        <v>23</v>
      </c>
      <c r="B1247" s="1062">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2">
        <v>24</v>
      </c>
      <c r="B1248" s="1062">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2">
        <v>25</v>
      </c>
      <c r="B1249" s="1062">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2">
        <v>26</v>
      </c>
      <c r="B1250" s="1062">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2">
        <v>27</v>
      </c>
      <c r="B1251" s="1062">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2">
        <v>28</v>
      </c>
      <c r="B1252" s="1062">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2">
        <v>29</v>
      </c>
      <c r="B1253" s="1062">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2">
        <v>30</v>
      </c>
      <c r="B1254" s="1062">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2">
        <v>1</v>
      </c>
      <c r="B1258" s="1062">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2">
        <v>2</v>
      </c>
      <c r="B1259" s="1062">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2">
        <v>3</v>
      </c>
      <c r="B1260" s="1062">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2">
        <v>4</v>
      </c>
      <c r="B1261" s="1062">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2">
        <v>5</v>
      </c>
      <c r="B1262" s="1062">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2">
        <v>6</v>
      </c>
      <c r="B1263" s="1062">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2">
        <v>7</v>
      </c>
      <c r="B1264" s="1062">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2">
        <v>8</v>
      </c>
      <c r="B1265" s="1062">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2">
        <v>9</v>
      </c>
      <c r="B1266" s="1062">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2">
        <v>10</v>
      </c>
      <c r="B1267" s="1062">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2">
        <v>11</v>
      </c>
      <c r="B1268" s="1062">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2">
        <v>12</v>
      </c>
      <c r="B1269" s="1062">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2">
        <v>13</v>
      </c>
      <c r="B1270" s="1062">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2">
        <v>14</v>
      </c>
      <c r="B1271" s="1062">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2">
        <v>15</v>
      </c>
      <c r="B1272" s="1062">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2">
        <v>16</v>
      </c>
      <c r="B1273" s="1062">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2">
        <v>17</v>
      </c>
      <c r="B1274" s="1062">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2">
        <v>18</v>
      </c>
      <c r="B1275" s="1062">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2">
        <v>19</v>
      </c>
      <c r="B1276" s="1062">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2">
        <v>20</v>
      </c>
      <c r="B1277" s="1062">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2">
        <v>21</v>
      </c>
      <c r="B1278" s="1062">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2">
        <v>22</v>
      </c>
      <c r="B1279" s="1062">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2">
        <v>23</v>
      </c>
      <c r="B1280" s="1062">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2">
        <v>24</v>
      </c>
      <c r="B1281" s="1062">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2">
        <v>25</v>
      </c>
      <c r="B1282" s="1062">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2">
        <v>26</v>
      </c>
      <c r="B1283" s="1062">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2">
        <v>27</v>
      </c>
      <c r="B1284" s="1062">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2">
        <v>28</v>
      </c>
      <c r="B1285" s="1062">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2">
        <v>29</v>
      </c>
      <c r="B1286" s="1062">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2">
        <v>30</v>
      </c>
      <c r="B1287" s="1062">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2">
        <v>1</v>
      </c>
      <c r="B1291" s="1062">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2">
        <v>2</v>
      </c>
      <c r="B1292" s="1062">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2">
        <v>3</v>
      </c>
      <c r="B1293" s="1062">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2">
        <v>4</v>
      </c>
      <c r="B1294" s="1062">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2">
        <v>5</v>
      </c>
      <c r="B1295" s="1062">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2">
        <v>6</v>
      </c>
      <c r="B1296" s="1062">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2">
        <v>7</v>
      </c>
      <c r="B1297" s="1062">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2">
        <v>8</v>
      </c>
      <c r="B1298" s="1062">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2">
        <v>9</v>
      </c>
      <c r="B1299" s="1062">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2">
        <v>10</v>
      </c>
      <c r="B1300" s="1062">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2">
        <v>11</v>
      </c>
      <c r="B1301" s="1062">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2">
        <v>12</v>
      </c>
      <c r="B1302" s="1062">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2">
        <v>13</v>
      </c>
      <c r="B1303" s="1062">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2">
        <v>14</v>
      </c>
      <c r="B1304" s="1062">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2">
        <v>15</v>
      </c>
      <c r="B1305" s="1062">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2">
        <v>16</v>
      </c>
      <c r="B1306" s="1062">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2">
        <v>17</v>
      </c>
      <c r="B1307" s="1062">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2">
        <v>18</v>
      </c>
      <c r="B1308" s="1062">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2">
        <v>19</v>
      </c>
      <c r="B1309" s="1062">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2">
        <v>20</v>
      </c>
      <c r="B1310" s="1062">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2">
        <v>21</v>
      </c>
      <c r="B1311" s="1062">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2">
        <v>22</v>
      </c>
      <c r="B1312" s="1062">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2">
        <v>23</v>
      </c>
      <c r="B1313" s="1062">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2">
        <v>24</v>
      </c>
      <c r="B1314" s="1062">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2">
        <v>25</v>
      </c>
      <c r="B1315" s="1062">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2">
        <v>26</v>
      </c>
      <c r="B1316" s="1062">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2">
        <v>27</v>
      </c>
      <c r="B1317" s="1062">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2">
        <v>28</v>
      </c>
      <c r="B1318" s="1062">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2">
        <v>29</v>
      </c>
      <c r="B1319" s="1062">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2">
        <v>30</v>
      </c>
      <c r="B1320" s="1062">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2018-07-02T04:54:44Z</cp:lastPrinted>
  <dcterms:created xsi:type="dcterms:W3CDTF">2012-03-13T00:50:25Z</dcterms:created>
  <dcterms:modified xsi:type="dcterms:W3CDTF">2018-09-10T07:14:06Z</dcterms:modified>
</cp:coreProperties>
</file>