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090" tabRatio="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<sst xmlns="http://schemas.openxmlformats.org/spreadsheetml/2006/main" count="2947" uniqueCount="653">
  <si>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</si>
  <si>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</si>
  <si>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</si>
  <si>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</si>
  <si>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</si>
  <si>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</si>
  <si>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</si>
  <si>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</si>
  <si>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</si>
  <si>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</si>
  <si>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</si>
  <si>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</si>
  <si>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</si>
  <si>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</si>
  <si>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</si>
  <si>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</si>
  <si>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</si>
  <si>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</si>
  <si>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</si>
  <si>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</si>
  <si>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</si>
  <si>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</si>
  <si>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</si>
  <si>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</si>
  <si>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</si>
  <si>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</si>
  <si>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</si>
  <si>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</si>
  <si>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</si>
  <si>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</si>
  <si>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</si>
  <si>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</si>
  <si>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</si>
  <si>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</si>
  <si>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</si>
  <si>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</si>
  <si>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</si>
  <si>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</si>
  <si>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</si>
  <si>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</si>
  <si>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</si>
  <si>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</si>
  <si>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</si>
  <si>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</si>
  <si>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</si>
  <si>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</si>
  <si>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</si>
  <si>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</si>
  <si>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</si>
  <si>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</si>
  <si>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</si>
  <si>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</si>
  <si>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</si>
  <si>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</si>
  <si>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</si>
  <si>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</si>
  <si>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</si>
  <si>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</si>
  <si>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</si>
  <si>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</si>
  <si>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</si>
  <si>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</si>
  <si>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</si>
  <si>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</si>
  <si>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</si>
  <si>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</si>
  <si>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</si>
  <si>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</si>
  <si>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</si>
  <si>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</si>
  <si>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</si>
  <si>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</si>
  <si>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</si>
  <si>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</si>
  <si>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</si>
  <si>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</si>
  <si>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</si>
  <si>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</si>
  <si>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</si>
  <si>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</si>
  <si>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</si>
  <si>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</si>
  <si>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</si>
  <si>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</si>
  <si>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</si>
  <si>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</si>
  <si>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</si>
  <si>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</si>
  <si>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</si>
  <si>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</si>
  <si>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</si>
  <si>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</si>
  <si>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</si>
  <si>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</si>
  <si>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</si>
  <si>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</si>
  <si>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</si>
  <si>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</si>
  <si>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</si>
  <si>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</si>
  <si>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</si>
  <si>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</si>
  <si>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</si>
  <si>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</si>
  <si>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</si>
  <si>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</si>
  <si>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</si>
  <si>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</si>
  <si>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</si>
  <si>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</si>
  <si>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</si>
  <si>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</si>
  <si>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</si>
  <si>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</si>
  <si>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</si>
  <si>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</si>
  <si>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</si>
  <si>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</si>
  <si>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</si>
  <si>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</si>
  <si>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</si>
  <si>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</si>
  <si>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</si>
  <si>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</si>
  <si>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</si>
  <si>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</si>
  <si>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</si>
  <si>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</si>
  <si>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</si>
  <si>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</si>
  <si>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</si>
  <si>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</si>
  <si>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</si>
  <si>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</si>
  <si>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</si>
  <si>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</si>
  <si>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</si>
  <si>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</si>
  <si>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</si>
  <si>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</si>
  <si>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</si>
  <si>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</si>
  <si>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</si>
  <si>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</si>
  <si>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</si>
  <si>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</si>
  <si>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</si>
  <si>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</si>
  <si>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</si>
  <si>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</si>
  <si>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</si>
  <si>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</si>
  <si>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</si>
  <si>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</si>
  <si>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</si>
  <si>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</si>
  <si>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</si>
  <si>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</si>
  <si>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</si>
  <si>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</si>
  <si>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</si>
  <si>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</si>
  <si>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</si>
  <si>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</si>
  <si>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</si>
  <si>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</si>
  <si>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</si>
  <si>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</si>
  <si>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</si>
  <si>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</si>
  <si>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</si>
  <si>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</si>
  <si>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</si>
  <si>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</si>
  <si>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</si>
  <si>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</si>
  <si>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</si>
  <si>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</si>
  <si>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</si>
  <si>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</si>
  <si>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</si>
  <si>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</si>
  <si>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</si>
  <si>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</si>
  <si>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</si>
  <si>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</si>
  <si>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</si>
  <si>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</si>
  <si>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</si>
  <si>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</si>
  <si>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</si>
  <si>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</si>
  <si>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</si>
  <si>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</si>
  <si>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</si>
  <si>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</si>
  <si>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</si>
  <si>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</si>
  <si>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</si>
  <si>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</si>
  <si>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</si>
  <si>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</si>
  <si>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</si>
  <si>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</si>
  <si>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</si>
  <si>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</si>
  <si>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</si>
  <si>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</si>
  <si>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</si>
  <si>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</si>
  <si>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</si>
  <si>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</si>
  <si>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</si>
  <si>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</si>
  <si>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</si>
  <si>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</si>
  <si>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</si>
  <si>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</si>
  <si>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</si>
  <si>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</si>
  <si>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</si>
  <si>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</si>
  <si>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</si>
  <si>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</si>
  <si>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</si>
  <si>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</si>
  <si>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</si>
  <si>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</si>
  <si>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</si>
  <si>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</si>
  <si>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</si>
  <si>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</si>
  <si>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</si>
  <si>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</si>
  <si>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</si>
  <si>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</si>
  <si>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</si>
  <si>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</si>
  <si>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</si>
  <si>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</si>
  <si>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</si>
  <si>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</si>
  <si>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</si>
  <si>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</si>
  <si>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</si>
  <si>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</si>
  <si>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</si>
  <si>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</si>
  <si>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</si>
  <si>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</si>
  <si>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</si>
  <si>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</si>
  <si>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</si>
  <si>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</si>
  <si>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</si>
  <si>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</si>
  <si>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</si>
  <si>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</si>
  <si>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</si>
  <si>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</si>
  <si>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</si>
  <si>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</si>
  <si>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</si>
  <si>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</si>
  <si>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</si>
  <si>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</si>
  <si>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</si>
  <si>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</si>
  <si>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</si>
  <si>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</si>
  <si>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</si>
  <si>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</si>
  <si>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</si>
  <si>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</si>
  <si>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</si>
  <si>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</si>
  <si>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</si>
  <si>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</si>
  <si>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</si>
  <si>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</si>
  <si>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</si>
  <si>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</si>
  <si>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</si>
  <si>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</si>
  <si>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</si>
  <si>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</si>
  <si>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</si>
  <si>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</si>
  <si>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</si>
  <si>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</si>
  <si>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</si>
  <si>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</si>
  <si>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</si>
  <si>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</si>
  <si>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</si>
  <si>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</si>
  <si>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</si>
  <si>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</si>
  <si>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</si>
  <si>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</si>
  <si>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</si>
  <si>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</si>
  <si>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</si>
  <si>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</si>
  <si>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</si>
  <si>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</si>
  <si>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</si>
  <si>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</si>
  <si>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</si>
  <si>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</si>
  <si>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</si>
  <si>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</si>
  <si>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</si>
  <si>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</si>
  <si>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</si>
  <si>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</si>
  <si>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</si>
  <si>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</si>
  <si>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</si>
  <si>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</si>
  <si>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</si>
  <si>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</si>
  <si>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</si>
  <si>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</si>
  <si>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</si>
  <si>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</si>
  <si>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</si>
  <si>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</si>
  <si>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</si>
  <si>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</si>
  <si>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</si>
  <si>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</si>
  <si>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</si>
  <si>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</si>
  <si>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</si>
  <si>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</si>
  <si>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</si>
  <si>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</si>
  <si>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</si>
  <si>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</si>
  <si>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</si>
  <si>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</si>
  <si>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</si>
  <si>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</si>
  <si>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</si>
  <si>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</si>
  <si>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</si>
  <si>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</si>
  <si>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</si>
  <si>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</si>
  <si>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</si>
  <si>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</si>
  <si>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</si>
  <si>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</si>
  <si>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</si>
  <si>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</si>
  <si>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</si>
  <si>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</si>
  <si>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</si>
  <si>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</si>
  <si>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</si>
  <si>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</si>
  <si>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</si>
  <si>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</si>
  <si>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</si>
  <si>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</si>
  <si>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</si>
  <si>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</si>
  <si>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</si>
  <si>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</si>
  <si>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</si>
  <si>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</si>
  <si>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</si>
  <si>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</si>
  <si>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</si>
  <si>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</si>
  <si>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</si>
  <si>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</si>
  <si>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</si>
  <si>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</si>
  <si>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</si>
  <si>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</si>
  <si>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</si>
  <si>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</si>
  <si>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</si>
  <si>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</si>
  <si>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</si>
  <si>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</si>
  <si>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</si>
  <si>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</si>
  <si>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</si>
  <si>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</si>
  <si>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</si>
  <si>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</si>
  <si>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</si>
  <si>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</si>
  <si>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</si>
  <si>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</si>
  <si>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</si>
  <si>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</si>
  <si>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</si>
  <si>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</si>
  <si>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</si>
  <si>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</si>
  <si>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</si>
  <si>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</si>
  <si>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</si>
  <si>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</si>
  <si>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</si>
  <si>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</si>
  <si>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</si>
  <si>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</si>
  <si>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</si>
  <si>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</si>
  <si>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</si>
  <si>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</si>
  <si>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</si>
  <si>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</si>
  <si>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</si>
  <si>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</si>
  <si>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</si>
  <si>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</si>
  <si>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</si>
  <si>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</si>
  <si>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</si>
  <si>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</si>
  <si>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</si>
  <si>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</si>
  <si>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</si>
  <si>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</si>
  <si>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</si>
  <si>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</si>
  <si>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</si>
  <si>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</si>
  <si>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</si>
  <si>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</si>
  <si>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</si>
  <si>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</si>
  <si>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</si>
  <si>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</si>
  <si>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</si>
  <si>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</si>
  <si>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</si>
  <si>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</si>
  <si>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</si>
  <si>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</si>
  <si>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</si>
  <si>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</si>
  <si>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</si>
  <si>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</si>
  <si>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</si>
  <si>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</si>
  <si>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</si>
  <si>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</si>
  <si>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</si>
  <si>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</si>
  <si>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</si>
  <si>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</si>
  <si>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</si>
  <si>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</si>
  <si>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</si>
  <si>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</si>
  <si>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</si>
  <si>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</si>
  <si>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</si>
  <si>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</si>
  <si>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</si>
  <si>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</si>
  <si>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</si>
  <si>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</si>
  <si>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</si>
  <si>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</si>
  <si>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</si>
  <si>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</si>
  <si>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</si>
  <si>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</si>
  <si>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</si>
  <si>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</si>
  <si>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</si>
  <si>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</si>
  <si>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</si>
  <si>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</si>
  <si>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</si>
  <si>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</si>
  <si>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</si>
  <si>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</si>
  <si>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</si>
  <si>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</si>
  <si>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</si>
  <si>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</si>
  <si>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</si>
  <si>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</si>
  <si>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</si>
  <si>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</si>
  <si>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</si>
  <si>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</si>
  <si>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</si>
  <si>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</si>
  <si>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</si>
  <si>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</si>
  <si>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</si>
  <si>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</si>
  <si>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</si>
  <si>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</si>
  <si>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</si>
  <si>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</si>
  <si>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</si>
  <si>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</si>
  <si>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</si>
  <si>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</si>
  <si>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</si>
  <si>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</si>
  <si>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</si>
  <si>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</si>
  <si>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</si>
  <si>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</si>
  <si>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</si>
  <si>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</si>
  <si>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</si>
  <si>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</si>
  <si>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</si>
  <si>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</si>
  <si>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</si>
  <si>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</si>
  <si>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</si>
  <si>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</si>
  <si>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</si>
  <si>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</si>
  <si>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</si>
  <si>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</si>
  <si>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</si>
  <si>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</si>
  <si>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</si>
  <si>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</si>
  <si>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</si>
  <si>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</si>
  <si>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</si>
  <si>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</si>
  <si>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</si>
  <si>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</si>
  <si>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</si>
  <si>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</si>
  <si>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</si>
  <si>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</si>
  <si>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</si>
  <si>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</si>
  <si>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</si>
  <si>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</si>
  <si>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</si>
  <si>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</si>
  <si>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6">
      <t>カンキョウ</t>
    </rPh>
    <rPh sb="6" eb="7">
      <t>キョク</t>
    </rPh>
    <phoneticPr fontId="5"/>
  </si>
  <si>
    <t>水環境課
土壌環境課地下水・地盤環境室</t>
    <rPh sb="0" eb="1">
      <t>ミズ</t>
    </rPh>
    <rPh sb="1" eb="3">
      <t>カンキョウ</t>
    </rPh>
    <rPh sb="3" eb="4">
      <t>カ</t>
    </rPh>
    <rPh sb="5" eb="7">
      <t>ドジョウ</t>
    </rPh>
    <rPh sb="7" eb="9">
      <t>カンキョウ</t>
    </rPh>
    <rPh sb="9" eb="10">
      <t>カ</t>
    </rPh>
    <rPh sb="10" eb="13">
      <t>チカスイ</t>
    </rPh>
    <rPh sb="14" eb="16">
      <t>ジバン</t>
    </rPh>
    <rPh sb="16" eb="18">
      <t>カンキョウ</t>
    </rPh>
    <rPh sb="18" eb="19">
      <t>シツ</t>
    </rPh>
    <phoneticPr fontId="5"/>
  </si>
  <si>
    <t>○</t>
  </si>
  <si>
    <t>-</t>
    <phoneticPr fontId="5"/>
  </si>
  <si>
    <t>　水環境中の放射性物質による水質汚濁の状況を常時監視するため、公共用水域及び地下水において、水質等の放射性物質の測定を実施する。また、得られた結果について、専門家による評価を受ける。
　調査の実施にあたっては請負事業により、民間等事業者に対して発注を行い、公共用水域等においてモニタリングを実施し、その結果をとりまとめ公表を行うものである。</t>
    <rPh sb="1" eb="2">
      <t>ミズ</t>
    </rPh>
    <rPh sb="2" eb="5">
      <t>カンキョウチュウ</t>
    </rPh>
    <rPh sb="6" eb="9">
      <t>ホウシャセイ</t>
    </rPh>
    <rPh sb="9" eb="11">
      <t>ブッシツ</t>
    </rPh>
    <rPh sb="14" eb="16">
      <t>スイシツ</t>
    </rPh>
    <rPh sb="16" eb="18">
      <t>オダク</t>
    </rPh>
    <rPh sb="19" eb="21">
      <t>ジョウキョウ</t>
    </rPh>
    <rPh sb="22" eb="24">
      <t>ジョウジ</t>
    </rPh>
    <rPh sb="24" eb="26">
      <t>カンシ</t>
    </rPh>
    <rPh sb="31" eb="34">
      <t>コウキョウヨウ</t>
    </rPh>
    <rPh sb="34" eb="36">
      <t>スイイキ</t>
    </rPh>
    <rPh sb="36" eb="37">
      <t>オヨ</t>
    </rPh>
    <rPh sb="38" eb="41">
      <t>チカスイ</t>
    </rPh>
    <rPh sb="46" eb="49">
      <t>スイシツナド</t>
    </rPh>
    <rPh sb="50" eb="52">
      <t>ホウシャ</t>
    </rPh>
    <rPh sb="52" eb="53">
      <t>セイ</t>
    </rPh>
    <rPh sb="53" eb="55">
      <t>ブッシツ</t>
    </rPh>
    <rPh sb="56" eb="58">
      <t>ソクテイ</t>
    </rPh>
    <rPh sb="59" eb="61">
      <t>ジッシ</t>
    </rPh>
    <rPh sb="67" eb="68">
      <t>エ</t>
    </rPh>
    <rPh sb="71" eb="73">
      <t>ケッカ</t>
    </rPh>
    <rPh sb="78" eb="81">
      <t>センモンカ</t>
    </rPh>
    <rPh sb="84" eb="86">
      <t>ヒョウカ</t>
    </rPh>
    <rPh sb="87" eb="88">
      <t>ウ</t>
    </rPh>
    <rPh sb="93" eb="95">
      <t>チョウサ</t>
    </rPh>
    <rPh sb="96" eb="98">
      <t>ジッシ</t>
    </rPh>
    <rPh sb="104" eb="106">
      <t>ウケオイ</t>
    </rPh>
    <rPh sb="106" eb="108">
      <t>ジギョウ</t>
    </rPh>
    <rPh sb="112" eb="114">
      <t>ミンカン</t>
    </rPh>
    <rPh sb="114" eb="115">
      <t>トウ</t>
    </rPh>
    <rPh sb="115" eb="118">
      <t>ジギョウシャ</t>
    </rPh>
    <rPh sb="119" eb="120">
      <t>タイ</t>
    </rPh>
    <rPh sb="122" eb="124">
      <t>ハッチュウ</t>
    </rPh>
    <rPh sb="125" eb="126">
      <t>オコナ</t>
    </rPh>
    <rPh sb="128" eb="131">
      <t>コウキョウヨウ</t>
    </rPh>
    <rPh sb="131" eb="133">
      <t>スイイキ</t>
    </rPh>
    <rPh sb="133" eb="134">
      <t>ナド</t>
    </rPh>
    <rPh sb="145" eb="147">
      <t>ジッシ</t>
    </rPh>
    <rPh sb="151" eb="153">
      <t>ケッカ</t>
    </rPh>
    <rPh sb="159" eb="161">
      <t>コウヒョウ</t>
    </rPh>
    <rPh sb="162" eb="163">
      <t>オコナ</t>
    </rPh>
    <phoneticPr fontId="5"/>
  </si>
  <si>
    <t>-</t>
    <phoneticPr fontId="5"/>
  </si>
  <si>
    <t>-</t>
    <phoneticPr fontId="5"/>
  </si>
  <si>
    <t>-</t>
    <phoneticPr fontId="5"/>
  </si>
  <si>
    <t>環境保全調査費</t>
    <rPh sb="0" eb="2">
      <t>カンキョウ</t>
    </rPh>
    <rPh sb="2" eb="4">
      <t>ホゼン</t>
    </rPh>
    <rPh sb="4" eb="6">
      <t>チョウサ</t>
    </rPh>
    <rPh sb="6" eb="7">
      <t>ヒ</t>
    </rPh>
    <phoneticPr fontId="5"/>
  </si>
  <si>
    <t>過年度のアクセス数と同等以上を目標に国民に情報提供すること</t>
  </si>
  <si>
    <t>調査結果を公表しているホームページへのアクセス数</t>
  </si>
  <si>
    <t>回</t>
    <rPh sb="0" eb="1">
      <t>カイ</t>
    </rPh>
    <phoneticPr fontId="5"/>
  </si>
  <si>
    <t>モニタリング地点数
　公共用水域110地点
　地下水110地点</t>
    <phoneticPr fontId="5"/>
  </si>
  <si>
    <t>地点</t>
    <rPh sb="0" eb="2">
      <t>チテン</t>
    </rPh>
    <phoneticPr fontId="5"/>
  </si>
  <si>
    <t>-</t>
    <phoneticPr fontId="5"/>
  </si>
  <si>
    <t>執行額／モニタリング地点数　　　</t>
    <phoneticPr fontId="5"/>
  </si>
  <si>
    <t>円</t>
    <phoneticPr fontId="5"/>
  </si>
  <si>
    <t>円/地点</t>
    <phoneticPr fontId="5"/>
  </si>
  <si>
    <t>63,590,400／220</t>
  </si>
  <si>
    <t>71,280,000／220</t>
  </si>
  <si>
    <t>73,440,000／220</t>
    <phoneticPr fontId="5"/>
  </si>
  <si>
    <t>-</t>
  </si>
  <si>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</si>
  <si>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</si>
  <si>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</si>
  <si>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</si>
  <si>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水環境中の放射性物質の存在状況の把握・共有</t>
    <rPh sb="0" eb="1">
      <t>ミズ</t>
    </rPh>
    <rPh sb="1" eb="4">
      <t>カンキョウチュウ</t>
    </rPh>
    <rPh sb="5" eb="8">
      <t>ホウシャセイ</t>
    </rPh>
    <rPh sb="8" eb="10">
      <t>ブッシツ</t>
    </rPh>
    <rPh sb="11" eb="13">
      <t>ソンザイ</t>
    </rPh>
    <rPh sb="13" eb="15">
      <t>ジョウキョウ</t>
    </rPh>
    <rPh sb="16" eb="18">
      <t>ハアク</t>
    </rPh>
    <rPh sb="19" eb="21">
      <t>キョウユウ</t>
    </rPh>
    <phoneticPr fontId="5"/>
  </si>
  <si>
    <t>公共用水域及び地下水について、それぞれ全国110地点規模での放射性物質の状況把握。</t>
    <rPh sb="0" eb="3">
      <t>コウキョウヨウ</t>
    </rPh>
    <rPh sb="3" eb="5">
      <t>スイイキ</t>
    </rPh>
    <rPh sb="5" eb="6">
      <t>オヨ</t>
    </rPh>
    <rPh sb="7" eb="10">
      <t>チカスイ</t>
    </rPh>
    <rPh sb="19" eb="21">
      <t>ゼンコク</t>
    </rPh>
    <rPh sb="24" eb="26">
      <t>チテン</t>
    </rPh>
    <rPh sb="26" eb="28">
      <t>キボ</t>
    </rPh>
    <rPh sb="30" eb="33">
      <t>ホウシャセイ</t>
    </rPh>
    <rPh sb="33" eb="35">
      <t>ブッシツ</t>
    </rPh>
    <rPh sb="36" eb="38">
      <t>ジョウキョウ</t>
    </rPh>
    <rPh sb="38" eb="40">
      <t>ハアク</t>
    </rPh>
    <phoneticPr fontId="5"/>
  </si>
  <si>
    <t>水環境中の放射性物質による水質汚濁の状況を常時監視するため、公共用水域及び地下水において、水質等の放射性物質の測定を実施、結果をとりまとめ公表した。</t>
    <rPh sb="0" eb="1">
      <t>ミズ</t>
    </rPh>
    <rPh sb="1" eb="4">
      <t>カンキョウチュウ</t>
    </rPh>
    <rPh sb="5" eb="8">
      <t>ホウシャセイ</t>
    </rPh>
    <rPh sb="8" eb="10">
      <t>ブッシツ</t>
    </rPh>
    <rPh sb="13" eb="15">
      <t>スイシツ</t>
    </rPh>
    <rPh sb="15" eb="17">
      <t>オダク</t>
    </rPh>
    <rPh sb="18" eb="20">
      <t>ジョウキョウ</t>
    </rPh>
    <rPh sb="21" eb="23">
      <t>ジョウジ</t>
    </rPh>
    <rPh sb="23" eb="25">
      <t>カンシ</t>
    </rPh>
    <rPh sb="30" eb="33">
      <t>コウキョウヨウ</t>
    </rPh>
    <rPh sb="33" eb="35">
      <t>スイイキ</t>
    </rPh>
    <rPh sb="35" eb="36">
      <t>オヨ</t>
    </rPh>
    <rPh sb="37" eb="40">
      <t>チカスイ</t>
    </rPh>
    <rPh sb="45" eb="48">
      <t>スイシツナド</t>
    </rPh>
    <rPh sb="49" eb="52">
      <t>ホウシャセイ</t>
    </rPh>
    <rPh sb="52" eb="54">
      <t>ブッシツ</t>
    </rPh>
    <rPh sb="55" eb="57">
      <t>ソクテイ</t>
    </rPh>
    <rPh sb="58" eb="60">
      <t>ジッシ</t>
    </rPh>
    <rPh sb="61" eb="63">
      <t>ケッカ</t>
    </rPh>
    <rPh sb="69" eb="71">
      <t>コウヒョウ</t>
    </rPh>
    <phoneticPr fontId="5"/>
  </si>
  <si>
    <t>水環境中の放射性物質の存在状況を把握することにより、水環境中の保全施策の推進に寄与する。</t>
    <rPh sb="0" eb="1">
      <t>ミズ</t>
    </rPh>
    <rPh sb="1" eb="4">
      <t>カンキョウチュウ</t>
    </rPh>
    <rPh sb="5" eb="8">
      <t>ホウシャセイ</t>
    </rPh>
    <rPh sb="8" eb="10">
      <t>ブッシツ</t>
    </rPh>
    <rPh sb="11" eb="13">
      <t>ソンザイ</t>
    </rPh>
    <rPh sb="13" eb="15">
      <t>ジョウキョウ</t>
    </rPh>
    <rPh sb="16" eb="18">
      <t>ハアク</t>
    </rPh>
    <rPh sb="26" eb="27">
      <t>ミズ</t>
    </rPh>
    <rPh sb="27" eb="29">
      <t>カンキョウ</t>
    </rPh>
    <rPh sb="29" eb="30">
      <t>チュウ</t>
    </rPh>
    <rPh sb="31" eb="33">
      <t>ホゼン</t>
    </rPh>
    <rPh sb="33" eb="35">
      <t>シサク</t>
    </rPh>
    <rPh sb="36" eb="38">
      <t>スイシン</t>
    </rPh>
    <rPh sb="39" eb="41">
      <t>キヨ</t>
    </rPh>
    <phoneticPr fontId="5"/>
  </si>
  <si>
    <t>-</t>
    <phoneticPr fontId="5"/>
  </si>
  <si>
    <t>-</t>
    <phoneticPr fontId="5"/>
  </si>
  <si>
    <t>‐</t>
  </si>
  <si>
    <t>有</t>
  </si>
  <si>
    <t>原子力規制委員会</t>
    <rPh sb="0" eb="3">
      <t>ゲンシリョク</t>
    </rPh>
    <rPh sb="3" eb="5">
      <t>キセイ</t>
    </rPh>
    <rPh sb="5" eb="8">
      <t>イインカイ</t>
    </rPh>
    <phoneticPr fontId="5"/>
  </si>
  <si>
    <t>環境放射能水準調査等委託費</t>
    <rPh sb="0" eb="2">
      <t>カンキョウ</t>
    </rPh>
    <rPh sb="2" eb="5">
      <t>ホウシャノウ</t>
    </rPh>
    <rPh sb="5" eb="7">
      <t>スイジュン</t>
    </rPh>
    <rPh sb="7" eb="9">
      <t>チョウサ</t>
    </rPh>
    <rPh sb="9" eb="10">
      <t>ナド</t>
    </rPh>
    <rPh sb="10" eb="12">
      <t>イタク</t>
    </rPh>
    <rPh sb="12" eb="13">
      <t>ヒ</t>
    </rPh>
    <phoneticPr fontId="5"/>
  </si>
  <si>
    <t>水質汚濁防止法に基づき、国の責務として、放射性物質による水環境の汚染の状況を常時監視するものであり、地方自治体、民間等に委ねることはできない。</t>
  </si>
  <si>
    <t>水質汚濁防止法に基づいて実施している事業であり、政策としての優先度は高い。</t>
  </si>
  <si>
    <t>結果報告書等を通じて、業務仕様書等に基づく必要な処理がなされていることを確認し、適正を期している。</t>
  </si>
  <si>
    <t>調査地点・項目の考え方等について整理し、事業を効率的に行うなどしている。</t>
  </si>
  <si>
    <t>他の手段・方法等により実施することは困難である。</t>
  </si>
  <si>
    <t>見込みどおり問題なく達成されている。</t>
  </si>
  <si>
    <t>調査結果については、ホームページを通じて公表し、広く周知を図っており、地方自治体で活用されていると承知。</t>
  </si>
  <si>
    <t>・調査地点・項目の考え方等について整理し、事業を効率的に行うなどしている。
・地元自治体との調整、測定地点の選定基準・測定方法等について外部の委員を含めた委員会での検討を行うなどしている。</t>
    <phoneticPr fontId="5"/>
  </si>
  <si>
    <t>・事業の効率性等について引き続き検証を行い、適切な執行に努める。
・事業の実施方法等について有識者による検討会を行うなど必要に応じて見直しを実施する。</t>
    <phoneticPr fontId="5"/>
  </si>
  <si>
    <t>事業の成果の公表先は次のとおり。
http://www.env.go.jp/air/rmcm/result/moe_water.html</t>
    <phoneticPr fontId="5"/>
  </si>
  <si>
    <t>新26-029</t>
    <rPh sb="0" eb="1">
      <t>シン</t>
    </rPh>
    <phoneticPr fontId="5"/>
  </si>
  <si>
    <t>136</t>
    <phoneticPr fontId="5"/>
  </si>
  <si>
    <t>129</t>
    <phoneticPr fontId="5"/>
  </si>
  <si>
    <t>人件費</t>
    <rPh sb="0" eb="3">
      <t>ジンケンヒ</t>
    </rPh>
    <phoneticPr fontId="5"/>
  </si>
  <si>
    <t>外注費</t>
    <rPh sb="0" eb="3">
      <t>ガイチュウヒ</t>
    </rPh>
    <phoneticPr fontId="5"/>
  </si>
  <si>
    <t>分析費</t>
    <rPh sb="0" eb="2">
      <t>ブンセキ</t>
    </rPh>
    <rPh sb="2" eb="3">
      <t>ヒ</t>
    </rPh>
    <phoneticPr fontId="5"/>
  </si>
  <si>
    <t>放射性物質測定費</t>
    <rPh sb="0" eb="3">
      <t>ホウシャセイ</t>
    </rPh>
    <rPh sb="3" eb="5">
      <t>ブッシツ</t>
    </rPh>
    <rPh sb="5" eb="7">
      <t>ソクテイ</t>
    </rPh>
    <rPh sb="7" eb="8">
      <t>ヒ</t>
    </rPh>
    <phoneticPr fontId="5"/>
  </si>
  <si>
    <t>その他</t>
    <rPh sb="2" eb="3">
      <t>タ</t>
    </rPh>
    <phoneticPr fontId="5"/>
  </si>
  <si>
    <t>旅費、謝金、消耗品費等</t>
    <rPh sb="0" eb="2">
      <t>リョヒ</t>
    </rPh>
    <rPh sb="3" eb="5">
      <t>シャキン</t>
    </rPh>
    <rPh sb="6" eb="8">
      <t>ショウモウ</t>
    </rPh>
    <rPh sb="8" eb="9">
      <t>ヒン</t>
    </rPh>
    <rPh sb="9" eb="10">
      <t>ヒ</t>
    </rPh>
    <rPh sb="10" eb="11">
      <t>ナド</t>
    </rPh>
    <phoneticPr fontId="5"/>
  </si>
  <si>
    <t>役務費</t>
    <rPh sb="0" eb="3">
      <t>エキムヒ</t>
    </rPh>
    <phoneticPr fontId="5"/>
  </si>
  <si>
    <t>試料採取・測定業務</t>
    <phoneticPr fontId="5"/>
  </si>
  <si>
    <t>A.株式会社環境管理センター</t>
    <rPh sb="2" eb="6">
      <t>カブシキガイシャ</t>
    </rPh>
    <rPh sb="6" eb="8">
      <t>カンキョウ</t>
    </rPh>
    <rPh sb="8" eb="10">
      <t>カンリ</t>
    </rPh>
    <phoneticPr fontId="5"/>
  </si>
  <si>
    <t>B.株式会社アイテック</t>
    <rPh sb="2" eb="4">
      <t>カブシキ</t>
    </rPh>
    <rPh sb="4" eb="6">
      <t>ガイシャ</t>
    </rPh>
    <phoneticPr fontId="5"/>
  </si>
  <si>
    <t>株式会社環境管理センター</t>
    <rPh sb="0" eb="2">
      <t>カブシキ</t>
    </rPh>
    <rPh sb="2" eb="4">
      <t>カイシャ</t>
    </rPh>
    <rPh sb="4" eb="6">
      <t>カンキョウ</t>
    </rPh>
    <phoneticPr fontId="5"/>
  </si>
  <si>
    <t>-</t>
    <phoneticPr fontId="5"/>
  </si>
  <si>
    <t>平成29年度水環境における放射性物質のモニタリング及び評価検討業務</t>
    <phoneticPr fontId="5"/>
  </si>
  <si>
    <t>株式会社アイテック</t>
    <rPh sb="0" eb="2">
      <t>カブシキ</t>
    </rPh>
    <rPh sb="2" eb="4">
      <t>ガイシャ</t>
    </rPh>
    <phoneticPr fontId="5"/>
  </si>
  <si>
    <t>株式会社日本総合科学</t>
    <rPh sb="0" eb="2">
      <t>カブシキ</t>
    </rPh>
    <rPh sb="2" eb="4">
      <t>カイシャ</t>
    </rPh>
    <rPh sb="4" eb="6">
      <t>ニホン</t>
    </rPh>
    <rPh sb="6" eb="8">
      <t>ソウゴウ</t>
    </rPh>
    <rPh sb="8" eb="10">
      <t>カガク</t>
    </rPh>
    <phoneticPr fontId="5"/>
  </si>
  <si>
    <t>株式会社東海テクノ</t>
    <rPh sb="0" eb="4">
      <t>カブシキガイシャ</t>
    </rPh>
    <rPh sb="4" eb="6">
      <t>トウカイ</t>
    </rPh>
    <phoneticPr fontId="5"/>
  </si>
  <si>
    <t>株式会社環境総合テクノス</t>
    <rPh sb="0" eb="4">
      <t>カブシキガイシャ</t>
    </rPh>
    <rPh sb="4" eb="6">
      <t>カンキョウ</t>
    </rPh>
    <rPh sb="6" eb="8">
      <t>ソウゴウ</t>
    </rPh>
    <phoneticPr fontId="5"/>
  </si>
  <si>
    <t>株式会社環境技研</t>
    <rPh sb="0" eb="4">
      <t>カブシキガイシャ</t>
    </rPh>
    <rPh sb="4" eb="6">
      <t>カンキョウ</t>
    </rPh>
    <rPh sb="6" eb="8">
      <t>ギケン</t>
    </rPh>
    <phoneticPr fontId="5"/>
  </si>
  <si>
    <t>環境リサーチ株式会社</t>
    <rPh sb="0" eb="2">
      <t>カンキョウ</t>
    </rPh>
    <rPh sb="6" eb="8">
      <t>カブシキ</t>
    </rPh>
    <rPh sb="8" eb="10">
      <t>ガイシャ</t>
    </rPh>
    <phoneticPr fontId="5"/>
  </si>
  <si>
    <t>試料採取・測定業務</t>
    <phoneticPr fontId="5"/>
  </si>
  <si>
    <t>-</t>
    <phoneticPr fontId="5"/>
  </si>
  <si>
    <t>-</t>
    <phoneticPr fontId="5"/>
  </si>
  <si>
    <t>-</t>
    <phoneticPr fontId="5"/>
  </si>
  <si>
    <t>-</t>
    <phoneticPr fontId="5"/>
  </si>
  <si>
    <t>-</t>
    <phoneticPr fontId="5"/>
  </si>
  <si>
    <t>-</t>
    <phoneticPr fontId="5"/>
  </si>
  <si>
    <t>放射性物質による水質汚濁状況の常時監視</t>
    <rPh sb="0" eb="3">
      <t>ホウシャセイ</t>
    </rPh>
    <rPh sb="3" eb="5">
      <t>ブッシツ</t>
    </rPh>
    <rPh sb="8" eb="10">
      <t>スイシツ</t>
    </rPh>
    <rPh sb="10" eb="12">
      <t>オダク</t>
    </rPh>
    <rPh sb="12" eb="14">
      <t>ジョウキョウ</t>
    </rPh>
    <rPh sb="15" eb="17">
      <t>ジョウジ</t>
    </rPh>
    <rPh sb="17" eb="19">
      <t>カンシ</t>
    </rPh>
    <phoneticPr fontId="5"/>
  </si>
  <si>
    <t>東京電力福島第一原子力発電所の事故により放出された放射性物質による環境汚染が生じたことを踏まえ、水質汚濁防止法では国民の健康及び生活環境の保全の観点から類似の問題に対処するために、国が放射性物質による水環境の汚染の状況を常時監視するとともに、その状況を公表することとされている。</t>
    <phoneticPr fontId="5"/>
  </si>
  <si>
    <t>　全国の水環境中の放射性物質による汚染状況を常時監視することにより、今後の原子力事故等の際に汚染の状況の程度を把握するための基礎資料を得ることを目的とする。</t>
    <rPh sb="1" eb="3">
      <t>ゼンコク</t>
    </rPh>
    <rPh sb="4" eb="5">
      <t>ミズ</t>
    </rPh>
    <rPh sb="5" eb="8">
      <t>カンキョウチュウ</t>
    </rPh>
    <rPh sb="9" eb="12">
      <t>ホウシャセイ</t>
    </rPh>
    <rPh sb="12" eb="14">
      <t>ブッシツ</t>
    </rPh>
    <rPh sb="17" eb="19">
      <t>オセン</t>
    </rPh>
    <rPh sb="19" eb="21">
      <t>ジョウキョウ</t>
    </rPh>
    <rPh sb="22" eb="24">
      <t>ジョウジ</t>
    </rPh>
    <rPh sb="24" eb="26">
      <t>カンシ</t>
    </rPh>
    <rPh sb="34" eb="36">
      <t>コンゴ</t>
    </rPh>
    <rPh sb="37" eb="40">
      <t>ゲンシリョク</t>
    </rPh>
    <rPh sb="40" eb="43">
      <t>ジコナド</t>
    </rPh>
    <rPh sb="44" eb="45">
      <t>サイ</t>
    </rPh>
    <rPh sb="46" eb="48">
      <t>オセン</t>
    </rPh>
    <rPh sb="49" eb="51">
      <t>ジョウキョウ</t>
    </rPh>
    <rPh sb="52" eb="54">
      <t>テイド</t>
    </rPh>
    <rPh sb="55" eb="57">
      <t>ハアク</t>
    </rPh>
    <rPh sb="62" eb="64">
      <t>キソ</t>
    </rPh>
    <rPh sb="64" eb="66">
      <t>シリョウ</t>
    </rPh>
    <rPh sb="67" eb="68">
      <t>エ</t>
    </rPh>
    <rPh sb="72" eb="74">
      <t>モクテキ</t>
    </rPh>
    <phoneticPr fontId="5"/>
  </si>
  <si>
    <t>水質汚濁防止法第15条第3項、第17条第2項</t>
    <rPh sb="0" eb="2">
      <t>スイシツ</t>
    </rPh>
    <rPh sb="2" eb="4">
      <t>オダク</t>
    </rPh>
    <rPh sb="4" eb="7">
      <t>ボウシホウ</t>
    </rPh>
    <rPh sb="7" eb="8">
      <t>ダイ</t>
    </rPh>
    <rPh sb="10" eb="11">
      <t>ジョウ</t>
    </rPh>
    <rPh sb="11" eb="12">
      <t>ダイ</t>
    </rPh>
    <rPh sb="13" eb="14">
      <t>コウ</t>
    </rPh>
    <rPh sb="15" eb="16">
      <t>ダイ</t>
    </rPh>
    <rPh sb="18" eb="19">
      <t>ジョウ</t>
    </rPh>
    <rPh sb="19" eb="20">
      <t>ダイ</t>
    </rPh>
    <rPh sb="21" eb="22">
      <t>コウ</t>
    </rPh>
    <phoneticPr fontId="5"/>
  </si>
  <si>
    <t>本事業の受託者は入札等競争性のある契約方式で選定しており、競争性が確保されている。また、一者応札となったものの、総合評価方式であるため審査委員による審査を経て妥当性を確認している。
今後とも一者応札とならないよう事業の周知・習熟を図り公募期間をできる限り長くする等努める。</t>
    <rPh sb="56" eb="58">
      <t>ソウゴウ</t>
    </rPh>
    <rPh sb="58" eb="60">
      <t>ヒョウカ</t>
    </rPh>
    <rPh sb="60" eb="62">
      <t>ホウシキ</t>
    </rPh>
    <rPh sb="67" eb="69">
      <t>シンサ</t>
    </rPh>
    <rPh sb="69" eb="71">
      <t>イイン</t>
    </rPh>
    <rPh sb="74" eb="76">
      <t>シンサ</t>
    </rPh>
    <rPh sb="77" eb="78">
      <t>ヘ</t>
    </rPh>
    <rPh sb="79" eb="82">
      <t>ダトウセイ</t>
    </rPh>
    <rPh sb="83" eb="85">
      <t>カクニン</t>
    </rPh>
    <rPh sb="91" eb="93">
      <t>コンゴ</t>
    </rPh>
    <phoneticPr fontId="5"/>
  </si>
  <si>
    <t>ホームページのアクセス数は、国民の放射性物質汚染への関心に左右されると認識している。引き続き国民への情報提供を行ってまいりたい。</t>
    <rPh sb="11" eb="12">
      <t>スウ</t>
    </rPh>
    <rPh sb="14" eb="16">
      <t>コクミン</t>
    </rPh>
    <rPh sb="17" eb="20">
      <t>ホウシャセイ</t>
    </rPh>
    <rPh sb="20" eb="22">
      <t>ブッシツ</t>
    </rPh>
    <rPh sb="22" eb="24">
      <t>オセン</t>
    </rPh>
    <rPh sb="26" eb="28">
      <t>カンシン</t>
    </rPh>
    <rPh sb="29" eb="31">
      <t>サユウ</t>
    </rPh>
    <rPh sb="35" eb="37">
      <t>ニンシキ</t>
    </rPh>
    <rPh sb="42" eb="43">
      <t>ヒ</t>
    </rPh>
    <rPh sb="44" eb="45">
      <t>ツヅ</t>
    </rPh>
    <rPh sb="46" eb="48">
      <t>コクミン</t>
    </rPh>
    <rPh sb="50" eb="52">
      <t>ジョウホウ</t>
    </rPh>
    <rPh sb="52" eb="54">
      <t>テイキョウ</t>
    </rPh>
    <rPh sb="55" eb="56">
      <t>オコナ</t>
    </rPh>
    <phoneticPr fontId="5"/>
  </si>
  <si>
    <t>原子力規制委員会は原子力関係施設からの影響の有無を把握することを目的として調査を行い、環境省は環境保全の観点から、原子力規制委員会の調査地点を除いた一般環境中の放射性物質の状況を監視するもの。</t>
    <rPh sb="3" eb="5">
      <t>キセイ</t>
    </rPh>
    <rPh sb="5" eb="8">
      <t>イインカイ</t>
    </rPh>
    <rPh sb="62" eb="65">
      <t>イインカイ</t>
    </rPh>
    <phoneticPr fontId="5"/>
  </si>
  <si>
    <t>株式会社アイテック他6者</t>
    <rPh sb="0" eb="4">
      <t>カブシキガイシャ</t>
    </rPh>
    <rPh sb="9" eb="10">
      <t>ホカ</t>
    </rPh>
    <rPh sb="11" eb="12">
      <t>シャ</t>
    </rPh>
    <phoneticPr fontId="5"/>
  </si>
  <si>
    <t>常磐開発株式会社</t>
    <rPh sb="0" eb="2">
      <t>トキワ</t>
    </rPh>
    <rPh sb="2" eb="4">
      <t>カイハツ</t>
    </rPh>
    <rPh sb="4" eb="6">
      <t>カブシキ</t>
    </rPh>
    <rPh sb="6" eb="8">
      <t>ガイシャ</t>
    </rPh>
    <phoneticPr fontId="5"/>
  </si>
  <si>
    <t>74,736,000／220</t>
    <phoneticPr fontId="5"/>
  </si>
  <si>
    <t>-</t>
    <phoneticPr fontId="5"/>
  </si>
  <si>
    <t>無</t>
  </si>
  <si>
    <t>ウェブサイトのアクセス数（環境省）
（URL：http://www.env.go.jp/air/rmcm/result/moe_water.html）</t>
    <phoneticPr fontId="5"/>
  </si>
  <si>
    <t>単位あたりコストは昨年度より増加しているものの、競争的な契約方式を採用することにより、低減化を図っている。</t>
    <rPh sb="0" eb="2">
      <t>タンイ</t>
    </rPh>
    <rPh sb="9" eb="12">
      <t>サクネンド</t>
    </rPh>
    <rPh sb="14" eb="16">
      <t>ゾウカ</t>
    </rPh>
    <rPh sb="24" eb="26">
      <t>キョウソウ</t>
    </rPh>
    <phoneticPr fontId="5"/>
  </si>
  <si>
    <t>-</t>
    <phoneticPr fontId="5"/>
  </si>
  <si>
    <t>-</t>
    <phoneticPr fontId="5"/>
  </si>
  <si>
    <t>-</t>
    <phoneticPr fontId="5"/>
  </si>
  <si>
    <t>-</t>
    <phoneticPr fontId="5"/>
  </si>
  <si>
    <t>-</t>
    <phoneticPr fontId="5"/>
  </si>
  <si>
    <t>-</t>
    <phoneticPr fontId="5"/>
  </si>
  <si>
    <t>-</t>
    <phoneticPr fontId="5"/>
  </si>
  <si>
    <t>-</t>
    <phoneticPr fontId="5"/>
  </si>
  <si>
    <t>原子力規制委員会</t>
  </si>
  <si>
    <t>外部有識者点検対象外</t>
    <phoneticPr fontId="5"/>
  </si>
  <si>
    <t>着実にモニタリングが実施され、執行率も年々高くなっているので、一者応札の改善に向けた取組を行い、より効率的な執行に努めること。</t>
    <phoneticPr fontId="5"/>
  </si>
  <si>
    <t>-</t>
    <phoneticPr fontId="5"/>
  </si>
  <si>
    <t>一者応札の改善については、事業の周知・習熟を図り公募期間をできる限り長くして提案書作成のための期間を確保する等努めるとともに、提案書の分量に十分に配慮し、新規に参入しようとする事業者であっても過度の負担がかからないよう留意する。</t>
    <rPh sb="38" eb="41">
      <t>テイアンショ</t>
    </rPh>
    <rPh sb="41" eb="43">
      <t>サクセイ</t>
    </rPh>
    <rPh sb="47" eb="49">
      <t>キカン</t>
    </rPh>
    <rPh sb="50" eb="52">
      <t>カクホ</t>
    </rPh>
    <rPh sb="54" eb="55">
      <t>トウ</t>
    </rPh>
    <rPh sb="55" eb="56">
      <t>ツト</t>
    </rPh>
    <phoneticPr fontId="5"/>
  </si>
  <si>
    <t>水環境課長　熊谷　和哉
土壌環境課地下水・地盤環境室長　神谷　洋一</t>
    <rPh sb="0" eb="1">
      <t>ミズ</t>
    </rPh>
    <rPh sb="1" eb="3">
      <t>カンキョウ</t>
    </rPh>
    <rPh sb="3" eb="5">
      <t>カチョウ</t>
    </rPh>
    <rPh sb="12" eb="14">
      <t>ドジョウ</t>
    </rPh>
    <rPh sb="14" eb="16">
      <t>カンキョウ</t>
    </rPh>
    <rPh sb="16" eb="17">
      <t>カ</t>
    </rPh>
    <rPh sb="17" eb="20">
      <t>チカスイ</t>
    </rPh>
    <rPh sb="21" eb="23">
      <t>ジバン</t>
    </rPh>
    <rPh sb="23" eb="25">
      <t>カンキョウ</t>
    </rPh>
    <rPh sb="25" eb="26">
      <t>シツ</t>
    </rPh>
    <rPh sb="26" eb="27">
      <t>チョウ</t>
    </rPh>
    <rPh sb="28" eb="30">
      <t>カミヤ</t>
    </rPh>
    <rPh sb="31" eb="33">
      <t>ヨウイチ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</si>
</sst>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21</xdr:col>
      <xdr:colOff>94218</xdr:colOff>
      <xdr:row>744</xdr:row>
      <xdr:rowOff>22514</xdr:rowOff>
    </xdr:to>
    <xdr:sp macro="" textlink="">
      <xdr:nvSpPr>
        <xdr:cNvPr id="10" name="正方形/長方形 9"/>
        <xdr:cNvSpPr/>
      </xdr:nvSpPr>
      <xdr:spPr>
        <a:xfrm>
          <a:off x="1428750" y="42617571"/>
          <a:ext cx="2951718" cy="7300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76.2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14</xdr:col>
      <xdr:colOff>0</xdr:colOff>
      <xdr:row>744</xdr:row>
      <xdr:rowOff>36286</xdr:rowOff>
    </xdr:from>
    <xdr:to>
      <xdr:col>14</xdr:col>
      <xdr:colOff>0</xdr:colOff>
      <xdr:row>748</xdr:row>
      <xdr:rowOff>0</xdr:rowOff>
    </xdr:to>
    <xdr:cxnSp macro="">
      <xdr:nvCxnSpPr>
        <xdr:cNvPr id="11" name="直線コネクタ 10"/>
        <xdr:cNvCxnSpPr/>
      </xdr:nvCxnSpPr>
      <xdr:spPr>
        <a:xfrm>
          <a:off x="2540000" y="43025786"/>
          <a:ext cx="0" cy="13788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747</xdr:row>
      <xdr:rowOff>347436</xdr:rowOff>
    </xdr:from>
    <xdr:to>
      <xdr:col>17</xdr:col>
      <xdr:colOff>0</xdr:colOff>
      <xdr:row>747</xdr:row>
      <xdr:rowOff>349168</xdr:rowOff>
    </xdr:to>
    <xdr:cxnSp macro="">
      <xdr:nvCxnSpPr>
        <xdr:cNvPr id="12" name="直線矢印コネクタ 11"/>
        <xdr:cNvCxnSpPr/>
      </xdr:nvCxnSpPr>
      <xdr:spPr>
        <a:xfrm>
          <a:off x="2857500" y="46040222"/>
          <a:ext cx="612321" cy="17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747</xdr:row>
      <xdr:rowOff>0</xdr:rowOff>
    </xdr:from>
    <xdr:to>
      <xdr:col>32</xdr:col>
      <xdr:colOff>0</xdr:colOff>
      <xdr:row>749</xdr:row>
      <xdr:rowOff>17978</xdr:rowOff>
    </xdr:to>
    <xdr:sp macro="" textlink="">
      <xdr:nvSpPr>
        <xdr:cNvPr id="13" name="正方形/長方形 12"/>
        <xdr:cNvSpPr/>
      </xdr:nvSpPr>
      <xdr:spPr>
        <a:xfrm>
          <a:off x="3469821" y="45692786"/>
          <a:ext cx="3061608" cy="72554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Ａ．株式会社環境管理センター</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400">
              <a:solidFill>
                <a:sysClr val="windowText" lastClr="000000"/>
              </a:solidFill>
            </a:rPr>
            <a:t>73.4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35</xdr:col>
      <xdr:colOff>0</xdr:colOff>
      <xdr:row>747</xdr:row>
      <xdr:rowOff>0</xdr:rowOff>
    </xdr:from>
    <xdr:to>
      <xdr:col>49</xdr:col>
      <xdr:colOff>93311</xdr:colOff>
      <xdr:row>749</xdr:row>
      <xdr:rowOff>29771</xdr:rowOff>
    </xdr:to>
    <xdr:sp macro="" textlink="">
      <xdr:nvSpPr>
        <xdr:cNvPr id="16" name="正方形/長方形 15"/>
        <xdr:cNvSpPr/>
      </xdr:nvSpPr>
      <xdr:spPr>
        <a:xfrm>
          <a:off x="6350000" y="44050857"/>
          <a:ext cx="2633311" cy="73734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Ｂ．株式会社アイテック他６者</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400">
              <a:solidFill>
                <a:sysClr val="windowText" lastClr="000000"/>
              </a:solidFill>
            </a:rPr>
            <a:t>14.2</a:t>
          </a:r>
          <a:r>
            <a:rPr kumimoji="1" lang="ja-JP" altLang="en-US" sz="1400">
              <a:solidFill>
                <a:sysClr val="windowText" lastClr="000000"/>
              </a:solidFill>
            </a:rPr>
            <a:t>百万円　　　　　　　　　　　　　　　　</a:t>
          </a:r>
          <a:endParaRPr kumimoji="1" lang="en-US" altLang="ja-JP" sz="1400">
            <a:solidFill>
              <a:sysClr val="windowText" lastClr="000000"/>
            </a:solidFill>
          </a:endParaRPr>
        </a:p>
      </xdr:txBody>
    </xdr:sp>
    <xdr:clientData/>
  </xdr:twoCellAnchor>
  <xdr:oneCellAnchor>
    <xdr:from>
      <xdr:col>17</xdr:col>
      <xdr:colOff>0</xdr:colOff>
      <xdr:row>746</xdr:row>
      <xdr:rowOff>0</xdr:rowOff>
    </xdr:from>
    <xdr:ext cx="2159566" cy="275717"/>
    <xdr:sp macro="" textlink="">
      <xdr:nvSpPr>
        <xdr:cNvPr id="18" name="テキスト ボックス 17"/>
        <xdr:cNvSpPr txBox="1"/>
      </xdr:nvSpPr>
      <xdr:spPr>
        <a:xfrm>
          <a:off x="3145971" y="41343943"/>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35</xdr:col>
      <xdr:colOff>0</xdr:colOff>
      <xdr:row>746</xdr:row>
      <xdr:rowOff>0</xdr:rowOff>
    </xdr:from>
    <xdr:ext cx="1866408" cy="275717"/>
    <xdr:sp macro="" textlink="">
      <xdr:nvSpPr>
        <xdr:cNvPr id="20" name="テキスト ボックス 19"/>
        <xdr:cNvSpPr txBox="1"/>
      </xdr:nvSpPr>
      <xdr:spPr>
        <a:xfrm>
          <a:off x="6350000" y="43697071"/>
          <a:ext cx="18664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17</xdr:col>
      <xdr:colOff>0</xdr:colOff>
      <xdr:row>749</xdr:row>
      <xdr:rowOff>87087</xdr:rowOff>
    </xdr:from>
    <xdr:to>
      <xdr:col>33</xdr:col>
      <xdr:colOff>56248</xdr:colOff>
      <xdr:row>752</xdr:row>
      <xdr:rowOff>21031</xdr:rowOff>
    </xdr:to>
    <xdr:sp macro="" textlink="">
      <xdr:nvSpPr>
        <xdr:cNvPr id="21" name="大かっこ 20"/>
        <xdr:cNvSpPr/>
      </xdr:nvSpPr>
      <xdr:spPr>
        <a:xfrm>
          <a:off x="3145971" y="46090116"/>
          <a:ext cx="3017163" cy="10116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rPr>
            <a:t>・全国における公共用水域及び地下水の放射性物質の測定における、試料採取・測定業務等の実施</a:t>
          </a:r>
          <a:endParaRPr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有識者による検討会を開催し、測定結果の評価検討を</a:t>
          </a:r>
          <a:r>
            <a:rPr lang="ja-JP" altLang="en-US" sz="1100">
              <a:solidFill>
                <a:schemeClr val="tx1"/>
              </a:solidFill>
              <a:effectLst/>
              <a:latin typeface="+mn-lt"/>
              <a:ea typeface="+mn-ea"/>
              <a:cs typeface="+mn-cs"/>
            </a:rPr>
            <a:t>実施</a:t>
          </a:r>
          <a:endParaRPr lang="ja-JP" altLang="en-US" sz="1100">
            <a:solidFill>
              <a:sysClr val="windowText" lastClr="000000"/>
            </a:solidFill>
          </a:endParaRPr>
        </a:p>
      </xdr:txBody>
    </xdr:sp>
    <xdr:clientData/>
  </xdr:twoCellAnchor>
  <xdr:twoCellAnchor>
    <xdr:from>
      <xdr:col>35</xdr:col>
      <xdr:colOff>0</xdr:colOff>
      <xdr:row>749</xdr:row>
      <xdr:rowOff>97972</xdr:rowOff>
    </xdr:from>
    <xdr:to>
      <xdr:col>49</xdr:col>
      <xdr:colOff>420013</xdr:colOff>
      <xdr:row>752</xdr:row>
      <xdr:rowOff>28287</xdr:rowOff>
    </xdr:to>
    <xdr:sp macro="" textlink="">
      <xdr:nvSpPr>
        <xdr:cNvPr id="22" name="大かっこ 21"/>
        <xdr:cNvSpPr/>
      </xdr:nvSpPr>
      <xdr:spPr>
        <a:xfrm>
          <a:off x="6477000" y="46101001"/>
          <a:ext cx="3010813"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solidFill>
                <a:sysClr val="windowText" lastClr="000000"/>
              </a:solidFill>
            </a:rPr>
            <a:t>・</a:t>
          </a:r>
          <a:r>
            <a:rPr lang="ja-JP" altLang="ja-JP" sz="1100">
              <a:solidFill>
                <a:schemeClr val="tx1"/>
              </a:solidFill>
              <a:effectLst/>
              <a:latin typeface="+mn-lt"/>
              <a:ea typeface="+mn-ea"/>
              <a:cs typeface="+mn-cs"/>
            </a:rPr>
            <a:t>全国における公共用水域及び地下水の放射性物質の測定</a:t>
          </a:r>
          <a:r>
            <a:rPr lang="ja-JP" altLang="en-US" sz="1100">
              <a:solidFill>
                <a:schemeClr val="tx1"/>
              </a:solidFill>
              <a:effectLst/>
              <a:latin typeface="+mn-lt"/>
              <a:ea typeface="+mn-ea"/>
              <a:cs typeface="+mn-cs"/>
            </a:rPr>
            <a:t>における、一部の</a:t>
          </a:r>
          <a:r>
            <a:rPr lang="ja-JP" altLang="ja-JP" sz="1100">
              <a:solidFill>
                <a:schemeClr val="tx1"/>
              </a:solidFill>
              <a:effectLst/>
              <a:latin typeface="+mn-lt"/>
              <a:ea typeface="+mn-ea"/>
              <a:cs typeface="+mn-cs"/>
            </a:rPr>
            <a:t>試料採取・</a:t>
          </a:r>
          <a:r>
            <a:rPr lang="ja-JP" altLang="en-US" sz="1100">
              <a:solidFill>
                <a:schemeClr val="tx1"/>
              </a:solidFill>
              <a:effectLst/>
              <a:latin typeface="+mn-lt"/>
              <a:ea typeface="+mn-ea"/>
              <a:cs typeface="+mn-cs"/>
            </a:rPr>
            <a:t>測定</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等を実施</a:t>
          </a:r>
          <a:endParaRPr lang="ja-JP" altLang="ja-JP">
            <a:effectLst/>
          </a:endParaRPr>
        </a:p>
      </xdr:txBody>
    </xdr:sp>
    <xdr:clientData/>
  </xdr:twoCellAnchor>
  <xdr:twoCellAnchor>
    <xdr:from>
      <xdr:col>26</xdr:col>
      <xdr:colOff>81644</xdr:colOff>
      <xdr:row>741</xdr:row>
      <xdr:rowOff>337457</xdr:rowOff>
    </xdr:from>
    <xdr:to>
      <xdr:col>49</xdr:col>
      <xdr:colOff>13608</xdr:colOff>
      <xdr:row>744</xdr:row>
      <xdr:rowOff>27214</xdr:rowOff>
    </xdr:to>
    <xdr:sp macro="" textlink="">
      <xdr:nvSpPr>
        <xdr:cNvPr id="15" name="大かっこ 14"/>
        <xdr:cNvSpPr/>
      </xdr:nvSpPr>
      <xdr:spPr>
        <a:xfrm>
          <a:off x="5388430" y="42601243"/>
          <a:ext cx="4626428" cy="751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solidFill>
                <a:schemeClr val="tx1"/>
              </a:solidFill>
              <a:effectLst/>
              <a:latin typeface="+mn-lt"/>
              <a:ea typeface="+mn-ea"/>
              <a:cs typeface="+mn-cs"/>
            </a:rPr>
            <a:t>事業実施に係る事務費　</a:t>
          </a:r>
          <a:r>
            <a:rPr kumimoji="1" lang="en-US" altLang="ja-JP" sz="1400">
              <a:solidFill>
                <a:schemeClr val="tx1"/>
              </a:solidFill>
              <a:effectLst/>
              <a:latin typeface="+mn-lt"/>
              <a:ea typeface="+mn-ea"/>
              <a:cs typeface="+mn-cs"/>
            </a:rPr>
            <a:t>2.8</a:t>
          </a:r>
          <a:r>
            <a:rPr kumimoji="1" lang="ja-JP" altLang="en-US"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事業内容の確定と契約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事業進捗状況の確認</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事業成果の確認</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32</xdr:col>
      <xdr:colOff>0</xdr:colOff>
      <xdr:row>748</xdr:row>
      <xdr:rowOff>0</xdr:rowOff>
    </xdr:from>
    <xdr:to>
      <xdr:col>35</xdr:col>
      <xdr:colOff>0</xdr:colOff>
      <xdr:row>748</xdr:row>
      <xdr:rowOff>1732</xdr:rowOff>
    </xdr:to>
    <xdr:cxnSp macro="">
      <xdr:nvCxnSpPr>
        <xdr:cNvPr id="17" name="直線矢印コネクタ 16"/>
        <xdr:cNvCxnSpPr/>
      </xdr:nvCxnSpPr>
      <xdr:spPr>
        <a:xfrm>
          <a:off x="6531429" y="46046571"/>
          <a:ext cx="612321" cy="17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t="s">
        <v>484</v>
      </c>
      <c r="AP2" s="952"/>
      <c r="AQ2" s="952"/>
      <c r="AR2" s="79" t="str">
        <f>IF(OR(AO2="　", AO2=""), "", "-")</f>
        <v/>
      </c>
      <c r="AS2" s="953">
        <v>142</v>
      </c>
      <c r="AT2" s="953"/>
      <c r="AU2" s="953"/>
      <c r="AV2" s="52" t="str">
        <f>IF(AW2="", "", "-")</f>
        <v/>
      </c>
      <c r="AW2" s="924"/>
      <c r="AX2" s="924"/>
    </row>
    <row r="3" spans="1:50" ht="21" customHeight="1" thickBot="1" x14ac:dyDescent="0.2">
      <c r="A3" s="878" t="s">
        <v>534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549</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625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550</v>
      </c>
      <c r="AF4" s="699"/>
      <c r="AG4" s="699"/>
      <c r="AH4" s="699"/>
      <c r="AI4" s="699"/>
      <c r="AJ4" s="699"/>
      <c r="AK4" s="699"/>
      <c r="AL4" s="699"/>
      <c r="AM4" s="699"/>
      <c r="AN4" s="699"/>
      <c r="AO4" s="699"/>
      <c r="AP4" s="700"/>
      <c r="AQ4" s="701" t="s">
        <v>2</v>
      </c>
      <c r="AR4" s="696"/>
      <c r="AS4" s="696"/>
      <c r="AT4" s="696"/>
      <c r="AU4" s="696"/>
      <c r="AV4" s="696"/>
      <c r="AW4" s="696"/>
      <c r="AX4" s="702"/>
    </row>
    <row r="5" spans="1:50" ht="43.5" customHeight="1" x14ac:dyDescent="0.15">
      <c r="A5" s="703" t="s">
        <v>67</v>
      </c>
      <c r="B5" s="704"/>
      <c r="C5" s="704"/>
      <c r="D5" s="704"/>
      <c r="E5" s="704"/>
      <c r="F5" s="705"/>
      <c r="G5" s="850" t="s">
        <v>71</v>
      </c>
      <c r="H5" s="851"/>
      <c r="I5" s="851"/>
      <c r="J5" s="851"/>
      <c r="K5" s="851"/>
      <c r="L5" s="851"/>
      <c r="M5" s="852" t="s">
        <v>66</v>
      </c>
      <c r="N5" s="853"/>
      <c r="O5" s="853"/>
      <c r="P5" s="853"/>
      <c r="Q5" s="853"/>
      <c r="R5" s="854"/>
      <c r="S5" s="855" t="s">
        <v>131</v>
      </c>
      <c r="T5" s="851"/>
      <c r="U5" s="851"/>
      <c r="V5" s="851"/>
      <c r="W5" s="851"/>
      <c r="X5" s="856"/>
      <c r="Y5" s="709" t="s">
        <v>3</v>
      </c>
      <c r="Z5" s="551"/>
      <c r="AA5" s="551"/>
      <c r="AB5" s="551"/>
      <c r="AC5" s="551"/>
      <c r="AD5" s="552"/>
      <c r="AE5" s="710" t="s">
        <v>551</v>
      </c>
      <c r="AF5" s="710"/>
      <c r="AG5" s="710"/>
      <c r="AH5" s="710"/>
      <c r="AI5" s="710"/>
      <c r="AJ5" s="710"/>
      <c r="AK5" s="710"/>
      <c r="AL5" s="710"/>
      <c r="AM5" s="710"/>
      <c r="AN5" s="710"/>
      <c r="AO5" s="710"/>
      <c r="AP5" s="711"/>
      <c r="AQ5" s="712" t="s">
        <v>652</v>
      </c>
      <c r="AR5" s="713"/>
      <c r="AS5" s="713"/>
      <c r="AT5" s="713"/>
      <c r="AU5" s="713"/>
      <c r="AV5" s="713"/>
      <c r="AW5" s="713"/>
      <c r="AX5" s="714"/>
    </row>
    <row r="6" spans="1:50" ht="39" customHeight="1" x14ac:dyDescent="0.15">
      <c r="A6" s="717" t="s">
        <v>4</v>
      </c>
      <c r="B6" s="718"/>
      <c r="C6" s="718"/>
      <c r="D6" s="718"/>
      <c r="E6" s="718"/>
      <c r="F6" s="718"/>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3" t="s">
        <v>22</v>
      </c>
      <c r="B7" s="504"/>
      <c r="C7" s="504"/>
      <c r="D7" s="504"/>
      <c r="E7" s="504"/>
      <c r="F7" s="505"/>
      <c r="G7" s="506" t="s">
        <v>628</v>
      </c>
      <c r="H7" s="507"/>
      <c r="I7" s="507"/>
      <c r="J7" s="507"/>
      <c r="K7" s="507"/>
      <c r="L7" s="507"/>
      <c r="M7" s="507"/>
      <c r="N7" s="507"/>
      <c r="O7" s="507"/>
      <c r="P7" s="507"/>
      <c r="Q7" s="507"/>
      <c r="R7" s="507"/>
      <c r="S7" s="507"/>
      <c r="T7" s="507"/>
      <c r="U7" s="507"/>
      <c r="V7" s="507"/>
      <c r="W7" s="507"/>
      <c r="X7" s="508"/>
      <c r="Y7" s="935" t="s">
        <v>547</v>
      </c>
      <c r="Z7" s="451"/>
      <c r="AA7" s="451"/>
      <c r="AB7" s="451"/>
      <c r="AC7" s="451"/>
      <c r="AD7" s="936"/>
      <c r="AE7" s="925" t="s">
        <v>553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3" t="s">
        <v>389</v>
      </c>
      <c r="B8" s="504"/>
      <c r="C8" s="504"/>
      <c r="D8" s="504"/>
      <c r="E8" s="504"/>
      <c r="F8" s="505"/>
      <c r="G8" s="954" t="str">
        <f>入力規則等!A26</f>
        <v>-</v>
      </c>
      <c r="H8" s="731"/>
      <c r="I8" s="731"/>
      <c r="J8" s="731"/>
      <c r="K8" s="731"/>
      <c r="L8" s="731"/>
      <c r="M8" s="731"/>
      <c r="N8" s="731"/>
      <c r="O8" s="731"/>
      <c r="P8" s="731"/>
      <c r="Q8" s="731"/>
      <c r="R8" s="731"/>
      <c r="S8" s="731"/>
      <c r="T8" s="731"/>
      <c r="U8" s="731"/>
      <c r="V8" s="731"/>
      <c r="W8" s="731"/>
      <c r="X8" s="955"/>
      <c r="Y8" s="857" t="s">
        <v>390</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627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1" t="s">
        <v>30</v>
      </c>
      <c r="B10" s="672"/>
      <c r="C10" s="672"/>
      <c r="D10" s="672"/>
      <c r="E10" s="672"/>
      <c r="F10" s="672"/>
      <c r="G10" s="765" t="s">
        <v>554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6" t="s">
        <v>24</v>
      </c>
      <c r="B12" s="957"/>
      <c r="C12" s="957"/>
      <c r="D12" s="957"/>
      <c r="E12" s="957"/>
      <c r="F12" s="958"/>
      <c r="G12" s="771"/>
      <c r="H12" s="772"/>
      <c r="I12" s="772"/>
      <c r="J12" s="772"/>
      <c r="K12" s="772"/>
      <c r="L12" s="772"/>
      <c r="M12" s="772"/>
      <c r="N12" s="772"/>
      <c r="O12" s="772"/>
      <c r="P12" s="424" t="s">
        <v>357</v>
      </c>
      <c r="Q12" s="425"/>
      <c r="R12" s="425"/>
      <c r="S12" s="425"/>
      <c r="T12" s="425"/>
      <c r="U12" s="425"/>
      <c r="V12" s="426"/>
      <c r="W12" s="424" t="s">
        <v>363</v>
      </c>
      <c r="X12" s="425"/>
      <c r="Y12" s="425"/>
      <c r="Z12" s="425"/>
      <c r="AA12" s="425"/>
      <c r="AB12" s="425"/>
      <c r="AC12" s="426"/>
      <c r="AD12" s="424" t="s">
        <v>472</v>
      </c>
      <c r="AE12" s="425"/>
      <c r="AF12" s="425"/>
      <c r="AG12" s="425"/>
      <c r="AH12" s="425"/>
      <c r="AI12" s="425"/>
      <c r="AJ12" s="426"/>
      <c r="AK12" s="424" t="s">
        <v>535</v>
      </c>
      <c r="AL12" s="425"/>
      <c r="AM12" s="425"/>
      <c r="AN12" s="425"/>
      <c r="AO12" s="425"/>
      <c r="AP12" s="425"/>
      <c r="AQ12" s="426"/>
      <c r="AR12" s="424" t="s">
        <v>536</v>
      </c>
      <c r="AS12" s="425"/>
      <c r="AT12" s="425"/>
      <c r="AU12" s="425"/>
      <c r="AV12" s="425"/>
      <c r="AW12" s="425"/>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92</v>
      </c>
      <c r="Q13" s="669"/>
      <c r="R13" s="669"/>
      <c r="S13" s="669"/>
      <c r="T13" s="669"/>
      <c r="U13" s="669"/>
      <c r="V13" s="670"/>
      <c r="W13" s="668">
        <v>83</v>
      </c>
      <c r="X13" s="669"/>
      <c r="Y13" s="669"/>
      <c r="Z13" s="669"/>
      <c r="AA13" s="669"/>
      <c r="AB13" s="669"/>
      <c r="AC13" s="670"/>
      <c r="AD13" s="668">
        <v>75</v>
      </c>
      <c r="AE13" s="669"/>
      <c r="AF13" s="669"/>
      <c r="AG13" s="669"/>
      <c r="AH13" s="669"/>
      <c r="AI13" s="669"/>
      <c r="AJ13" s="670"/>
      <c r="AK13" s="668">
        <v>75</v>
      </c>
      <c r="AL13" s="669"/>
      <c r="AM13" s="669"/>
      <c r="AN13" s="669"/>
      <c r="AO13" s="669"/>
      <c r="AP13" s="669"/>
      <c r="AQ13" s="670"/>
      <c r="AR13" s="932">
        <v>75</v>
      </c>
      <c r="AS13" s="933"/>
      <c r="AT13" s="933"/>
      <c r="AU13" s="933"/>
      <c r="AV13" s="933"/>
      <c r="AW13" s="933"/>
      <c r="AX13" s="934"/>
    </row>
    <row r="14" spans="1:50" ht="21" customHeight="1" x14ac:dyDescent="0.15">
      <c r="A14" s="625"/>
      <c r="B14" s="626"/>
      <c r="C14" s="626"/>
      <c r="D14" s="626"/>
      <c r="E14" s="626"/>
      <c r="F14" s="627"/>
      <c r="G14" s="736"/>
      <c r="H14" s="737"/>
      <c r="I14" s="722" t="s">
        <v>8</v>
      </c>
      <c r="J14" s="773"/>
      <c r="K14" s="773"/>
      <c r="L14" s="773"/>
      <c r="M14" s="773"/>
      <c r="N14" s="773"/>
      <c r="O14" s="774"/>
      <c r="P14" s="668" t="s">
        <v>555</v>
      </c>
      <c r="Q14" s="669"/>
      <c r="R14" s="669"/>
      <c r="S14" s="669"/>
      <c r="T14" s="669"/>
      <c r="U14" s="669"/>
      <c r="V14" s="670"/>
      <c r="W14" s="668" t="s">
        <v>557</v>
      </c>
      <c r="X14" s="669"/>
      <c r="Y14" s="669"/>
      <c r="Z14" s="669"/>
      <c r="AA14" s="669"/>
      <c r="AB14" s="669"/>
      <c r="AC14" s="670"/>
      <c r="AD14" s="668" t="s">
        <v>555</v>
      </c>
      <c r="AE14" s="669"/>
      <c r="AF14" s="669"/>
      <c r="AG14" s="669"/>
      <c r="AH14" s="669"/>
      <c r="AI14" s="669"/>
      <c r="AJ14" s="670"/>
      <c r="AK14" s="668" t="s">
        <v>555</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555</v>
      </c>
      <c r="Q15" s="669"/>
      <c r="R15" s="669"/>
      <c r="S15" s="669"/>
      <c r="T15" s="669"/>
      <c r="U15" s="669"/>
      <c r="V15" s="670"/>
      <c r="W15" s="668" t="s">
        <v>555</v>
      </c>
      <c r="X15" s="669"/>
      <c r="Y15" s="669"/>
      <c r="Z15" s="669"/>
      <c r="AA15" s="669"/>
      <c r="AB15" s="669"/>
      <c r="AC15" s="670"/>
      <c r="AD15" s="668" t="s">
        <v>555</v>
      </c>
      <c r="AE15" s="669"/>
      <c r="AF15" s="669"/>
      <c r="AG15" s="669"/>
      <c r="AH15" s="669"/>
      <c r="AI15" s="669"/>
      <c r="AJ15" s="670"/>
      <c r="AK15" s="668" t="s">
        <v>555</v>
      </c>
      <c r="AL15" s="669"/>
      <c r="AM15" s="669"/>
      <c r="AN15" s="669"/>
      <c r="AO15" s="669"/>
      <c r="AP15" s="669"/>
      <c r="AQ15" s="670"/>
      <c r="AR15" s="668" t="s">
        <v>571</v>
      </c>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556</v>
      </c>
      <c r="Q16" s="669"/>
      <c r="R16" s="669"/>
      <c r="S16" s="669"/>
      <c r="T16" s="669"/>
      <c r="U16" s="669"/>
      <c r="V16" s="670"/>
      <c r="W16" s="668" t="s">
        <v>556</v>
      </c>
      <c r="X16" s="669"/>
      <c r="Y16" s="669"/>
      <c r="Z16" s="669"/>
      <c r="AA16" s="669"/>
      <c r="AB16" s="669"/>
      <c r="AC16" s="670"/>
      <c r="AD16" s="668" t="s">
        <v>556</v>
      </c>
      <c r="AE16" s="669"/>
      <c r="AF16" s="669"/>
      <c r="AG16" s="669"/>
      <c r="AH16" s="669"/>
      <c r="AI16" s="669"/>
      <c r="AJ16" s="670"/>
      <c r="AK16" s="668" t="s">
        <v>555</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555</v>
      </c>
      <c r="Q17" s="669"/>
      <c r="R17" s="669"/>
      <c r="S17" s="669"/>
      <c r="T17" s="669"/>
      <c r="U17" s="669"/>
      <c r="V17" s="670"/>
      <c r="W17" s="668" t="s">
        <v>555</v>
      </c>
      <c r="X17" s="669"/>
      <c r="Y17" s="669"/>
      <c r="Z17" s="669"/>
      <c r="AA17" s="669"/>
      <c r="AB17" s="669"/>
      <c r="AC17" s="670"/>
      <c r="AD17" s="668" t="s">
        <v>555</v>
      </c>
      <c r="AE17" s="669"/>
      <c r="AF17" s="669"/>
      <c r="AG17" s="669"/>
      <c r="AH17" s="669"/>
      <c r="AI17" s="669"/>
      <c r="AJ17" s="670"/>
      <c r="AK17" s="668" t="s">
        <v>555</v>
      </c>
      <c r="AL17" s="669"/>
      <c r="AM17" s="669"/>
      <c r="AN17" s="669"/>
      <c r="AO17" s="669"/>
      <c r="AP17" s="669"/>
      <c r="AQ17" s="670"/>
      <c r="AR17" s="930"/>
      <c r="AS17" s="930"/>
      <c r="AT17" s="930"/>
      <c r="AU17" s="930"/>
      <c r="AV17" s="930"/>
      <c r="AW17" s="930"/>
      <c r="AX17" s="931"/>
    </row>
    <row r="18" spans="1:50" ht="24.75" customHeight="1" x14ac:dyDescent="0.15">
      <c r="A18" s="625"/>
      <c r="B18" s="626"/>
      <c r="C18" s="626"/>
      <c r="D18" s="626"/>
      <c r="E18" s="626"/>
      <c r="F18" s="627"/>
      <c r="G18" s="738"/>
      <c r="H18" s="739"/>
      <c r="I18" s="727" t="s">
        <v>20</v>
      </c>
      <c r="J18" s="728"/>
      <c r="K18" s="728"/>
      <c r="L18" s="728"/>
      <c r="M18" s="728"/>
      <c r="N18" s="728"/>
      <c r="O18" s="729"/>
      <c r="P18" s="889">
        <f>SUM(P13:V17)</f>
        <v>92</v>
      </c>
      <c r="Q18" s="890"/>
      <c r="R18" s="890"/>
      <c r="S18" s="890"/>
      <c r="T18" s="890"/>
      <c r="U18" s="890"/>
      <c r="V18" s="891"/>
      <c r="W18" s="889">
        <f>SUM(W13:AC17)</f>
        <v>83</v>
      </c>
      <c r="X18" s="890"/>
      <c r="Y18" s="890"/>
      <c r="Z18" s="890"/>
      <c r="AA18" s="890"/>
      <c r="AB18" s="890"/>
      <c r="AC18" s="891"/>
      <c r="AD18" s="889">
        <f>SUM(AD13:AJ17)</f>
        <v>75</v>
      </c>
      <c r="AE18" s="890"/>
      <c r="AF18" s="890"/>
      <c r="AG18" s="890"/>
      <c r="AH18" s="890"/>
      <c r="AI18" s="890"/>
      <c r="AJ18" s="891"/>
      <c r="AK18" s="889">
        <f>SUM(AK13:AQ17)</f>
        <v>75</v>
      </c>
      <c r="AL18" s="890"/>
      <c r="AM18" s="890"/>
      <c r="AN18" s="890"/>
      <c r="AO18" s="890"/>
      <c r="AP18" s="890"/>
      <c r="AQ18" s="891"/>
      <c r="AR18" s="889">
        <f>SUM(AR13:AX17)</f>
        <v>75</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70</v>
      </c>
      <c r="Q19" s="669"/>
      <c r="R19" s="669"/>
      <c r="S19" s="669"/>
      <c r="T19" s="669"/>
      <c r="U19" s="669"/>
      <c r="V19" s="670"/>
      <c r="W19" s="668">
        <v>75</v>
      </c>
      <c r="X19" s="669"/>
      <c r="Y19" s="669"/>
      <c r="Z19" s="669"/>
      <c r="AA19" s="669"/>
      <c r="AB19" s="669"/>
      <c r="AC19" s="670"/>
      <c r="AD19" s="668">
        <v>76</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5"/>
      <c r="B20" s="626"/>
      <c r="C20" s="626"/>
      <c r="D20" s="626"/>
      <c r="E20" s="626"/>
      <c r="F20" s="627"/>
      <c r="G20" s="887" t="s">
        <v>10</v>
      </c>
      <c r="H20" s="888"/>
      <c r="I20" s="888"/>
      <c r="J20" s="888"/>
      <c r="K20" s="888"/>
      <c r="L20" s="888"/>
      <c r="M20" s="888"/>
      <c r="N20" s="888"/>
      <c r="O20" s="888"/>
      <c r="P20" s="311">
        <f>IF(P18=0, "-", SUM(P19)/P18)</f>
        <v>0.76086956521739135</v>
      </c>
      <c r="Q20" s="311"/>
      <c r="R20" s="311"/>
      <c r="S20" s="311"/>
      <c r="T20" s="311"/>
      <c r="U20" s="311"/>
      <c r="V20" s="311"/>
      <c r="W20" s="311">
        <f t="shared" ref="W20" si="0">IF(W18=0, "-", SUM(W19)/W18)</f>
        <v>0.90361445783132532</v>
      </c>
      <c r="X20" s="311"/>
      <c r="Y20" s="311"/>
      <c r="Z20" s="311"/>
      <c r="AA20" s="311"/>
      <c r="AB20" s="311"/>
      <c r="AC20" s="311"/>
      <c r="AD20" s="311">
        <f t="shared" ref="AD20" si="1">IF(AD18=0, "-", SUM(AD19)/AD18)</f>
        <v>1.0133333333333334</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60"/>
      <c r="B21" s="861"/>
      <c r="C21" s="861"/>
      <c r="D21" s="861"/>
      <c r="E21" s="861"/>
      <c r="F21" s="959"/>
      <c r="G21" s="309" t="s">
        <v>497</v>
      </c>
      <c r="H21" s="310"/>
      <c r="I21" s="310"/>
      <c r="J21" s="310"/>
      <c r="K21" s="310"/>
      <c r="L21" s="310"/>
      <c r="M21" s="310"/>
      <c r="N21" s="310"/>
      <c r="O21" s="310"/>
      <c r="P21" s="311">
        <f>IF(P19=0, "-", SUM(P19)/SUM(P13,P14))</f>
        <v>0.76086956521739135</v>
      </c>
      <c r="Q21" s="311"/>
      <c r="R21" s="311"/>
      <c r="S21" s="311"/>
      <c r="T21" s="311"/>
      <c r="U21" s="311"/>
      <c r="V21" s="311"/>
      <c r="W21" s="311">
        <f t="shared" ref="W21" si="2">IF(W19=0, "-", SUM(W19)/SUM(W13,W14))</f>
        <v>0.90361445783132532</v>
      </c>
      <c r="X21" s="311"/>
      <c r="Y21" s="311"/>
      <c r="Z21" s="311"/>
      <c r="AA21" s="311"/>
      <c r="AB21" s="311"/>
      <c r="AC21" s="311"/>
      <c r="AD21" s="311">
        <f t="shared" ref="AD21" si="3">IF(AD19=0, "-", SUM(AD19)/SUM(AD13,AD14))</f>
        <v>1.0133333333333334</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77" t="s">
        <v>539</v>
      </c>
      <c r="B22" s="978"/>
      <c r="C22" s="978"/>
      <c r="D22" s="978"/>
      <c r="E22" s="978"/>
      <c r="F22" s="979"/>
      <c r="G22" s="964" t="s">
        <v>474</v>
      </c>
      <c r="H22" s="215"/>
      <c r="I22" s="215"/>
      <c r="J22" s="215"/>
      <c r="K22" s="215"/>
      <c r="L22" s="215"/>
      <c r="M22" s="215"/>
      <c r="N22" s="215"/>
      <c r="O22" s="216"/>
      <c r="P22" s="949" t="s">
        <v>537</v>
      </c>
      <c r="Q22" s="215"/>
      <c r="R22" s="215"/>
      <c r="S22" s="215"/>
      <c r="T22" s="215"/>
      <c r="U22" s="215"/>
      <c r="V22" s="216"/>
      <c r="W22" s="949" t="s">
        <v>538</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558</v>
      </c>
      <c r="H23" s="966"/>
      <c r="I23" s="966"/>
      <c r="J23" s="966"/>
      <c r="K23" s="966"/>
      <c r="L23" s="966"/>
      <c r="M23" s="966"/>
      <c r="N23" s="966"/>
      <c r="O23" s="967"/>
      <c r="P23" s="932">
        <v>75</v>
      </c>
      <c r="Q23" s="933"/>
      <c r="R23" s="933"/>
      <c r="S23" s="933"/>
      <c r="T23" s="933"/>
      <c r="U23" s="933"/>
      <c r="V23" s="950"/>
      <c r="W23" s="932">
        <v>75</v>
      </c>
      <c r="X23" s="933"/>
      <c r="Y23" s="933"/>
      <c r="Z23" s="933"/>
      <c r="AA23" s="933"/>
      <c r="AB23" s="933"/>
      <c r="AC23" s="950"/>
      <c r="AD23" s="987" t="s">
        <v>650</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68"/>
      <c r="Q24" s="669"/>
      <c r="R24" s="669"/>
      <c r="S24" s="669"/>
      <c r="T24" s="669"/>
      <c r="U24" s="669"/>
      <c r="V24" s="670"/>
      <c r="W24" s="668"/>
      <c r="X24" s="669"/>
      <c r="Y24" s="669"/>
      <c r="Z24" s="669"/>
      <c r="AA24" s="669"/>
      <c r="AB24" s="669"/>
      <c r="AC24" s="67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68"/>
      <c r="Q25" s="669"/>
      <c r="R25" s="669"/>
      <c r="S25" s="669"/>
      <c r="T25" s="669"/>
      <c r="U25" s="669"/>
      <c r="V25" s="670"/>
      <c r="W25" s="668"/>
      <c r="X25" s="669"/>
      <c r="Y25" s="669"/>
      <c r="Z25" s="669"/>
      <c r="AA25" s="669"/>
      <c r="AB25" s="669"/>
      <c r="AC25" s="67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8"/>
      <c r="Q26" s="669"/>
      <c r="R26" s="669"/>
      <c r="S26" s="669"/>
      <c r="T26" s="669"/>
      <c r="U26" s="669"/>
      <c r="V26" s="670"/>
      <c r="W26" s="668"/>
      <c r="X26" s="669"/>
      <c r="Y26" s="669"/>
      <c r="Z26" s="669"/>
      <c r="AA26" s="669"/>
      <c r="AB26" s="669"/>
      <c r="AC26" s="67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8"/>
      <c r="Q27" s="669"/>
      <c r="R27" s="669"/>
      <c r="S27" s="669"/>
      <c r="T27" s="669"/>
      <c r="U27" s="669"/>
      <c r="V27" s="670"/>
      <c r="W27" s="668"/>
      <c r="X27" s="669"/>
      <c r="Y27" s="669"/>
      <c r="Z27" s="669"/>
      <c r="AA27" s="669"/>
      <c r="AB27" s="669"/>
      <c r="AC27" s="67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478</v>
      </c>
      <c r="H28" s="972"/>
      <c r="I28" s="972"/>
      <c r="J28" s="972"/>
      <c r="K28" s="972"/>
      <c r="L28" s="972"/>
      <c r="M28" s="972"/>
      <c r="N28" s="972"/>
      <c r="O28" s="973"/>
      <c r="P28" s="889">
        <f>P29-SUM(P23:P27)</f>
        <v>0</v>
      </c>
      <c r="Q28" s="890"/>
      <c r="R28" s="890"/>
      <c r="S28" s="890"/>
      <c r="T28" s="890"/>
      <c r="U28" s="890"/>
      <c r="V28" s="891"/>
      <c r="W28" s="889">
        <f>W29-SUM(W23:W27)</f>
        <v>0</v>
      </c>
      <c r="X28" s="890"/>
      <c r="Y28" s="890"/>
      <c r="Z28" s="890"/>
      <c r="AA28" s="890"/>
      <c r="AB28" s="890"/>
      <c r="AC28" s="89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6">
        <f>AK13</f>
        <v>75</v>
      </c>
      <c r="Q29" s="947"/>
      <c r="R29" s="947"/>
      <c r="S29" s="947"/>
      <c r="T29" s="947"/>
      <c r="U29" s="947"/>
      <c r="V29" s="948"/>
      <c r="W29" s="946">
        <f>AR13</f>
        <v>75</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2" t="s">
        <v>491</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28" t="s">
        <v>472</v>
      </c>
      <c r="AN30" s="928"/>
      <c r="AO30" s="928"/>
      <c r="AP30" s="869"/>
      <c r="AQ30" s="778" t="s">
        <v>355</v>
      </c>
      <c r="AR30" s="779"/>
      <c r="AS30" s="779"/>
      <c r="AT30" s="780"/>
      <c r="AU30" s="785" t="s">
        <v>253</v>
      </c>
      <c r="AV30" s="785"/>
      <c r="AW30" s="785"/>
      <c r="AX30" s="929"/>
    </row>
    <row r="31" spans="1:50" ht="18.75" customHeight="1" x14ac:dyDescent="0.15">
      <c r="A31" s="409"/>
      <c r="B31" s="410"/>
      <c r="C31" s="410"/>
      <c r="D31" s="410"/>
      <c r="E31" s="410"/>
      <c r="F31" s="411"/>
      <c r="G31" s="422"/>
      <c r="H31" s="407"/>
      <c r="I31" s="407"/>
      <c r="J31" s="407"/>
      <c r="K31" s="407"/>
      <c r="L31" s="407"/>
      <c r="M31" s="407"/>
      <c r="N31" s="407"/>
      <c r="O31" s="423"/>
      <c r="P31" s="443"/>
      <c r="Q31" s="407"/>
      <c r="R31" s="407"/>
      <c r="S31" s="407"/>
      <c r="T31" s="407"/>
      <c r="U31" s="407"/>
      <c r="V31" s="407"/>
      <c r="W31" s="407"/>
      <c r="X31" s="423"/>
      <c r="Y31" s="460"/>
      <c r="Z31" s="461"/>
      <c r="AA31" s="462"/>
      <c r="AB31" s="240"/>
      <c r="AC31" s="241"/>
      <c r="AD31" s="242"/>
      <c r="AE31" s="240"/>
      <c r="AF31" s="241"/>
      <c r="AG31" s="241"/>
      <c r="AH31" s="242"/>
      <c r="AI31" s="240"/>
      <c r="AJ31" s="241"/>
      <c r="AK31" s="241"/>
      <c r="AL31" s="242"/>
      <c r="AM31" s="244"/>
      <c r="AN31" s="244"/>
      <c r="AO31" s="244"/>
      <c r="AP31" s="240"/>
      <c r="AQ31" s="601">
        <v>30</v>
      </c>
      <c r="AR31" s="193"/>
      <c r="AS31" s="126" t="s">
        <v>356</v>
      </c>
      <c r="AT31" s="127"/>
      <c r="AU31" s="192" t="s">
        <v>556</v>
      </c>
      <c r="AV31" s="192"/>
      <c r="AW31" s="407" t="s">
        <v>300</v>
      </c>
      <c r="AX31" s="408"/>
    </row>
    <row r="32" spans="1:50" ht="23.25" customHeight="1" x14ac:dyDescent="0.15">
      <c r="A32" s="412"/>
      <c r="B32" s="410"/>
      <c r="C32" s="410"/>
      <c r="D32" s="410"/>
      <c r="E32" s="410"/>
      <c r="F32" s="411"/>
      <c r="G32" s="572" t="s">
        <v>559</v>
      </c>
      <c r="H32" s="573"/>
      <c r="I32" s="573"/>
      <c r="J32" s="573"/>
      <c r="K32" s="573"/>
      <c r="L32" s="573"/>
      <c r="M32" s="573"/>
      <c r="N32" s="573"/>
      <c r="O32" s="574"/>
      <c r="P32" s="98" t="s">
        <v>560</v>
      </c>
      <c r="Q32" s="98"/>
      <c r="R32" s="98"/>
      <c r="S32" s="98"/>
      <c r="T32" s="98"/>
      <c r="U32" s="98"/>
      <c r="V32" s="98"/>
      <c r="W32" s="98"/>
      <c r="X32" s="99"/>
      <c r="Y32" s="479" t="s">
        <v>12</v>
      </c>
      <c r="Z32" s="539"/>
      <c r="AA32" s="540"/>
      <c r="AB32" s="469" t="s">
        <v>561</v>
      </c>
      <c r="AC32" s="469"/>
      <c r="AD32" s="469"/>
      <c r="AE32" s="211">
        <v>1441</v>
      </c>
      <c r="AF32" s="212"/>
      <c r="AG32" s="212"/>
      <c r="AH32" s="212"/>
      <c r="AI32" s="211">
        <v>1302</v>
      </c>
      <c r="AJ32" s="212"/>
      <c r="AK32" s="212"/>
      <c r="AL32" s="212"/>
      <c r="AM32" s="211">
        <v>778</v>
      </c>
      <c r="AN32" s="212"/>
      <c r="AO32" s="212"/>
      <c r="AP32" s="212"/>
      <c r="AQ32" s="334" t="s">
        <v>556</v>
      </c>
      <c r="AR32" s="200"/>
      <c r="AS32" s="200"/>
      <c r="AT32" s="335"/>
      <c r="AU32" s="212" t="s">
        <v>556</v>
      </c>
      <c r="AV32" s="212"/>
      <c r="AW32" s="212"/>
      <c r="AX32" s="214"/>
    </row>
    <row r="33" spans="1:50" ht="23.25" customHeight="1" x14ac:dyDescent="0.15">
      <c r="A33" s="413"/>
      <c r="B33" s="414"/>
      <c r="C33" s="414"/>
      <c r="D33" s="414"/>
      <c r="E33" s="414"/>
      <c r="F33" s="415"/>
      <c r="G33" s="575"/>
      <c r="H33" s="576"/>
      <c r="I33" s="576"/>
      <c r="J33" s="576"/>
      <c r="K33" s="576"/>
      <c r="L33" s="576"/>
      <c r="M33" s="576"/>
      <c r="N33" s="576"/>
      <c r="O33" s="577"/>
      <c r="P33" s="101"/>
      <c r="Q33" s="101"/>
      <c r="R33" s="101"/>
      <c r="S33" s="101"/>
      <c r="T33" s="101"/>
      <c r="U33" s="101"/>
      <c r="V33" s="101"/>
      <c r="W33" s="101"/>
      <c r="X33" s="102"/>
      <c r="Y33" s="424" t="s">
        <v>54</v>
      </c>
      <c r="Z33" s="425"/>
      <c r="AA33" s="426"/>
      <c r="AB33" s="531" t="s">
        <v>561</v>
      </c>
      <c r="AC33" s="531"/>
      <c r="AD33" s="531"/>
      <c r="AE33" s="211" t="s">
        <v>555</v>
      </c>
      <c r="AF33" s="212"/>
      <c r="AG33" s="212"/>
      <c r="AH33" s="212"/>
      <c r="AI33" s="211">
        <v>1441</v>
      </c>
      <c r="AJ33" s="212"/>
      <c r="AK33" s="212"/>
      <c r="AL33" s="212"/>
      <c r="AM33" s="211">
        <v>1302</v>
      </c>
      <c r="AN33" s="212"/>
      <c r="AO33" s="212"/>
      <c r="AP33" s="212"/>
      <c r="AQ33" s="334">
        <v>778</v>
      </c>
      <c r="AR33" s="200"/>
      <c r="AS33" s="200"/>
      <c r="AT33" s="335"/>
      <c r="AU33" s="212" t="s">
        <v>555</v>
      </c>
      <c r="AV33" s="212"/>
      <c r="AW33" s="212"/>
      <c r="AX33" s="214"/>
    </row>
    <row r="34" spans="1:50" ht="23.25" customHeight="1" x14ac:dyDescent="0.15">
      <c r="A34" s="412"/>
      <c r="B34" s="410"/>
      <c r="C34" s="410"/>
      <c r="D34" s="410"/>
      <c r="E34" s="410"/>
      <c r="F34" s="411"/>
      <c r="G34" s="578"/>
      <c r="H34" s="579"/>
      <c r="I34" s="579"/>
      <c r="J34" s="579"/>
      <c r="K34" s="579"/>
      <c r="L34" s="579"/>
      <c r="M34" s="579"/>
      <c r="N34" s="579"/>
      <c r="O34" s="580"/>
      <c r="P34" s="104"/>
      <c r="Q34" s="104"/>
      <c r="R34" s="104"/>
      <c r="S34" s="104"/>
      <c r="T34" s="104"/>
      <c r="U34" s="104"/>
      <c r="V34" s="104"/>
      <c r="W34" s="104"/>
      <c r="X34" s="105"/>
      <c r="Y34" s="424" t="s">
        <v>13</v>
      </c>
      <c r="Z34" s="425"/>
      <c r="AA34" s="426"/>
      <c r="AB34" s="564" t="s">
        <v>301</v>
      </c>
      <c r="AC34" s="564"/>
      <c r="AD34" s="564"/>
      <c r="AE34" s="211" t="s">
        <v>556</v>
      </c>
      <c r="AF34" s="212"/>
      <c r="AG34" s="212"/>
      <c r="AH34" s="212"/>
      <c r="AI34" s="211" t="s">
        <v>557</v>
      </c>
      <c r="AJ34" s="212"/>
      <c r="AK34" s="212"/>
      <c r="AL34" s="212"/>
      <c r="AM34" s="211" t="s">
        <v>556</v>
      </c>
      <c r="AN34" s="212"/>
      <c r="AO34" s="212"/>
      <c r="AP34" s="212"/>
      <c r="AQ34" s="334" t="s">
        <v>555</v>
      </c>
      <c r="AR34" s="200"/>
      <c r="AS34" s="200"/>
      <c r="AT34" s="335"/>
      <c r="AU34" s="212" t="s">
        <v>555</v>
      </c>
      <c r="AV34" s="212"/>
      <c r="AW34" s="212"/>
      <c r="AX34" s="214"/>
    </row>
    <row r="35" spans="1:50" ht="23.25" customHeight="1" x14ac:dyDescent="0.15">
      <c r="A35" s="219" t="s">
        <v>527</v>
      </c>
      <c r="B35" s="220"/>
      <c r="C35" s="220"/>
      <c r="D35" s="220"/>
      <c r="E35" s="220"/>
      <c r="F35" s="221"/>
      <c r="G35" s="225" t="s">
        <v>637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491</v>
      </c>
      <c r="B37" s="782"/>
      <c r="C37" s="782"/>
      <c r="D37" s="782"/>
      <c r="E37" s="782"/>
      <c r="F37" s="783"/>
      <c r="G37" s="419" t="s">
        <v>265</v>
      </c>
      <c r="H37" s="420"/>
      <c r="I37" s="420"/>
      <c r="J37" s="420"/>
      <c r="K37" s="420"/>
      <c r="L37" s="420"/>
      <c r="M37" s="420"/>
      <c r="N37" s="420"/>
      <c r="O37" s="421"/>
      <c r="P37" s="456" t="s">
        <v>59</v>
      </c>
      <c r="Q37" s="420"/>
      <c r="R37" s="420"/>
      <c r="S37" s="420"/>
      <c r="T37" s="420"/>
      <c r="U37" s="420"/>
      <c r="V37" s="420"/>
      <c r="W37" s="420"/>
      <c r="X37" s="421"/>
      <c r="Y37" s="457"/>
      <c r="Z37" s="458"/>
      <c r="AA37" s="45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20" t="s">
        <v>253</v>
      </c>
      <c r="AV37" s="420"/>
      <c r="AW37" s="420"/>
      <c r="AX37" s="923"/>
    </row>
    <row r="38" spans="1:50" ht="18.75" hidden="1" customHeight="1" x14ac:dyDescent="0.15">
      <c r="A38" s="409"/>
      <c r="B38" s="410"/>
      <c r="C38" s="410"/>
      <c r="D38" s="410"/>
      <c r="E38" s="410"/>
      <c r="F38" s="411"/>
      <c r="G38" s="422"/>
      <c r="H38" s="407"/>
      <c r="I38" s="407"/>
      <c r="J38" s="407"/>
      <c r="K38" s="407"/>
      <c r="L38" s="407"/>
      <c r="M38" s="407"/>
      <c r="N38" s="407"/>
      <c r="O38" s="423"/>
      <c r="P38" s="443"/>
      <c r="Q38" s="407"/>
      <c r="R38" s="407"/>
      <c r="S38" s="407"/>
      <c r="T38" s="407"/>
      <c r="U38" s="407"/>
      <c r="V38" s="407"/>
      <c r="W38" s="407"/>
      <c r="X38" s="423"/>
      <c r="Y38" s="460"/>
      <c r="Z38" s="461"/>
      <c r="AA38" s="462"/>
      <c r="AB38" s="240"/>
      <c r="AC38" s="241"/>
      <c r="AD38" s="242"/>
      <c r="AE38" s="240"/>
      <c r="AF38" s="241"/>
      <c r="AG38" s="241"/>
      <c r="AH38" s="242"/>
      <c r="AI38" s="240"/>
      <c r="AJ38" s="241"/>
      <c r="AK38" s="241"/>
      <c r="AL38" s="242"/>
      <c r="AM38" s="244"/>
      <c r="AN38" s="244"/>
      <c r="AO38" s="244"/>
      <c r="AP38" s="240"/>
      <c r="AQ38" s="601"/>
      <c r="AR38" s="193"/>
      <c r="AS38" s="126" t="s">
        <v>356</v>
      </c>
      <c r="AT38" s="127"/>
      <c r="AU38" s="192"/>
      <c r="AV38" s="192"/>
      <c r="AW38" s="407" t="s">
        <v>300</v>
      </c>
      <c r="AX38" s="408"/>
    </row>
    <row r="39" spans="1:50" ht="23.25" hidden="1" customHeight="1" x14ac:dyDescent="0.15">
      <c r="A39" s="412"/>
      <c r="B39" s="410"/>
      <c r="C39" s="410"/>
      <c r="D39" s="410"/>
      <c r="E39" s="410"/>
      <c r="F39" s="411"/>
      <c r="G39" s="572"/>
      <c r="H39" s="573"/>
      <c r="I39" s="573"/>
      <c r="J39" s="573"/>
      <c r="K39" s="573"/>
      <c r="L39" s="573"/>
      <c r="M39" s="573"/>
      <c r="N39" s="573"/>
      <c r="O39" s="574"/>
      <c r="P39" s="98"/>
      <c r="Q39" s="98"/>
      <c r="R39" s="98"/>
      <c r="S39" s="98"/>
      <c r="T39" s="98"/>
      <c r="U39" s="98"/>
      <c r="V39" s="98"/>
      <c r="W39" s="98"/>
      <c r="X39" s="99"/>
      <c r="Y39" s="479" t="s">
        <v>12</v>
      </c>
      <c r="Z39" s="539"/>
      <c r="AA39" s="540"/>
      <c r="AB39" s="469"/>
      <c r="AC39" s="469"/>
      <c r="AD39" s="469"/>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13"/>
      <c r="B40" s="414"/>
      <c r="C40" s="414"/>
      <c r="D40" s="414"/>
      <c r="E40" s="414"/>
      <c r="F40" s="415"/>
      <c r="G40" s="575"/>
      <c r="H40" s="576"/>
      <c r="I40" s="576"/>
      <c r="J40" s="576"/>
      <c r="K40" s="576"/>
      <c r="L40" s="576"/>
      <c r="M40" s="576"/>
      <c r="N40" s="576"/>
      <c r="O40" s="577"/>
      <c r="P40" s="101"/>
      <c r="Q40" s="101"/>
      <c r="R40" s="101"/>
      <c r="S40" s="101"/>
      <c r="T40" s="101"/>
      <c r="U40" s="101"/>
      <c r="V40" s="101"/>
      <c r="W40" s="101"/>
      <c r="X40" s="102"/>
      <c r="Y40" s="424" t="s">
        <v>54</v>
      </c>
      <c r="Z40" s="425"/>
      <c r="AA40" s="426"/>
      <c r="AB40" s="531"/>
      <c r="AC40" s="531"/>
      <c r="AD40" s="531"/>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16"/>
      <c r="B41" s="417"/>
      <c r="C41" s="417"/>
      <c r="D41" s="417"/>
      <c r="E41" s="417"/>
      <c r="F41" s="418"/>
      <c r="G41" s="578"/>
      <c r="H41" s="579"/>
      <c r="I41" s="579"/>
      <c r="J41" s="579"/>
      <c r="K41" s="579"/>
      <c r="L41" s="579"/>
      <c r="M41" s="579"/>
      <c r="N41" s="579"/>
      <c r="O41" s="580"/>
      <c r="P41" s="104"/>
      <c r="Q41" s="104"/>
      <c r="R41" s="104"/>
      <c r="S41" s="104"/>
      <c r="T41" s="104"/>
      <c r="U41" s="104"/>
      <c r="V41" s="104"/>
      <c r="W41" s="104"/>
      <c r="X41" s="105"/>
      <c r="Y41" s="424" t="s">
        <v>13</v>
      </c>
      <c r="Z41" s="425"/>
      <c r="AA41" s="426"/>
      <c r="AB41" s="564" t="s">
        <v>301</v>
      </c>
      <c r="AC41" s="564"/>
      <c r="AD41" s="564"/>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491</v>
      </c>
      <c r="B44" s="782"/>
      <c r="C44" s="782"/>
      <c r="D44" s="782"/>
      <c r="E44" s="782"/>
      <c r="F44" s="783"/>
      <c r="G44" s="419" t="s">
        <v>265</v>
      </c>
      <c r="H44" s="420"/>
      <c r="I44" s="420"/>
      <c r="J44" s="420"/>
      <c r="K44" s="420"/>
      <c r="L44" s="420"/>
      <c r="M44" s="420"/>
      <c r="N44" s="420"/>
      <c r="O44" s="421"/>
      <c r="P44" s="456" t="s">
        <v>59</v>
      </c>
      <c r="Q44" s="420"/>
      <c r="R44" s="420"/>
      <c r="S44" s="420"/>
      <c r="T44" s="420"/>
      <c r="U44" s="420"/>
      <c r="V44" s="420"/>
      <c r="W44" s="420"/>
      <c r="X44" s="421"/>
      <c r="Y44" s="457"/>
      <c r="Z44" s="458"/>
      <c r="AA44" s="45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20" t="s">
        <v>253</v>
      </c>
      <c r="AV44" s="420"/>
      <c r="AW44" s="420"/>
      <c r="AX44" s="923"/>
    </row>
    <row r="45" spans="1:50" ht="18.75" hidden="1" customHeight="1" x14ac:dyDescent="0.15">
      <c r="A45" s="409"/>
      <c r="B45" s="410"/>
      <c r="C45" s="410"/>
      <c r="D45" s="410"/>
      <c r="E45" s="410"/>
      <c r="F45" s="411"/>
      <c r="G45" s="422"/>
      <c r="H45" s="407"/>
      <c r="I45" s="407"/>
      <c r="J45" s="407"/>
      <c r="K45" s="407"/>
      <c r="L45" s="407"/>
      <c r="M45" s="407"/>
      <c r="N45" s="407"/>
      <c r="O45" s="423"/>
      <c r="P45" s="443"/>
      <c r="Q45" s="407"/>
      <c r="R45" s="407"/>
      <c r="S45" s="407"/>
      <c r="T45" s="407"/>
      <c r="U45" s="407"/>
      <c r="V45" s="407"/>
      <c r="W45" s="407"/>
      <c r="X45" s="423"/>
      <c r="Y45" s="460"/>
      <c r="Z45" s="461"/>
      <c r="AA45" s="462"/>
      <c r="AB45" s="240"/>
      <c r="AC45" s="241"/>
      <c r="AD45" s="242"/>
      <c r="AE45" s="240"/>
      <c r="AF45" s="241"/>
      <c r="AG45" s="241"/>
      <c r="AH45" s="242"/>
      <c r="AI45" s="240"/>
      <c r="AJ45" s="241"/>
      <c r="AK45" s="241"/>
      <c r="AL45" s="242"/>
      <c r="AM45" s="244"/>
      <c r="AN45" s="244"/>
      <c r="AO45" s="244"/>
      <c r="AP45" s="240"/>
      <c r="AQ45" s="601"/>
      <c r="AR45" s="193"/>
      <c r="AS45" s="126" t="s">
        <v>356</v>
      </c>
      <c r="AT45" s="127"/>
      <c r="AU45" s="192"/>
      <c r="AV45" s="192"/>
      <c r="AW45" s="407" t="s">
        <v>300</v>
      </c>
      <c r="AX45" s="408"/>
    </row>
    <row r="46" spans="1:50" ht="23.25" hidden="1" customHeight="1" x14ac:dyDescent="0.15">
      <c r="A46" s="412"/>
      <c r="B46" s="410"/>
      <c r="C46" s="410"/>
      <c r="D46" s="410"/>
      <c r="E46" s="410"/>
      <c r="F46" s="411"/>
      <c r="G46" s="572"/>
      <c r="H46" s="573"/>
      <c r="I46" s="573"/>
      <c r="J46" s="573"/>
      <c r="K46" s="573"/>
      <c r="L46" s="573"/>
      <c r="M46" s="573"/>
      <c r="N46" s="573"/>
      <c r="O46" s="574"/>
      <c r="P46" s="98"/>
      <c r="Q46" s="98"/>
      <c r="R46" s="98"/>
      <c r="S46" s="98"/>
      <c r="T46" s="98"/>
      <c r="U46" s="98"/>
      <c r="V46" s="98"/>
      <c r="W46" s="98"/>
      <c r="X46" s="99"/>
      <c r="Y46" s="479" t="s">
        <v>12</v>
      </c>
      <c r="Z46" s="539"/>
      <c r="AA46" s="540"/>
      <c r="AB46" s="469"/>
      <c r="AC46" s="469"/>
      <c r="AD46" s="469"/>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13"/>
      <c r="B47" s="414"/>
      <c r="C47" s="414"/>
      <c r="D47" s="414"/>
      <c r="E47" s="414"/>
      <c r="F47" s="415"/>
      <c r="G47" s="575"/>
      <c r="H47" s="576"/>
      <c r="I47" s="576"/>
      <c r="J47" s="576"/>
      <c r="K47" s="576"/>
      <c r="L47" s="576"/>
      <c r="M47" s="576"/>
      <c r="N47" s="576"/>
      <c r="O47" s="577"/>
      <c r="P47" s="101"/>
      <c r="Q47" s="101"/>
      <c r="R47" s="101"/>
      <c r="S47" s="101"/>
      <c r="T47" s="101"/>
      <c r="U47" s="101"/>
      <c r="V47" s="101"/>
      <c r="W47" s="101"/>
      <c r="X47" s="102"/>
      <c r="Y47" s="424" t="s">
        <v>54</v>
      </c>
      <c r="Z47" s="425"/>
      <c r="AA47" s="426"/>
      <c r="AB47" s="531"/>
      <c r="AC47" s="531"/>
      <c r="AD47" s="531"/>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6"/>
      <c r="B48" s="417"/>
      <c r="C48" s="417"/>
      <c r="D48" s="417"/>
      <c r="E48" s="417"/>
      <c r="F48" s="418"/>
      <c r="G48" s="578"/>
      <c r="H48" s="579"/>
      <c r="I48" s="579"/>
      <c r="J48" s="579"/>
      <c r="K48" s="579"/>
      <c r="L48" s="579"/>
      <c r="M48" s="579"/>
      <c r="N48" s="579"/>
      <c r="O48" s="580"/>
      <c r="P48" s="104"/>
      <c r="Q48" s="104"/>
      <c r="R48" s="104"/>
      <c r="S48" s="104"/>
      <c r="T48" s="104"/>
      <c r="U48" s="104"/>
      <c r="V48" s="104"/>
      <c r="W48" s="104"/>
      <c r="X48" s="105"/>
      <c r="Y48" s="424" t="s">
        <v>13</v>
      </c>
      <c r="Z48" s="425"/>
      <c r="AA48" s="426"/>
      <c r="AB48" s="564" t="s">
        <v>301</v>
      </c>
      <c r="AC48" s="564"/>
      <c r="AD48" s="564"/>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9" t="s">
        <v>491</v>
      </c>
      <c r="B51" s="410"/>
      <c r="C51" s="410"/>
      <c r="D51" s="410"/>
      <c r="E51" s="410"/>
      <c r="F51" s="411"/>
      <c r="G51" s="419" t="s">
        <v>265</v>
      </c>
      <c r="H51" s="420"/>
      <c r="I51" s="420"/>
      <c r="J51" s="420"/>
      <c r="K51" s="420"/>
      <c r="L51" s="420"/>
      <c r="M51" s="420"/>
      <c r="N51" s="420"/>
      <c r="O51" s="421"/>
      <c r="P51" s="456" t="s">
        <v>59</v>
      </c>
      <c r="Q51" s="420"/>
      <c r="R51" s="420"/>
      <c r="S51" s="420"/>
      <c r="T51" s="420"/>
      <c r="U51" s="420"/>
      <c r="V51" s="420"/>
      <c r="W51" s="420"/>
      <c r="X51" s="421"/>
      <c r="Y51" s="457"/>
      <c r="Z51" s="458"/>
      <c r="AA51" s="45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15">
      <c r="A52" s="409"/>
      <c r="B52" s="410"/>
      <c r="C52" s="410"/>
      <c r="D52" s="410"/>
      <c r="E52" s="410"/>
      <c r="F52" s="411"/>
      <c r="G52" s="422"/>
      <c r="H52" s="407"/>
      <c r="I52" s="407"/>
      <c r="J52" s="407"/>
      <c r="K52" s="407"/>
      <c r="L52" s="407"/>
      <c r="M52" s="407"/>
      <c r="N52" s="407"/>
      <c r="O52" s="423"/>
      <c r="P52" s="443"/>
      <c r="Q52" s="407"/>
      <c r="R52" s="407"/>
      <c r="S52" s="407"/>
      <c r="T52" s="407"/>
      <c r="U52" s="407"/>
      <c r="V52" s="407"/>
      <c r="W52" s="407"/>
      <c r="X52" s="423"/>
      <c r="Y52" s="460"/>
      <c r="Z52" s="461"/>
      <c r="AA52" s="462"/>
      <c r="AB52" s="240"/>
      <c r="AC52" s="241"/>
      <c r="AD52" s="242"/>
      <c r="AE52" s="240"/>
      <c r="AF52" s="241"/>
      <c r="AG52" s="241"/>
      <c r="AH52" s="242"/>
      <c r="AI52" s="240"/>
      <c r="AJ52" s="241"/>
      <c r="AK52" s="241"/>
      <c r="AL52" s="242"/>
      <c r="AM52" s="244"/>
      <c r="AN52" s="244"/>
      <c r="AO52" s="244"/>
      <c r="AP52" s="240"/>
      <c r="AQ52" s="601"/>
      <c r="AR52" s="193"/>
      <c r="AS52" s="126" t="s">
        <v>356</v>
      </c>
      <c r="AT52" s="127"/>
      <c r="AU52" s="192"/>
      <c r="AV52" s="192"/>
      <c r="AW52" s="407" t="s">
        <v>300</v>
      </c>
      <c r="AX52" s="408"/>
    </row>
    <row r="53" spans="1:50" ht="23.25" hidden="1" customHeight="1" x14ac:dyDescent="0.15">
      <c r="A53" s="412"/>
      <c r="B53" s="410"/>
      <c r="C53" s="410"/>
      <c r="D53" s="410"/>
      <c r="E53" s="410"/>
      <c r="F53" s="411"/>
      <c r="G53" s="572"/>
      <c r="H53" s="573"/>
      <c r="I53" s="573"/>
      <c r="J53" s="573"/>
      <c r="K53" s="573"/>
      <c r="L53" s="573"/>
      <c r="M53" s="573"/>
      <c r="N53" s="573"/>
      <c r="O53" s="574"/>
      <c r="P53" s="98"/>
      <c r="Q53" s="98"/>
      <c r="R53" s="98"/>
      <c r="S53" s="98"/>
      <c r="T53" s="98"/>
      <c r="U53" s="98"/>
      <c r="V53" s="98"/>
      <c r="W53" s="98"/>
      <c r="X53" s="99"/>
      <c r="Y53" s="479" t="s">
        <v>12</v>
      </c>
      <c r="Z53" s="539"/>
      <c r="AA53" s="540"/>
      <c r="AB53" s="469"/>
      <c r="AC53" s="469"/>
      <c r="AD53" s="46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13"/>
      <c r="B54" s="414"/>
      <c r="C54" s="414"/>
      <c r="D54" s="414"/>
      <c r="E54" s="414"/>
      <c r="F54" s="415"/>
      <c r="G54" s="575"/>
      <c r="H54" s="576"/>
      <c r="I54" s="576"/>
      <c r="J54" s="576"/>
      <c r="K54" s="576"/>
      <c r="L54" s="576"/>
      <c r="M54" s="576"/>
      <c r="N54" s="576"/>
      <c r="O54" s="577"/>
      <c r="P54" s="101"/>
      <c r="Q54" s="101"/>
      <c r="R54" s="101"/>
      <c r="S54" s="101"/>
      <c r="T54" s="101"/>
      <c r="U54" s="101"/>
      <c r="V54" s="101"/>
      <c r="W54" s="101"/>
      <c r="X54" s="102"/>
      <c r="Y54" s="424" t="s">
        <v>54</v>
      </c>
      <c r="Z54" s="425"/>
      <c r="AA54" s="426"/>
      <c r="AB54" s="531"/>
      <c r="AC54" s="531"/>
      <c r="AD54" s="53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6"/>
      <c r="B55" s="417"/>
      <c r="C55" s="417"/>
      <c r="D55" s="417"/>
      <c r="E55" s="417"/>
      <c r="F55" s="418"/>
      <c r="G55" s="578"/>
      <c r="H55" s="579"/>
      <c r="I55" s="579"/>
      <c r="J55" s="579"/>
      <c r="K55" s="579"/>
      <c r="L55" s="579"/>
      <c r="M55" s="579"/>
      <c r="N55" s="579"/>
      <c r="O55" s="580"/>
      <c r="P55" s="104"/>
      <c r="Q55" s="104"/>
      <c r="R55" s="104"/>
      <c r="S55" s="104"/>
      <c r="T55" s="104"/>
      <c r="U55" s="104"/>
      <c r="V55" s="104"/>
      <c r="W55" s="104"/>
      <c r="X55" s="105"/>
      <c r="Y55" s="424" t="s">
        <v>13</v>
      </c>
      <c r="Z55" s="425"/>
      <c r="AA55" s="426"/>
      <c r="AB55" s="605" t="s">
        <v>14</v>
      </c>
      <c r="AC55" s="605"/>
      <c r="AD55" s="60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9" t="s">
        <v>491</v>
      </c>
      <c r="B58" s="410"/>
      <c r="C58" s="410"/>
      <c r="D58" s="410"/>
      <c r="E58" s="410"/>
      <c r="F58" s="411"/>
      <c r="G58" s="419" t="s">
        <v>265</v>
      </c>
      <c r="H58" s="420"/>
      <c r="I58" s="420"/>
      <c r="J58" s="420"/>
      <c r="K58" s="420"/>
      <c r="L58" s="420"/>
      <c r="M58" s="420"/>
      <c r="N58" s="420"/>
      <c r="O58" s="421"/>
      <c r="P58" s="456" t="s">
        <v>59</v>
      </c>
      <c r="Q58" s="420"/>
      <c r="R58" s="420"/>
      <c r="S58" s="420"/>
      <c r="T58" s="420"/>
      <c r="U58" s="420"/>
      <c r="V58" s="420"/>
      <c r="W58" s="420"/>
      <c r="X58" s="421"/>
      <c r="Y58" s="457"/>
      <c r="Z58" s="458"/>
      <c r="AA58" s="45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15">
      <c r="A59" s="409"/>
      <c r="B59" s="410"/>
      <c r="C59" s="410"/>
      <c r="D59" s="410"/>
      <c r="E59" s="410"/>
      <c r="F59" s="411"/>
      <c r="G59" s="422"/>
      <c r="H59" s="407"/>
      <c r="I59" s="407"/>
      <c r="J59" s="407"/>
      <c r="K59" s="407"/>
      <c r="L59" s="407"/>
      <c r="M59" s="407"/>
      <c r="N59" s="407"/>
      <c r="O59" s="423"/>
      <c r="P59" s="443"/>
      <c r="Q59" s="407"/>
      <c r="R59" s="407"/>
      <c r="S59" s="407"/>
      <c r="T59" s="407"/>
      <c r="U59" s="407"/>
      <c r="V59" s="407"/>
      <c r="W59" s="407"/>
      <c r="X59" s="423"/>
      <c r="Y59" s="460"/>
      <c r="Z59" s="461"/>
      <c r="AA59" s="462"/>
      <c r="AB59" s="240"/>
      <c r="AC59" s="241"/>
      <c r="AD59" s="242"/>
      <c r="AE59" s="240"/>
      <c r="AF59" s="241"/>
      <c r="AG59" s="241"/>
      <c r="AH59" s="242"/>
      <c r="AI59" s="240"/>
      <c r="AJ59" s="241"/>
      <c r="AK59" s="241"/>
      <c r="AL59" s="242"/>
      <c r="AM59" s="244"/>
      <c r="AN59" s="244"/>
      <c r="AO59" s="244"/>
      <c r="AP59" s="240"/>
      <c r="AQ59" s="601"/>
      <c r="AR59" s="193"/>
      <c r="AS59" s="126" t="s">
        <v>356</v>
      </c>
      <c r="AT59" s="127"/>
      <c r="AU59" s="192"/>
      <c r="AV59" s="192"/>
      <c r="AW59" s="407" t="s">
        <v>300</v>
      </c>
      <c r="AX59" s="408"/>
    </row>
    <row r="60" spans="1:50" ht="23.25" hidden="1" customHeight="1" x14ac:dyDescent="0.15">
      <c r="A60" s="412"/>
      <c r="B60" s="410"/>
      <c r="C60" s="410"/>
      <c r="D60" s="410"/>
      <c r="E60" s="410"/>
      <c r="F60" s="411"/>
      <c r="G60" s="572"/>
      <c r="H60" s="573"/>
      <c r="I60" s="573"/>
      <c r="J60" s="573"/>
      <c r="K60" s="573"/>
      <c r="L60" s="573"/>
      <c r="M60" s="573"/>
      <c r="N60" s="573"/>
      <c r="O60" s="574"/>
      <c r="P60" s="98"/>
      <c r="Q60" s="98"/>
      <c r="R60" s="98"/>
      <c r="S60" s="98"/>
      <c r="T60" s="98"/>
      <c r="U60" s="98"/>
      <c r="V60" s="98"/>
      <c r="W60" s="98"/>
      <c r="X60" s="99"/>
      <c r="Y60" s="479" t="s">
        <v>12</v>
      </c>
      <c r="Z60" s="539"/>
      <c r="AA60" s="540"/>
      <c r="AB60" s="469"/>
      <c r="AC60" s="469"/>
      <c r="AD60" s="46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13"/>
      <c r="B61" s="414"/>
      <c r="C61" s="414"/>
      <c r="D61" s="414"/>
      <c r="E61" s="414"/>
      <c r="F61" s="415"/>
      <c r="G61" s="575"/>
      <c r="H61" s="576"/>
      <c r="I61" s="576"/>
      <c r="J61" s="576"/>
      <c r="K61" s="576"/>
      <c r="L61" s="576"/>
      <c r="M61" s="576"/>
      <c r="N61" s="576"/>
      <c r="O61" s="577"/>
      <c r="P61" s="101"/>
      <c r="Q61" s="101"/>
      <c r="R61" s="101"/>
      <c r="S61" s="101"/>
      <c r="T61" s="101"/>
      <c r="U61" s="101"/>
      <c r="V61" s="101"/>
      <c r="W61" s="101"/>
      <c r="X61" s="102"/>
      <c r="Y61" s="424" t="s">
        <v>54</v>
      </c>
      <c r="Z61" s="425"/>
      <c r="AA61" s="426"/>
      <c r="AB61" s="531"/>
      <c r="AC61" s="531"/>
      <c r="AD61" s="53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13"/>
      <c r="B62" s="414"/>
      <c r="C62" s="414"/>
      <c r="D62" s="414"/>
      <c r="E62" s="414"/>
      <c r="F62" s="415"/>
      <c r="G62" s="578"/>
      <c r="H62" s="579"/>
      <c r="I62" s="579"/>
      <c r="J62" s="579"/>
      <c r="K62" s="579"/>
      <c r="L62" s="579"/>
      <c r="M62" s="579"/>
      <c r="N62" s="579"/>
      <c r="O62" s="580"/>
      <c r="P62" s="104"/>
      <c r="Q62" s="104"/>
      <c r="R62" s="104"/>
      <c r="S62" s="104"/>
      <c r="T62" s="104"/>
      <c r="U62" s="104"/>
      <c r="V62" s="104"/>
      <c r="W62" s="104"/>
      <c r="X62" s="105"/>
      <c r="Y62" s="424" t="s">
        <v>13</v>
      </c>
      <c r="Z62" s="425"/>
      <c r="AA62" s="426"/>
      <c r="AB62" s="564" t="s">
        <v>14</v>
      </c>
      <c r="AC62" s="564"/>
      <c r="AD62" s="56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0" t="s">
        <v>492</v>
      </c>
      <c r="B65" s="491"/>
      <c r="C65" s="491"/>
      <c r="D65" s="491"/>
      <c r="E65" s="491"/>
      <c r="F65" s="492"/>
      <c r="G65" s="493"/>
      <c r="H65" s="232" t="s">
        <v>265</v>
      </c>
      <c r="I65" s="232"/>
      <c r="J65" s="232"/>
      <c r="K65" s="232"/>
      <c r="L65" s="232"/>
      <c r="M65" s="232"/>
      <c r="N65" s="232"/>
      <c r="O65" s="233"/>
      <c r="P65" s="231" t="s">
        <v>59</v>
      </c>
      <c r="Q65" s="232"/>
      <c r="R65" s="232"/>
      <c r="S65" s="232"/>
      <c r="T65" s="232"/>
      <c r="U65" s="232"/>
      <c r="V65" s="233"/>
      <c r="W65" s="495" t="s">
        <v>487</v>
      </c>
      <c r="X65" s="496"/>
      <c r="Y65" s="499"/>
      <c r="Z65" s="499"/>
      <c r="AA65" s="50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3"/>
      <c r="B66" s="484"/>
      <c r="C66" s="484"/>
      <c r="D66" s="484"/>
      <c r="E66" s="484"/>
      <c r="F66" s="485"/>
      <c r="G66" s="494"/>
      <c r="H66" s="235"/>
      <c r="I66" s="235"/>
      <c r="J66" s="235"/>
      <c r="K66" s="235"/>
      <c r="L66" s="235"/>
      <c r="M66" s="235"/>
      <c r="N66" s="235"/>
      <c r="O66" s="236"/>
      <c r="P66" s="234"/>
      <c r="Q66" s="235"/>
      <c r="R66" s="235"/>
      <c r="S66" s="235"/>
      <c r="T66" s="235"/>
      <c r="U66" s="235"/>
      <c r="V66" s="236"/>
      <c r="W66" s="497"/>
      <c r="X66" s="498"/>
      <c r="Y66" s="501"/>
      <c r="Z66" s="501"/>
      <c r="AA66" s="50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3"/>
      <c r="B67" s="484"/>
      <c r="C67" s="484"/>
      <c r="D67" s="484"/>
      <c r="E67" s="484"/>
      <c r="F67" s="48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3"/>
      <c r="B68" s="484"/>
      <c r="C68" s="484"/>
      <c r="D68" s="484"/>
      <c r="E68" s="484"/>
      <c r="F68" s="48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3"/>
      <c r="B69" s="484"/>
      <c r="C69" s="484"/>
      <c r="D69" s="484"/>
      <c r="E69" s="484"/>
      <c r="F69" s="48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3" t="s">
        <v>498</v>
      </c>
      <c r="B70" s="484"/>
      <c r="C70" s="484"/>
      <c r="D70" s="484"/>
      <c r="E70" s="484"/>
      <c r="F70" s="48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3"/>
      <c r="B71" s="484"/>
      <c r="C71" s="484"/>
      <c r="D71" s="484"/>
      <c r="E71" s="484"/>
      <c r="F71" s="48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6"/>
      <c r="B72" s="487"/>
      <c r="C72" s="487"/>
      <c r="D72" s="487"/>
      <c r="E72" s="487"/>
      <c r="F72" s="48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4" t="s">
        <v>492</v>
      </c>
      <c r="B73" s="515"/>
      <c r="C73" s="515"/>
      <c r="D73" s="515"/>
      <c r="E73" s="515"/>
      <c r="F73" s="516"/>
      <c r="G73" s="593"/>
      <c r="H73" s="123" t="s">
        <v>265</v>
      </c>
      <c r="I73" s="123"/>
      <c r="J73" s="123"/>
      <c r="K73" s="123"/>
      <c r="L73" s="123"/>
      <c r="M73" s="123"/>
      <c r="N73" s="123"/>
      <c r="O73" s="124"/>
      <c r="P73" s="152" t="s">
        <v>59</v>
      </c>
      <c r="Q73" s="123"/>
      <c r="R73" s="123"/>
      <c r="S73" s="123"/>
      <c r="T73" s="123"/>
      <c r="U73" s="123"/>
      <c r="V73" s="123"/>
      <c r="W73" s="123"/>
      <c r="X73" s="124"/>
      <c r="Y73" s="595"/>
      <c r="Z73" s="596"/>
      <c r="AA73" s="59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7"/>
      <c r="B74" s="518"/>
      <c r="C74" s="518"/>
      <c r="D74" s="518"/>
      <c r="E74" s="518"/>
      <c r="F74" s="519"/>
      <c r="G74" s="59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356</v>
      </c>
      <c r="AT74" s="127"/>
      <c r="AU74" s="601"/>
      <c r="AV74" s="193"/>
      <c r="AW74" s="126" t="s">
        <v>300</v>
      </c>
      <c r="AX74" s="188"/>
    </row>
    <row r="75" spans="1:50" ht="23.25" hidden="1" customHeight="1" x14ac:dyDescent="0.15">
      <c r="A75" s="517"/>
      <c r="B75" s="518"/>
      <c r="C75" s="518"/>
      <c r="D75" s="518"/>
      <c r="E75" s="518"/>
      <c r="F75" s="519"/>
      <c r="G75" s="62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7"/>
      <c r="B76" s="518"/>
      <c r="C76" s="518"/>
      <c r="D76" s="518"/>
      <c r="E76" s="518"/>
      <c r="F76" s="519"/>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7"/>
      <c r="B77" s="518"/>
      <c r="C77" s="518"/>
      <c r="D77" s="518"/>
      <c r="E77" s="518"/>
      <c r="F77" s="519"/>
      <c r="G77" s="622"/>
      <c r="H77" s="104"/>
      <c r="I77" s="104"/>
      <c r="J77" s="104"/>
      <c r="K77" s="104"/>
      <c r="L77" s="104"/>
      <c r="M77" s="104"/>
      <c r="N77" s="104"/>
      <c r="O77" s="105"/>
      <c r="P77" s="101"/>
      <c r="Q77" s="101"/>
      <c r="R77" s="101"/>
      <c r="S77" s="101"/>
      <c r="T77" s="101"/>
      <c r="U77" s="101"/>
      <c r="V77" s="101"/>
      <c r="W77" s="101"/>
      <c r="X77" s="102"/>
      <c r="Y77" s="152" t="s">
        <v>13</v>
      </c>
      <c r="Z77" s="123"/>
      <c r="AA77" s="124"/>
      <c r="AB77" s="587" t="s">
        <v>14</v>
      </c>
      <c r="AC77" s="587"/>
      <c r="AD77" s="587"/>
      <c r="AE77" s="901"/>
      <c r="AF77" s="902"/>
      <c r="AG77" s="902"/>
      <c r="AH77" s="902"/>
      <c r="AI77" s="901"/>
      <c r="AJ77" s="902"/>
      <c r="AK77" s="902"/>
      <c r="AL77" s="902"/>
      <c r="AM77" s="901"/>
      <c r="AN77" s="902"/>
      <c r="AO77" s="902"/>
      <c r="AP77" s="902"/>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98"/>
      <c r="I78" s="599"/>
      <c r="J78" s="599"/>
      <c r="K78" s="599"/>
      <c r="L78" s="599"/>
      <c r="M78" s="599"/>
      <c r="N78" s="599"/>
      <c r="O78" s="600"/>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1" t="s">
        <v>486</v>
      </c>
      <c r="AP79" s="272"/>
      <c r="AQ79" s="272"/>
      <c r="AR79" s="81" t="s">
        <v>484</v>
      </c>
      <c r="AS79" s="271"/>
      <c r="AT79" s="272"/>
      <c r="AU79" s="272"/>
      <c r="AV79" s="272"/>
      <c r="AW79" s="272"/>
      <c r="AX79" s="960"/>
    </row>
    <row r="80" spans="1:50" ht="18.75" hidden="1" customHeight="1" x14ac:dyDescent="0.15">
      <c r="A80" s="875" t="s">
        <v>266</v>
      </c>
      <c r="B80" s="532" t="s">
        <v>483</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6"/>
      <c r="B81" s="535"/>
      <c r="C81" s="436"/>
      <c r="D81" s="436"/>
      <c r="E81" s="436"/>
      <c r="F81" s="437"/>
      <c r="G81" s="407"/>
      <c r="H81" s="407"/>
      <c r="I81" s="407"/>
      <c r="J81" s="407"/>
      <c r="K81" s="407"/>
      <c r="L81" s="407"/>
      <c r="M81" s="407"/>
      <c r="N81" s="407"/>
      <c r="O81" s="407"/>
      <c r="P81" s="407"/>
      <c r="Q81" s="407"/>
      <c r="R81" s="407"/>
      <c r="S81" s="407"/>
      <c r="T81" s="407"/>
      <c r="U81" s="407"/>
      <c r="V81" s="407"/>
      <c r="W81" s="407"/>
      <c r="X81" s="407"/>
      <c r="Y81" s="407"/>
      <c r="Z81" s="407"/>
      <c r="AA81" s="423"/>
      <c r="AB81" s="443"/>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6"/>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7"/>
      <c r="Z85" s="158"/>
      <c r="AA85" s="159"/>
      <c r="AB85" s="565" t="s">
        <v>11</v>
      </c>
      <c r="AC85" s="566"/>
      <c r="AD85" s="567"/>
      <c r="AE85" s="237" t="s">
        <v>357</v>
      </c>
      <c r="AF85" s="238"/>
      <c r="AG85" s="238"/>
      <c r="AH85" s="239"/>
      <c r="AI85" s="237" t="s">
        <v>363</v>
      </c>
      <c r="AJ85" s="238"/>
      <c r="AK85" s="238"/>
      <c r="AL85" s="239"/>
      <c r="AM85" s="243" t="s">
        <v>472</v>
      </c>
      <c r="AN85" s="243"/>
      <c r="AO85" s="243"/>
      <c r="AP85" s="237"/>
      <c r="AQ85" s="152" t="s">
        <v>355</v>
      </c>
      <c r="AR85" s="123"/>
      <c r="AS85" s="123"/>
      <c r="AT85" s="124"/>
      <c r="AU85" s="541" t="s">
        <v>253</v>
      </c>
      <c r="AV85" s="541"/>
      <c r="AW85" s="541"/>
      <c r="AX85" s="542"/>
      <c r="AY85" s="10"/>
      <c r="AZ85" s="10"/>
      <c r="BA85" s="10"/>
      <c r="BB85" s="10"/>
      <c r="BC85" s="10"/>
    </row>
    <row r="86" spans="1:60" ht="18.75" hidden="1" customHeight="1" x14ac:dyDescent="0.15">
      <c r="A86" s="876"/>
      <c r="B86" s="436"/>
      <c r="C86" s="436"/>
      <c r="D86" s="436"/>
      <c r="E86" s="436"/>
      <c r="F86" s="437"/>
      <c r="G86" s="422"/>
      <c r="H86" s="407"/>
      <c r="I86" s="407"/>
      <c r="J86" s="407"/>
      <c r="K86" s="407"/>
      <c r="L86" s="407"/>
      <c r="M86" s="407"/>
      <c r="N86" s="407"/>
      <c r="O86" s="423"/>
      <c r="P86" s="443"/>
      <c r="Q86" s="407"/>
      <c r="R86" s="407"/>
      <c r="S86" s="407"/>
      <c r="T86" s="407"/>
      <c r="U86" s="407"/>
      <c r="V86" s="407"/>
      <c r="W86" s="407"/>
      <c r="X86" s="42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7" t="s">
        <v>300</v>
      </c>
      <c r="AX86" s="408"/>
      <c r="AY86" s="10"/>
      <c r="AZ86" s="10"/>
      <c r="BA86" s="10"/>
      <c r="BB86" s="10"/>
      <c r="BC86" s="10"/>
      <c r="BD86" s="10"/>
      <c r="BE86" s="10"/>
      <c r="BF86" s="10"/>
      <c r="BG86" s="10"/>
      <c r="BH86" s="10"/>
    </row>
    <row r="87" spans="1:60" ht="23.25" hidden="1" customHeight="1" x14ac:dyDescent="0.15">
      <c r="A87" s="876"/>
      <c r="B87" s="436"/>
      <c r="C87" s="436"/>
      <c r="D87" s="436"/>
      <c r="E87" s="436"/>
      <c r="F87" s="437"/>
      <c r="G87" s="97"/>
      <c r="H87" s="98"/>
      <c r="I87" s="98"/>
      <c r="J87" s="98"/>
      <c r="K87" s="98"/>
      <c r="L87" s="98"/>
      <c r="M87" s="98"/>
      <c r="N87" s="98"/>
      <c r="O87" s="99"/>
      <c r="P87" s="98"/>
      <c r="Q87" s="522"/>
      <c r="R87" s="522"/>
      <c r="S87" s="522"/>
      <c r="T87" s="522"/>
      <c r="U87" s="522"/>
      <c r="V87" s="522"/>
      <c r="W87" s="522"/>
      <c r="X87" s="523"/>
      <c r="Y87" s="569" t="s">
        <v>62</v>
      </c>
      <c r="Z87" s="570"/>
      <c r="AA87" s="571"/>
      <c r="AB87" s="469"/>
      <c r="AC87" s="469"/>
      <c r="AD87" s="469"/>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6"/>
      <c r="B88" s="436"/>
      <c r="C88" s="436"/>
      <c r="D88" s="436"/>
      <c r="E88" s="436"/>
      <c r="F88" s="437"/>
      <c r="G88" s="100"/>
      <c r="H88" s="101"/>
      <c r="I88" s="101"/>
      <c r="J88" s="101"/>
      <c r="K88" s="101"/>
      <c r="L88" s="101"/>
      <c r="M88" s="101"/>
      <c r="N88" s="101"/>
      <c r="O88" s="102"/>
      <c r="P88" s="524"/>
      <c r="Q88" s="524"/>
      <c r="R88" s="524"/>
      <c r="S88" s="524"/>
      <c r="T88" s="524"/>
      <c r="U88" s="524"/>
      <c r="V88" s="524"/>
      <c r="W88" s="524"/>
      <c r="X88" s="525"/>
      <c r="Y88" s="466" t="s">
        <v>54</v>
      </c>
      <c r="Z88" s="467"/>
      <c r="AA88" s="468"/>
      <c r="AB88" s="531"/>
      <c r="AC88" s="531"/>
      <c r="AD88" s="531"/>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6"/>
      <c r="B89" s="537"/>
      <c r="C89" s="537"/>
      <c r="D89" s="537"/>
      <c r="E89" s="537"/>
      <c r="F89" s="538"/>
      <c r="G89" s="103"/>
      <c r="H89" s="104"/>
      <c r="I89" s="104"/>
      <c r="J89" s="104"/>
      <c r="K89" s="104"/>
      <c r="L89" s="104"/>
      <c r="M89" s="104"/>
      <c r="N89" s="104"/>
      <c r="O89" s="105"/>
      <c r="P89" s="169"/>
      <c r="Q89" s="169"/>
      <c r="R89" s="169"/>
      <c r="S89" s="169"/>
      <c r="T89" s="169"/>
      <c r="U89" s="169"/>
      <c r="V89" s="169"/>
      <c r="W89" s="169"/>
      <c r="X89" s="568"/>
      <c r="Y89" s="466" t="s">
        <v>13</v>
      </c>
      <c r="Z89" s="467"/>
      <c r="AA89" s="468"/>
      <c r="AB89" s="605" t="s">
        <v>14</v>
      </c>
      <c r="AC89" s="605"/>
      <c r="AD89" s="60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6"/>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7"/>
      <c r="Z90" s="158"/>
      <c r="AA90" s="159"/>
      <c r="AB90" s="565" t="s">
        <v>11</v>
      </c>
      <c r="AC90" s="566"/>
      <c r="AD90" s="567"/>
      <c r="AE90" s="237" t="s">
        <v>357</v>
      </c>
      <c r="AF90" s="238"/>
      <c r="AG90" s="238"/>
      <c r="AH90" s="239"/>
      <c r="AI90" s="237" t="s">
        <v>363</v>
      </c>
      <c r="AJ90" s="238"/>
      <c r="AK90" s="238"/>
      <c r="AL90" s="239"/>
      <c r="AM90" s="243" t="s">
        <v>472</v>
      </c>
      <c r="AN90" s="243"/>
      <c r="AO90" s="243"/>
      <c r="AP90" s="237"/>
      <c r="AQ90" s="152" t="s">
        <v>355</v>
      </c>
      <c r="AR90" s="123"/>
      <c r="AS90" s="123"/>
      <c r="AT90" s="124"/>
      <c r="AU90" s="541" t="s">
        <v>253</v>
      </c>
      <c r="AV90" s="541"/>
      <c r="AW90" s="541"/>
      <c r="AX90" s="542"/>
    </row>
    <row r="91" spans="1:60" ht="18.75" hidden="1" customHeight="1" x14ac:dyDescent="0.15">
      <c r="A91" s="876"/>
      <c r="B91" s="436"/>
      <c r="C91" s="436"/>
      <c r="D91" s="436"/>
      <c r="E91" s="436"/>
      <c r="F91" s="437"/>
      <c r="G91" s="422"/>
      <c r="H91" s="407"/>
      <c r="I91" s="407"/>
      <c r="J91" s="407"/>
      <c r="K91" s="407"/>
      <c r="L91" s="407"/>
      <c r="M91" s="407"/>
      <c r="N91" s="407"/>
      <c r="O91" s="423"/>
      <c r="P91" s="443"/>
      <c r="Q91" s="407"/>
      <c r="R91" s="407"/>
      <c r="S91" s="407"/>
      <c r="T91" s="407"/>
      <c r="U91" s="407"/>
      <c r="V91" s="407"/>
      <c r="W91" s="407"/>
      <c r="X91" s="42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7" t="s">
        <v>300</v>
      </c>
      <c r="AX91" s="408"/>
      <c r="AY91" s="10"/>
      <c r="AZ91" s="10"/>
      <c r="BA91" s="10"/>
      <c r="BB91" s="10"/>
      <c r="BC91" s="10"/>
    </row>
    <row r="92" spans="1:60" ht="23.25" hidden="1" customHeight="1" x14ac:dyDescent="0.15">
      <c r="A92" s="876"/>
      <c r="B92" s="436"/>
      <c r="C92" s="436"/>
      <c r="D92" s="436"/>
      <c r="E92" s="436"/>
      <c r="F92" s="437"/>
      <c r="G92" s="97"/>
      <c r="H92" s="98"/>
      <c r="I92" s="98"/>
      <c r="J92" s="98"/>
      <c r="K92" s="98"/>
      <c r="L92" s="98"/>
      <c r="M92" s="98"/>
      <c r="N92" s="98"/>
      <c r="O92" s="99"/>
      <c r="P92" s="98"/>
      <c r="Q92" s="522"/>
      <c r="R92" s="522"/>
      <c r="S92" s="522"/>
      <c r="T92" s="522"/>
      <c r="U92" s="522"/>
      <c r="V92" s="522"/>
      <c r="W92" s="522"/>
      <c r="X92" s="523"/>
      <c r="Y92" s="569" t="s">
        <v>62</v>
      </c>
      <c r="Z92" s="570"/>
      <c r="AA92" s="571"/>
      <c r="AB92" s="469"/>
      <c r="AC92" s="469"/>
      <c r="AD92" s="469"/>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6"/>
      <c r="B93" s="436"/>
      <c r="C93" s="436"/>
      <c r="D93" s="436"/>
      <c r="E93" s="436"/>
      <c r="F93" s="437"/>
      <c r="G93" s="100"/>
      <c r="H93" s="101"/>
      <c r="I93" s="101"/>
      <c r="J93" s="101"/>
      <c r="K93" s="101"/>
      <c r="L93" s="101"/>
      <c r="M93" s="101"/>
      <c r="N93" s="101"/>
      <c r="O93" s="102"/>
      <c r="P93" s="524"/>
      <c r="Q93" s="524"/>
      <c r="R93" s="524"/>
      <c r="S93" s="524"/>
      <c r="T93" s="524"/>
      <c r="U93" s="524"/>
      <c r="V93" s="524"/>
      <c r="W93" s="524"/>
      <c r="X93" s="525"/>
      <c r="Y93" s="466" t="s">
        <v>54</v>
      </c>
      <c r="Z93" s="467"/>
      <c r="AA93" s="468"/>
      <c r="AB93" s="531"/>
      <c r="AC93" s="531"/>
      <c r="AD93" s="531"/>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6"/>
      <c r="B94" s="537"/>
      <c r="C94" s="537"/>
      <c r="D94" s="537"/>
      <c r="E94" s="537"/>
      <c r="F94" s="538"/>
      <c r="G94" s="103"/>
      <c r="H94" s="104"/>
      <c r="I94" s="104"/>
      <c r="J94" s="104"/>
      <c r="K94" s="104"/>
      <c r="L94" s="104"/>
      <c r="M94" s="104"/>
      <c r="N94" s="104"/>
      <c r="O94" s="105"/>
      <c r="P94" s="169"/>
      <c r="Q94" s="169"/>
      <c r="R94" s="169"/>
      <c r="S94" s="169"/>
      <c r="T94" s="169"/>
      <c r="U94" s="169"/>
      <c r="V94" s="169"/>
      <c r="W94" s="169"/>
      <c r="X94" s="568"/>
      <c r="Y94" s="466" t="s">
        <v>13</v>
      </c>
      <c r="Z94" s="467"/>
      <c r="AA94" s="468"/>
      <c r="AB94" s="605" t="s">
        <v>14</v>
      </c>
      <c r="AC94" s="605"/>
      <c r="AD94" s="60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6"/>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7"/>
      <c r="Z95" s="158"/>
      <c r="AA95" s="159"/>
      <c r="AB95" s="565" t="s">
        <v>11</v>
      </c>
      <c r="AC95" s="566"/>
      <c r="AD95" s="567"/>
      <c r="AE95" s="237" t="s">
        <v>357</v>
      </c>
      <c r="AF95" s="238"/>
      <c r="AG95" s="238"/>
      <c r="AH95" s="239"/>
      <c r="AI95" s="237" t="s">
        <v>363</v>
      </c>
      <c r="AJ95" s="238"/>
      <c r="AK95" s="238"/>
      <c r="AL95" s="239"/>
      <c r="AM95" s="243" t="s">
        <v>472</v>
      </c>
      <c r="AN95" s="243"/>
      <c r="AO95" s="243"/>
      <c r="AP95" s="237"/>
      <c r="AQ95" s="152" t="s">
        <v>355</v>
      </c>
      <c r="AR95" s="123"/>
      <c r="AS95" s="123"/>
      <c r="AT95" s="124"/>
      <c r="AU95" s="541" t="s">
        <v>253</v>
      </c>
      <c r="AV95" s="541"/>
      <c r="AW95" s="541"/>
      <c r="AX95" s="542"/>
      <c r="AY95" s="10"/>
      <c r="AZ95" s="10"/>
      <c r="BA95" s="10"/>
      <c r="BB95" s="10"/>
      <c r="BC95" s="10"/>
      <c r="BD95" s="10"/>
      <c r="BE95" s="10"/>
      <c r="BF95" s="10"/>
      <c r="BG95" s="10"/>
      <c r="BH95" s="10"/>
    </row>
    <row r="96" spans="1:60" ht="18.75" hidden="1" customHeight="1" x14ac:dyDescent="0.15">
      <c r="A96" s="876"/>
      <c r="B96" s="436"/>
      <c r="C96" s="436"/>
      <c r="D96" s="436"/>
      <c r="E96" s="436"/>
      <c r="F96" s="437"/>
      <c r="G96" s="422"/>
      <c r="H96" s="407"/>
      <c r="I96" s="407"/>
      <c r="J96" s="407"/>
      <c r="K96" s="407"/>
      <c r="L96" s="407"/>
      <c r="M96" s="407"/>
      <c r="N96" s="407"/>
      <c r="O96" s="423"/>
      <c r="P96" s="443"/>
      <c r="Q96" s="407"/>
      <c r="R96" s="407"/>
      <c r="S96" s="407"/>
      <c r="T96" s="407"/>
      <c r="U96" s="407"/>
      <c r="V96" s="407"/>
      <c r="W96" s="407"/>
      <c r="X96" s="42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7" t="s">
        <v>300</v>
      </c>
      <c r="AX96" s="408"/>
    </row>
    <row r="97" spans="1:60" ht="23.25" hidden="1" customHeight="1" x14ac:dyDescent="0.15">
      <c r="A97" s="876"/>
      <c r="B97" s="436"/>
      <c r="C97" s="436"/>
      <c r="D97" s="436"/>
      <c r="E97" s="436"/>
      <c r="F97" s="437"/>
      <c r="G97" s="97"/>
      <c r="H97" s="98"/>
      <c r="I97" s="98"/>
      <c r="J97" s="98"/>
      <c r="K97" s="98"/>
      <c r="L97" s="98"/>
      <c r="M97" s="98"/>
      <c r="N97" s="98"/>
      <c r="O97" s="99"/>
      <c r="P97" s="98"/>
      <c r="Q97" s="522"/>
      <c r="R97" s="522"/>
      <c r="S97" s="522"/>
      <c r="T97" s="522"/>
      <c r="U97" s="522"/>
      <c r="V97" s="522"/>
      <c r="W97" s="522"/>
      <c r="X97" s="523"/>
      <c r="Y97" s="569" t="s">
        <v>62</v>
      </c>
      <c r="Z97" s="570"/>
      <c r="AA97" s="571"/>
      <c r="AB97" s="476"/>
      <c r="AC97" s="477"/>
      <c r="AD97" s="47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6"/>
      <c r="B98" s="436"/>
      <c r="C98" s="436"/>
      <c r="D98" s="436"/>
      <c r="E98" s="436"/>
      <c r="F98" s="437"/>
      <c r="G98" s="100"/>
      <c r="H98" s="101"/>
      <c r="I98" s="101"/>
      <c r="J98" s="101"/>
      <c r="K98" s="101"/>
      <c r="L98" s="101"/>
      <c r="M98" s="101"/>
      <c r="N98" s="101"/>
      <c r="O98" s="102"/>
      <c r="P98" s="524"/>
      <c r="Q98" s="524"/>
      <c r="R98" s="524"/>
      <c r="S98" s="524"/>
      <c r="T98" s="524"/>
      <c r="U98" s="524"/>
      <c r="V98" s="524"/>
      <c r="W98" s="524"/>
      <c r="X98" s="525"/>
      <c r="Y98" s="466" t="s">
        <v>54</v>
      </c>
      <c r="Z98" s="467"/>
      <c r="AA98" s="468"/>
      <c r="AB98" s="588"/>
      <c r="AC98" s="589"/>
      <c r="AD98" s="590"/>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7"/>
      <c r="B99" s="438"/>
      <c r="C99" s="438"/>
      <c r="D99" s="438"/>
      <c r="E99" s="438"/>
      <c r="F99" s="439"/>
      <c r="G99" s="591"/>
      <c r="H99" s="208"/>
      <c r="I99" s="208"/>
      <c r="J99" s="208"/>
      <c r="K99" s="208"/>
      <c r="L99" s="208"/>
      <c r="M99" s="208"/>
      <c r="N99" s="208"/>
      <c r="O99" s="592"/>
      <c r="P99" s="526"/>
      <c r="Q99" s="526"/>
      <c r="R99" s="526"/>
      <c r="S99" s="526"/>
      <c r="T99" s="526"/>
      <c r="U99" s="526"/>
      <c r="V99" s="526"/>
      <c r="W99" s="526"/>
      <c r="X99" s="527"/>
      <c r="Y99" s="906" t="s">
        <v>13</v>
      </c>
      <c r="Z99" s="907"/>
      <c r="AA99" s="908"/>
      <c r="AB99" s="903" t="s">
        <v>14</v>
      </c>
      <c r="AC99" s="904"/>
      <c r="AD99" s="905"/>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489" t="s">
        <v>11</v>
      </c>
      <c r="AC100" s="489"/>
      <c r="AD100" s="489"/>
      <c r="AE100" s="547" t="s">
        <v>357</v>
      </c>
      <c r="AF100" s="548"/>
      <c r="AG100" s="548"/>
      <c r="AH100" s="549"/>
      <c r="AI100" s="547" t="s">
        <v>363</v>
      </c>
      <c r="AJ100" s="548"/>
      <c r="AK100" s="548"/>
      <c r="AL100" s="549"/>
      <c r="AM100" s="547" t="s">
        <v>472</v>
      </c>
      <c r="AN100" s="548"/>
      <c r="AO100" s="548"/>
      <c r="AP100" s="549"/>
      <c r="AQ100" s="313" t="s">
        <v>494</v>
      </c>
      <c r="AR100" s="314"/>
      <c r="AS100" s="314"/>
      <c r="AT100" s="315"/>
      <c r="AU100" s="313" t="s">
        <v>540</v>
      </c>
      <c r="AV100" s="314"/>
      <c r="AW100" s="314"/>
      <c r="AX100" s="316"/>
    </row>
    <row r="101" spans="1:60" ht="23.25" customHeight="1" x14ac:dyDescent="0.15">
      <c r="A101" s="430"/>
      <c r="B101" s="431"/>
      <c r="C101" s="431"/>
      <c r="D101" s="431"/>
      <c r="E101" s="431"/>
      <c r="F101" s="432"/>
      <c r="G101" s="98" t="s">
        <v>562</v>
      </c>
      <c r="H101" s="98"/>
      <c r="I101" s="98"/>
      <c r="J101" s="98"/>
      <c r="K101" s="98"/>
      <c r="L101" s="98"/>
      <c r="M101" s="98"/>
      <c r="N101" s="98"/>
      <c r="O101" s="98"/>
      <c r="P101" s="98"/>
      <c r="Q101" s="98"/>
      <c r="R101" s="98"/>
      <c r="S101" s="98"/>
      <c r="T101" s="98"/>
      <c r="U101" s="98"/>
      <c r="V101" s="98"/>
      <c r="W101" s="98"/>
      <c r="X101" s="99"/>
      <c r="Y101" s="550" t="s">
        <v>55</v>
      </c>
      <c r="Z101" s="551"/>
      <c r="AA101" s="552"/>
      <c r="AB101" s="469" t="s">
        <v>563</v>
      </c>
      <c r="AC101" s="469"/>
      <c r="AD101" s="469"/>
      <c r="AE101" s="211">
        <v>220</v>
      </c>
      <c r="AF101" s="212"/>
      <c r="AG101" s="212"/>
      <c r="AH101" s="213"/>
      <c r="AI101" s="211">
        <v>220</v>
      </c>
      <c r="AJ101" s="212"/>
      <c r="AK101" s="212"/>
      <c r="AL101" s="213"/>
      <c r="AM101" s="211">
        <v>220</v>
      </c>
      <c r="AN101" s="212"/>
      <c r="AO101" s="212"/>
      <c r="AP101" s="213"/>
      <c r="AQ101" s="211" t="s">
        <v>555</v>
      </c>
      <c r="AR101" s="212"/>
      <c r="AS101" s="212"/>
      <c r="AT101" s="213"/>
      <c r="AU101" s="211" t="s">
        <v>564</v>
      </c>
      <c r="AV101" s="212"/>
      <c r="AW101" s="212"/>
      <c r="AX101" s="213"/>
    </row>
    <row r="102" spans="1:60" ht="23.25" customHeight="1" x14ac:dyDescent="0.15">
      <c r="A102" s="433"/>
      <c r="B102" s="434"/>
      <c r="C102" s="434"/>
      <c r="D102" s="434"/>
      <c r="E102" s="434"/>
      <c r="F102" s="435"/>
      <c r="G102" s="104"/>
      <c r="H102" s="104"/>
      <c r="I102" s="104"/>
      <c r="J102" s="104"/>
      <c r="K102" s="104"/>
      <c r="L102" s="104"/>
      <c r="M102" s="104"/>
      <c r="N102" s="104"/>
      <c r="O102" s="104"/>
      <c r="P102" s="104"/>
      <c r="Q102" s="104"/>
      <c r="R102" s="104"/>
      <c r="S102" s="104"/>
      <c r="T102" s="104"/>
      <c r="U102" s="104"/>
      <c r="V102" s="104"/>
      <c r="W102" s="104"/>
      <c r="X102" s="105"/>
      <c r="Y102" s="453" t="s">
        <v>56</v>
      </c>
      <c r="Z102" s="454"/>
      <c r="AA102" s="455"/>
      <c r="AB102" s="469" t="s">
        <v>563</v>
      </c>
      <c r="AC102" s="469"/>
      <c r="AD102" s="469"/>
      <c r="AE102" s="317">
        <v>220</v>
      </c>
      <c r="AF102" s="317"/>
      <c r="AG102" s="317"/>
      <c r="AH102" s="317"/>
      <c r="AI102" s="317">
        <v>220</v>
      </c>
      <c r="AJ102" s="317"/>
      <c r="AK102" s="317"/>
      <c r="AL102" s="317"/>
      <c r="AM102" s="317">
        <v>220</v>
      </c>
      <c r="AN102" s="317"/>
      <c r="AO102" s="317"/>
      <c r="AP102" s="317"/>
      <c r="AQ102" s="317">
        <v>220</v>
      </c>
      <c r="AR102" s="317"/>
      <c r="AS102" s="317"/>
      <c r="AT102" s="317"/>
      <c r="AU102" s="317">
        <v>220</v>
      </c>
      <c r="AV102" s="317"/>
      <c r="AW102" s="317"/>
      <c r="AX102" s="317"/>
    </row>
    <row r="103" spans="1:60" ht="31.5" hidden="1" customHeight="1" x14ac:dyDescent="0.15">
      <c r="A103" s="427" t="s">
        <v>493</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4" t="s">
        <v>11</v>
      </c>
      <c r="AC103" s="425"/>
      <c r="AD103" s="426"/>
      <c r="AE103" s="424" t="s">
        <v>357</v>
      </c>
      <c r="AF103" s="425"/>
      <c r="AG103" s="425"/>
      <c r="AH103" s="426"/>
      <c r="AI103" s="424" t="s">
        <v>363</v>
      </c>
      <c r="AJ103" s="425"/>
      <c r="AK103" s="425"/>
      <c r="AL103" s="426"/>
      <c r="AM103" s="424" t="s">
        <v>472</v>
      </c>
      <c r="AN103" s="425"/>
      <c r="AO103" s="425"/>
      <c r="AP103" s="426"/>
      <c r="AQ103" s="277" t="s">
        <v>494</v>
      </c>
      <c r="AR103" s="278"/>
      <c r="AS103" s="278"/>
      <c r="AT103" s="318"/>
      <c r="AU103" s="277" t="s">
        <v>540</v>
      </c>
      <c r="AV103" s="278"/>
      <c r="AW103" s="278"/>
      <c r="AX103" s="279"/>
    </row>
    <row r="104" spans="1:60" ht="23.25" hidden="1" customHeight="1" x14ac:dyDescent="0.15">
      <c r="A104" s="430"/>
      <c r="B104" s="431"/>
      <c r="C104" s="431"/>
      <c r="D104" s="431"/>
      <c r="E104" s="431"/>
      <c r="F104" s="432"/>
      <c r="G104" s="98"/>
      <c r="H104" s="98"/>
      <c r="I104" s="98"/>
      <c r="J104" s="98"/>
      <c r="K104" s="98"/>
      <c r="L104" s="98"/>
      <c r="M104" s="98"/>
      <c r="N104" s="98"/>
      <c r="O104" s="98"/>
      <c r="P104" s="98"/>
      <c r="Q104" s="98"/>
      <c r="R104" s="98"/>
      <c r="S104" s="98"/>
      <c r="T104" s="98"/>
      <c r="U104" s="98"/>
      <c r="V104" s="98"/>
      <c r="W104" s="98"/>
      <c r="X104" s="99"/>
      <c r="Y104" s="473" t="s">
        <v>55</v>
      </c>
      <c r="Z104" s="474"/>
      <c r="AA104" s="475"/>
      <c r="AB104" s="553"/>
      <c r="AC104" s="554"/>
      <c r="AD104" s="55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3"/>
      <c r="B105" s="434"/>
      <c r="C105" s="434"/>
      <c r="D105" s="434"/>
      <c r="E105" s="434"/>
      <c r="F105" s="435"/>
      <c r="G105" s="104"/>
      <c r="H105" s="104"/>
      <c r="I105" s="104"/>
      <c r="J105" s="104"/>
      <c r="K105" s="104"/>
      <c r="L105" s="104"/>
      <c r="M105" s="104"/>
      <c r="N105" s="104"/>
      <c r="O105" s="104"/>
      <c r="P105" s="104"/>
      <c r="Q105" s="104"/>
      <c r="R105" s="104"/>
      <c r="S105" s="104"/>
      <c r="T105" s="104"/>
      <c r="U105" s="104"/>
      <c r="V105" s="104"/>
      <c r="W105" s="104"/>
      <c r="X105" s="105"/>
      <c r="Y105" s="453" t="s">
        <v>56</v>
      </c>
      <c r="Z105" s="556"/>
      <c r="AA105" s="557"/>
      <c r="AB105" s="476"/>
      <c r="AC105" s="477"/>
      <c r="AD105" s="478"/>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27" t="s">
        <v>493</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4" t="s">
        <v>11</v>
      </c>
      <c r="AC106" s="425"/>
      <c r="AD106" s="426"/>
      <c r="AE106" s="424" t="s">
        <v>357</v>
      </c>
      <c r="AF106" s="425"/>
      <c r="AG106" s="425"/>
      <c r="AH106" s="426"/>
      <c r="AI106" s="424" t="s">
        <v>363</v>
      </c>
      <c r="AJ106" s="425"/>
      <c r="AK106" s="425"/>
      <c r="AL106" s="426"/>
      <c r="AM106" s="424" t="s">
        <v>472</v>
      </c>
      <c r="AN106" s="425"/>
      <c r="AO106" s="425"/>
      <c r="AP106" s="426"/>
      <c r="AQ106" s="277" t="s">
        <v>494</v>
      </c>
      <c r="AR106" s="278"/>
      <c r="AS106" s="278"/>
      <c r="AT106" s="318"/>
      <c r="AU106" s="277" t="s">
        <v>540</v>
      </c>
      <c r="AV106" s="278"/>
      <c r="AW106" s="278"/>
      <c r="AX106" s="279"/>
    </row>
    <row r="107" spans="1:60" ht="23.25" hidden="1" customHeight="1" x14ac:dyDescent="0.15">
      <c r="A107" s="430"/>
      <c r="B107" s="431"/>
      <c r="C107" s="431"/>
      <c r="D107" s="431"/>
      <c r="E107" s="431"/>
      <c r="F107" s="432"/>
      <c r="G107" s="98"/>
      <c r="H107" s="98"/>
      <c r="I107" s="98"/>
      <c r="J107" s="98"/>
      <c r="K107" s="98"/>
      <c r="L107" s="98"/>
      <c r="M107" s="98"/>
      <c r="N107" s="98"/>
      <c r="O107" s="98"/>
      <c r="P107" s="98"/>
      <c r="Q107" s="98"/>
      <c r="R107" s="98"/>
      <c r="S107" s="98"/>
      <c r="T107" s="98"/>
      <c r="U107" s="98"/>
      <c r="V107" s="98"/>
      <c r="W107" s="98"/>
      <c r="X107" s="99"/>
      <c r="Y107" s="473" t="s">
        <v>55</v>
      </c>
      <c r="Z107" s="474"/>
      <c r="AA107" s="475"/>
      <c r="AB107" s="553"/>
      <c r="AC107" s="554"/>
      <c r="AD107" s="555"/>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33"/>
      <c r="B108" s="434"/>
      <c r="C108" s="434"/>
      <c r="D108" s="434"/>
      <c r="E108" s="434"/>
      <c r="F108" s="435"/>
      <c r="G108" s="104"/>
      <c r="H108" s="104"/>
      <c r="I108" s="104"/>
      <c r="J108" s="104"/>
      <c r="K108" s="104"/>
      <c r="L108" s="104"/>
      <c r="M108" s="104"/>
      <c r="N108" s="104"/>
      <c r="O108" s="104"/>
      <c r="P108" s="104"/>
      <c r="Q108" s="104"/>
      <c r="R108" s="104"/>
      <c r="S108" s="104"/>
      <c r="T108" s="104"/>
      <c r="U108" s="104"/>
      <c r="V108" s="104"/>
      <c r="W108" s="104"/>
      <c r="X108" s="105"/>
      <c r="Y108" s="453" t="s">
        <v>56</v>
      </c>
      <c r="Z108" s="556"/>
      <c r="AA108" s="557"/>
      <c r="AB108" s="476"/>
      <c r="AC108" s="477"/>
      <c r="AD108" s="478"/>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27" t="s">
        <v>493</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4" t="s">
        <v>11</v>
      </c>
      <c r="AC109" s="425"/>
      <c r="AD109" s="426"/>
      <c r="AE109" s="424" t="s">
        <v>357</v>
      </c>
      <c r="AF109" s="425"/>
      <c r="AG109" s="425"/>
      <c r="AH109" s="426"/>
      <c r="AI109" s="424" t="s">
        <v>363</v>
      </c>
      <c r="AJ109" s="425"/>
      <c r="AK109" s="425"/>
      <c r="AL109" s="426"/>
      <c r="AM109" s="424" t="s">
        <v>472</v>
      </c>
      <c r="AN109" s="425"/>
      <c r="AO109" s="425"/>
      <c r="AP109" s="426"/>
      <c r="AQ109" s="277" t="s">
        <v>494</v>
      </c>
      <c r="AR109" s="278"/>
      <c r="AS109" s="278"/>
      <c r="AT109" s="318"/>
      <c r="AU109" s="277" t="s">
        <v>540</v>
      </c>
      <c r="AV109" s="278"/>
      <c r="AW109" s="278"/>
      <c r="AX109" s="279"/>
    </row>
    <row r="110" spans="1:60" ht="23.25" hidden="1" customHeight="1" x14ac:dyDescent="0.15">
      <c r="A110" s="430"/>
      <c r="B110" s="431"/>
      <c r="C110" s="431"/>
      <c r="D110" s="431"/>
      <c r="E110" s="431"/>
      <c r="F110" s="432"/>
      <c r="G110" s="98"/>
      <c r="H110" s="98"/>
      <c r="I110" s="98"/>
      <c r="J110" s="98"/>
      <c r="K110" s="98"/>
      <c r="L110" s="98"/>
      <c r="M110" s="98"/>
      <c r="N110" s="98"/>
      <c r="O110" s="98"/>
      <c r="P110" s="98"/>
      <c r="Q110" s="98"/>
      <c r="R110" s="98"/>
      <c r="S110" s="98"/>
      <c r="T110" s="98"/>
      <c r="U110" s="98"/>
      <c r="V110" s="98"/>
      <c r="W110" s="98"/>
      <c r="X110" s="99"/>
      <c r="Y110" s="473" t="s">
        <v>55</v>
      </c>
      <c r="Z110" s="474"/>
      <c r="AA110" s="475"/>
      <c r="AB110" s="553"/>
      <c r="AC110" s="554"/>
      <c r="AD110" s="555"/>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33"/>
      <c r="B111" s="434"/>
      <c r="C111" s="434"/>
      <c r="D111" s="434"/>
      <c r="E111" s="434"/>
      <c r="F111" s="435"/>
      <c r="G111" s="104"/>
      <c r="H111" s="104"/>
      <c r="I111" s="104"/>
      <c r="J111" s="104"/>
      <c r="K111" s="104"/>
      <c r="L111" s="104"/>
      <c r="M111" s="104"/>
      <c r="N111" s="104"/>
      <c r="O111" s="104"/>
      <c r="P111" s="104"/>
      <c r="Q111" s="104"/>
      <c r="R111" s="104"/>
      <c r="S111" s="104"/>
      <c r="T111" s="104"/>
      <c r="U111" s="104"/>
      <c r="V111" s="104"/>
      <c r="W111" s="104"/>
      <c r="X111" s="105"/>
      <c r="Y111" s="453" t="s">
        <v>56</v>
      </c>
      <c r="Z111" s="556"/>
      <c r="AA111" s="557"/>
      <c r="AB111" s="476"/>
      <c r="AC111" s="477"/>
      <c r="AD111" s="478"/>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27" t="s">
        <v>493</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4" t="s">
        <v>11</v>
      </c>
      <c r="AC112" s="425"/>
      <c r="AD112" s="426"/>
      <c r="AE112" s="424" t="s">
        <v>357</v>
      </c>
      <c r="AF112" s="425"/>
      <c r="AG112" s="425"/>
      <c r="AH112" s="426"/>
      <c r="AI112" s="424" t="s">
        <v>363</v>
      </c>
      <c r="AJ112" s="425"/>
      <c r="AK112" s="425"/>
      <c r="AL112" s="426"/>
      <c r="AM112" s="424" t="s">
        <v>472</v>
      </c>
      <c r="AN112" s="425"/>
      <c r="AO112" s="425"/>
      <c r="AP112" s="426"/>
      <c r="AQ112" s="277" t="s">
        <v>494</v>
      </c>
      <c r="AR112" s="278"/>
      <c r="AS112" s="278"/>
      <c r="AT112" s="318"/>
      <c r="AU112" s="277" t="s">
        <v>540</v>
      </c>
      <c r="AV112" s="278"/>
      <c r="AW112" s="278"/>
      <c r="AX112" s="279"/>
    </row>
    <row r="113" spans="1:50" ht="23.25" hidden="1" customHeight="1" x14ac:dyDescent="0.15">
      <c r="A113" s="430"/>
      <c r="B113" s="431"/>
      <c r="C113" s="431"/>
      <c r="D113" s="431"/>
      <c r="E113" s="431"/>
      <c r="F113" s="432"/>
      <c r="G113" s="98"/>
      <c r="H113" s="98"/>
      <c r="I113" s="98"/>
      <c r="J113" s="98"/>
      <c r="K113" s="98"/>
      <c r="L113" s="98"/>
      <c r="M113" s="98"/>
      <c r="N113" s="98"/>
      <c r="O113" s="98"/>
      <c r="P113" s="98"/>
      <c r="Q113" s="98"/>
      <c r="R113" s="98"/>
      <c r="S113" s="98"/>
      <c r="T113" s="98"/>
      <c r="U113" s="98"/>
      <c r="V113" s="98"/>
      <c r="W113" s="98"/>
      <c r="X113" s="99"/>
      <c r="Y113" s="473" t="s">
        <v>55</v>
      </c>
      <c r="Z113" s="474"/>
      <c r="AA113" s="475"/>
      <c r="AB113" s="553"/>
      <c r="AC113" s="554"/>
      <c r="AD113" s="555"/>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33"/>
      <c r="B114" s="434"/>
      <c r="C114" s="434"/>
      <c r="D114" s="434"/>
      <c r="E114" s="434"/>
      <c r="F114" s="435"/>
      <c r="G114" s="104"/>
      <c r="H114" s="104"/>
      <c r="I114" s="104"/>
      <c r="J114" s="104"/>
      <c r="K114" s="104"/>
      <c r="L114" s="104"/>
      <c r="M114" s="104"/>
      <c r="N114" s="104"/>
      <c r="O114" s="104"/>
      <c r="P114" s="104"/>
      <c r="Q114" s="104"/>
      <c r="R114" s="104"/>
      <c r="S114" s="104"/>
      <c r="T114" s="104"/>
      <c r="U114" s="104"/>
      <c r="V114" s="104"/>
      <c r="W114" s="104"/>
      <c r="X114" s="105"/>
      <c r="Y114" s="453" t="s">
        <v>56</v>
      </c>
      <c r="Z114" s="556"/>
      <c r="AA114" s="557"/>
      <c r="AB114" s="476"/>
      <c r="AC114" s="477"/>
      <c r="AD114" s="478"/>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44" t="s">
        <v>15</v>
      </c>
      <c r="B115" s="445"/>
      <c r="C115" s="445"/>
      <c r="D115" s="445"/>
      <c r="E115" s="445"/>
      <c r="F115" s="446"/>
      <c r="G115" s="425" t="s">
        <v>16</v>
      </c>
      <c r="H115" s="425"/>
      <c r="I115" s="425"/>
      <c r="J115" s="425"/>
      <c r="K115" s="425"/>
      <c r="L115" s="425"/>
      <c r="M115" s="425"/>
      <c r="N115" s="425"/>
      <c r="O115" s="425"/>
      <c r="P115" s="425"/>
      <c r="Q115" s="425"/>
      <c r="R115" s="425"/>
      <c r="S115" s="425"/>
      <c r="T115" s="425"/>
      <c r="U115" s="425"/>
      <c r="V115" s="425"/>
      <c r="W115" s="425"/>
      <c r="X115" s="426"/>
      <c r="Y115" s="561"/>
      <c r="Z115" s="562"/>
      <c r="AA115" s="563"/>
      <c r="AB115" s="424" t="s">
        <v>11</v>
      </c>
      <c r="AC115" s="425"/>
      <c r="AD115" s="426"/>
      <c r="AE115" s="424" t="s">
        <v>357</v>
      </c>
      <c r="AF115" s="425"/>
      <c r="AG115" s="425"/>
      <c r="AH115" s="426"/>
      <c r="AI115" s="424" t="s">
        <v>363</v>
      </c>
      <c r="AJ115" s="425"/>
      <c r="AK115" s="425"/>
      <c r="AL115" s="426"/>
      <c r="AM115" s="424" t="s">
        <v>472</v>
      </c>
      <c r="AN115" s="425"/>
      <c r="AO115" s="425"/>
      <c r="AP115" s="426"/>
      <c r="AQ115" s="602" t="s">
        <v>541</v>
      </c>
      <c r="AR115" s="603"/>
      <c r="AS115" s="603"/>
      <c r="AT115" s="603"/>
      <c r="AU115" s="603"/>
      <c r="AV115" s="603"/>
      <c r="AW115" s="603"/>
      <c r="AX115" s="604"/>
    </row>
    <row r="116" spans="1:50" ht="23.25" customHeight="1" x14ac:dyDescent="0.15">
      <c r="A116" s="447"/>
      <c r="B116" s="448"/>
      <c r="C116" s="448"/>
      <c r="D116" s="448"/>
      <c r="E116" s="448"/>
      <c r="F116" s="449"/>
      <c r="G116" s="402" t="s">
        <v>565</v>
      </c>
      <c r="H116" s="402"/>
      <c r="I116" s="402"/>
      <c r="J116" s="402"/>
      <c r="K116" s="402"/>
      <c r="L116" s="402"/>
      <c r="M116" s="402"/>
      <c r="N116" s="402"/>
      <c r="O116" s="402"/>
      <c r="P116" s="402"/>
      <c r="Q116" s="402"/>
      <c r="R116" s="402"/>
      <c r="S116" s="402"/>
      <c r="T116" s="402"/>
      <c r="U116" s="402"/>
      <c r="V116" s="402"/>
      <c r="W116" s="402"/>
      <c r="X116" s="402"/>
      <c r="Y116" s="463" t="s">
        <v>15</v>
      </c>
      <c r="Z116" s="464"/>
      <c r="AA116" s="465"/>
      <c r="AB116" s="470" t="s">
        <v>566</v>
      </c>
      <c r="AC116" s="471"/>
      <c r="AD116" s="472"/>
      <c r="AE116" s="317">
        <v>289047</v>
      </c>
      <c r="AF116" s="317"/>
      <c r="AG116" s="317"/>
      <c r="AH116" s="317"/>
      <c r="AI116" s="317">
        <v>324000</v>
      </c>
      <c r="AJ116" s="317"/>
      <c r="AK116" s="317"/>
      <c r="AL116" s="317"/>
      <c r="AM116" s="317">
        <v>333818</v>
      </c>
      <c r="AN116" s="317"/>
      <c r="AO116" s="317"/>
      <c r="AP116" s="317"/>
      <c r="AQ116" s="211">
        <v>339709</v>
      </c>
      <c r="AR116" s="212"/>
      <c r="AS116" s="212"/>
      <c r="AT116" s="212"/>
      <c r="AU116" s="212"/>
      <c r="AV116" s="212"/>
      <c r="AW116" s="212"/>
      <c r="AX116" s="214"/>
    </row>
    <row r="117" spans="1:50" ht="46.5" customHeight="1" thickBot="1" x14ac:dyDescent="0.2">
      <c r="A117" s="450"/>
      <c r="B117" s="451"/>
      <c r="C117" s="451"/>
      <c r="D117" s="451"/>
      <c r="E117" s="451"/>
      <c r="F117" s="452"/>
      <c r="G117" s="403"/>
      <c r="H117" s="403"/>
      <c r="I117" s="403"/>
      <c r="J117" s="403"/>
      <c r="K117" s="403"/>
      <c r="L117" s="403"/>
      <c r="M117" s="403"/>
      <c r="N117" s="403"/>
      <c r="O117" s="403"/>
      <c r="P117" s="403"/>
      <c r="Q117" s="403"/>
      <c r="R117" s="403"/>
      <c r="S117" s="403"/>
      <c r="T117" s="403"/>
      <c r="U117" s="403"/>
      <c r="V117" s="403"/>
      <c r="W117" s="403"/>
      <c r="X117" s="403"/>
      <c r="Y117" s="479" t="s">
        <v>49</v>
      </c>
      <c r="Z117" s="454"/>
      <c r="AA117" s="455"/>
      <c r="AB117" s="480" t="s">
        <v>567</v>
      </c>
      <c r="AC117" s="481"/>
      <c r="AD117" s="482"/>
      <c r="AE117" s="559" t="s">
        <v>568</v>
      </c>
      <c r="AF117" s="559"/>
      <c r="AG117" s="559"/>
      <c r="AH117" s="559"/>
      <c r="AI117" s="559" t="s">
        <v>569</v>
      </c>
      <c r="AJ117" s="559"/>
      <c r="AK117" s="559"/>
      <c r="AL117" s="559"/>
      <c r="AM117" s="559" t="s">
        <v>570</v>
      </c>
      <c r="AN117" s="559"/>
      <c r="AO117" s="559"/>
      <c r="AP117" s="559"/>
      <c r="AQ117" s="559" t="s">
        <v>634</v>
      </c>
      <c r="AR117" s="559"/>
      <c r="AS117" s="559"/>
      <c r="AT117" s="559"/>
      <c r="AU117" s="559"/>
      <c r="AV117" s="559"/>
      <c r="AW117" s="559"/>
      <c r="AX117" s="560"/>
    </row>
    <row r="118" spans="1:50" ht="23.25" hidden="1" customHeight="1" x14ac:dyDescent="0.15">
      <c r="A118" s="444" t="s">
        <v>15</v>
      </c>
      <c r="B118" s="445"/>
      <c r="C118" s="445"/>
      <c r="D118" s="445"/>
      <c r="E118" s="445"/>
      <c r="F118" s="446"/>
      <c r="G118" s="425" t="s">
        <v>16</v>
      </c>
      <c r="H118" s="425"/>
      <c r="I118" s="425"/>
      <c r="J118" s="425"/>
      <c r="K118" s="425"/>
      <c r="L118" s="425"/>
      <c r="M118" s="425"/>
      <c r="N118" s="425"/>
      <c r="O118" s="425"/>
      <c r="P118" s="425"/>
      <c r="Q118" s="425"/>
      <c r="R118" s="425"/>
      <c r="S118" s="425"/>
      <c r="T118" s="425"/>
      <c r="U118" s="425"/>
      <c r="V118" s="425"/>
      <c r="W118" s="425"/>
      <c r="X118" s="426"/>
      <c r="Y118" s="561"/>
      <c r="Z118" s="562"/>
      <c r="AA118" s="563"/>
      <c r="AB118" s="424" t="s">
        <v>11</v>
      </c>
      <c r="AC118" s="425"/>
      <c r="AD118" s="426"/>
      <c r="AE118" s="424" t="s">
        <v>357</v>
      </c>
      <c r="AF118" s="425"/>
      <c r="AG118" s="425"/>
      <c r="AH118" s="426"/>
      <c r="AI118" s="424" t="s">
        <v>363</v>
      </c>
      <c r="AJ118" s="425"/>
      <c r="AK118" s="425"/>
      <c r="AL118" s="426"/>
      <c r="AM118" s="424" t="s">
        <v>472</v>
      </c>
      <c r="AN118" s="425"/>
      <c r="AO118" s="425"/>
      <c r="AP118" s="426"/>
      <c r="AQ118" s="602" t="s">
        <v>541</v>
      </c>
      <c r="AR118" s="603"/>
      <c r="AS118" s="603"/>
      <c r="AT118" s="603"/>
      <c r="AU118" s="603"/>
      <c r="AV118" s="603"/>
      <c r="AW118" s="603"/>
      <c r="AX118" s="604"/>
    </row>
    <row r="119" spans="1:50" ht="23.25" hidden="1" customHeight="1" x14ac:dyDescent="0.15">
      <c r="A119" s="447"/>
      <c r="B119" s="448"/>
      <c r="C119" s="448"/>
      <c r="D119" s="448"/>
      <c r="E119" s="448"/>
      <c r="F119" s="449"/>
      <c r="G119" s="402" t="s">
        <v>503</v>
      </c>
      <c r="H119" s="402"/>
      <c r="I119" s="402"/>
      <c r="J119" s="402"/>
      <c r="K119" s="402"/>
      <c r="L119" s="402"/>
      <c r="M119" s="402"/>
      <c r="N119" s="402"/>
      <c r="O119" s="402"/>
      <c r="P119" s="402"/>
      <c r="Q119" s="402"/>
      <c r="R119" s="402"/>
      <c r="S119" s="402"/>
      <c r="T119" s="402"/>
      <c r="U119" s="402"/>
      <c r="V119" s="402"/>
      <c r="W119" s="402"/>
      <c r="X119" s="402"/>
      <c r="Y119" s="463" t="s">
        <v>15</v>
      </c>
      <c r="Z119" s="464"/>
      <c r="AA119" s="465"/>
      <c r="AB119" s="470"/>
      <c r="AC119" s="471"/>
      <c r="AD119" s="472"/>
      <c r="AE119" s="317"/>
      <c r="AF119" s="317"/>
      <c r="AG119" s="317"/>
      <c r="AH119" s="317"/>
      <c r="AI119" s="317"/>
      <c r="AJ119" s="317"/>
      <c r="AK119" s="317"/>
      <c r="AL119" s="317"/>
      <c r="AM119" s="317"/>
      <c r="AN119" s="317"/>
      <c r="AO119" s="317"/>
      <c r="AP119" s="317"/>
      <c r="AQ119" s="317"/>
      <c r="AR119" s="317"/>
      <c r="AS119" s="317"/>
      <c r="AT119" s="317"/>
      <c r="AU119" s="317"/>
      <c r="AV119" s="317"/>
      <c r="AW119" s="317"/>
      <c r="AX119" s="558"/>
    </row>
    <row r="120" spans="1:50" ht="46.5" hidden="1" customHeight="1" x14ac:dyDescent="0.15">
      <c r="A120" s="450"/>
      <c r="B120" s="451"/>
      <c r="C120" s="451"/>
      <c r="D120" s="451"/>
      <c r="E120" s="451"/>
      <c r="F120" s="452"/>
      <c r="G120" s="403"/>
      <c r="H120" s="403"/>
      <c r="I120" s="403"/>
      <c r="J120" s="403"/>
      <c r="K120" s="403"/>
      <c r="L120" s="403"/>
      <c r="M120" s="403"/>
      <c r="N120" s="403"/>
      <c r="O120" s="403"/>
      <c r="P120" s="403"/>
      <c r="Q120" s="403"/>
      <c r="R120" s="403"/>
      <c r="S120" s="403"/>
      <c r="T120" s="403"/>
      <c r="U120" s="403"/>
      <c r="V120" s="403"/>
      <c r="W120" s="403"/>
      <c r="X120" s="403"/>
      <c r="Y120" s="479" t="s">
        <v>49</v>
      </c>
      <c r="Z120" s="454"/>
      <c r="AA120" s="455"/>
      <c r="AB120" s="480" t="s">
        <v>502</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5" t="s">
        <v>16</v>
      </c>
      <c r="H121" s="425"/>
      <c r="I121" s="425"/>
      <c r="J121" s="425"/>
      <c r="K121" s="425"/>
      <c r="L121" s="425"/>
      <c r="M121" s="425"/>
      <c r="N121" s="425"/>
      <c r="O121" s="425"/>
      <c r="P121" s="425"/>
      <c r="Q121" s="425"/>
      <c r="R121" s="425"/>
      <c r="S121" s="425"/>
      <c r="T121" s="425"/>
      <c r="U121" s="425"/>
      <c r="V121" s="425"/>
      <c r="W121" s="425"/>
      <c r="X121" s="426"/>
      <c r="Y121" s="561"/>
      <c r="Z121" s="562"/>
      <c r="AA121" s="563"/>
      <c r="AB121" s="424" t="s">
        <v>11</v>
      </c>
      <c r="AC121" s="425"/>
      <c r="AD121" s="426"/>
      <c r="AE121" s="424" t="s">
        <v>357</v>
      </c>
      <c r="AF121" s="425"/>
      <c r="AG121" s="425"/>
      <c r="AH121" s="426"/>
      <c r="AI121" s="424" t="s">
        <v>363</v>
      </c>
      <c r="AJ121" s="425"/>
      <c r="AK121" s="425"/>
      <c r="AL121" s="426"/>
      <c r="AM121" s="424" t="s">
        <v>472</v>
      </c>
      <c r="AN121" s="425"/>
      <c r="AO121" s="425"/>
      <c r="AP121" s="426"/>
      <c r="AQ121" s="602" t="s">
        <v>541</v>
      </c>
      <c r="AR121" s="603"/>
      <c r="AS121" s="603"/>
      <c r="AT121" s="603"/>
      <c r="AU121" s="603"/>
      <c r="AV121" s="603"/>
      <c r="AW121" s="603"/>
      <c r="AX121" s="604"/>
    </row>
    <row r="122" spans="1:50" ht="23.25" hidden="1" customHeight="1" x14ac:dyDescent="0.15">
      <c r="A122" s="447"/>
      <c r="B122" s="448"/>
      <c r="C122" s="448"/>
      <c r="D122" s="448"/>
      <c r="E122" s="448"/>
      <c r="F122" s="449"/>
      <c r="G122" s="402" t="s">
        <v>504</v>
      </c>
      <c r="H122" s="402"/>
      <c r="I122" s="402"/>
      <c r="J122" s="402"/>
      <c r="K122" s="402"/>
      <c r="L122" s="402"/>
      <c r="M122" s="402"/>
      <c r="N122" s="402"/>
      <c r="O122" s="402"/>
      <c r="P122" s="402"/>
      <c r="Q122" s="402"/>
      <c r="R122" s="402"/>
      <c r="S122" s="402"/>
      <c r="T122" s="402"/>
      <c r="U122" s="402"/>
      <c r="V122" s="402"/>
      <c r="W122" s="402"/>
      <c r="X122" s="402"/>
      <c r="Y122" s="463" t="s">
        <v>15</v>
      </c>
      <c r="Z122" s="464"/>
      <c r="AA122" s="465"/>
      <c r="AB122" s="470"/>
      <c r="AC122" s="471"/>
      <c r="AD122" s="472"/>
      <c r="AE122" s="317"/>
      <c r="AF122" s="317"/>
      <c r="AG122" s="317"/>
      <c r="AH122" s="317"/>
      <c r="AI122" s="317"/>
      <c r="AJ122" s="317"/>
      <c r="AK122" s="317"/>
      <c r="AL122" s="317"/>
      <c r="AM122" s="317"/>
      <c r="AN122" s="317"/>
      <c r="AO122" s="317"/>
      <c r="AP122" s="317"/>
      <c r="AQ122" s="317"/>
      <c r="AR122" s="317"/>
      <c r="AS122" s="317"/>
      <c r="AT122" s="317"/>
      <c r="AU122" s="317"/>
      <c r="AV122" s="317"/>
      <c r="AW122" s="317"/>
      <c r="AX122" s="558"/>
    </row>
    <row r="123" spans="1:50" ht="46.5" hidden="1" customHeight="1" x14ac:dyDescent="0.15">
      <c r="A123" s="450"/>
      <c r="B123" s="451"/>
      <c r="C123" s="451"/>
      <c r="D123" s="451"/>
      <c r="E123" s="451"/>
      <c r="F123" s="452"/>
      <c r="G123" s="403"/>
      <c r="H123" s="403"/>
      <c r="I123" s="403"/>
      <c r="J123" s="403"/>
      <c r="K123" s="403"/>
      <c r="L123" s="403"/>
      <c r="M123" s="403"/>
      <c r="N123" s="403"/>
      <c r="O123" s="403"/>
      <c r="P123" s="403"/>
      <c r="Q123" s="403"/>
      <c r="R123" s="403"/>
      <c r="S123" s="403"/>
      <c r="T123" s="403"/>
      <c r="U123" s="403"/>
      <c r="V123" s="403"/>
      <c r="W123" s="403"/>
      <c r="X123" s="403"/>
      <c r="Y123" s="479" t="s">
        <v>49</v>
      </c>
      <c r="Z123" s="454"/>
      <c r="AA123" s="455"/>
      <c r="AB123" s="480" t="s">
        <v>505</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5" t="s">
        <v>16</v>
      </c>
      <c r="H124" s="425"/>
      <c r="I124" s="425"/>
      <c r="J124" s="425"/>
      <c r="K124" s="425"/>
      <c r="L124" s="425"/>
      <c r="M124" s="425"/>
      <c r="N124" s="425"/>
      <c r="O124" s="425"/>
      <c r="P124" s="425"/>
      <c r="Q124" s="425"/>
      <c r="R124" s="425"/>
      <c r="S124" s="425"/>
      <c r="T124" s="425"/>
      <c r="U124" s="425"/>
      <c r="V124" s="425"/>
      <c r="W124" s="425"/>
      <c r="X124" s="426"/>
      <c r="Y124" s="561"/>
      <c r="Z124" s="562"/>
      <c r="AA124" s="563"/>
      <c r="AB124" s="424" t="s">
        <v>11</v>
      </c>
      <c r="AC124" s="425"/>
      <c r="AD124" s="426"/>
      <c r="AE124" s="424" t="s">
        <v>357</v>
      </c>
      <c r="AF124" s="425"/>
      <c r="AG124" s="425"/>
      <c r="AH124" s="426"/>
      <c r="AI124" s="424" t="s">
        <v>363</v>
      </c>
      <c r="AJ124" s="425"/>
      <c r="AK124" s="425"/>
      <c r="AL124" s="426"/>
      <c r="AM124" s="424" t="s">
        <v>472</v>
      </c>
      <c r="AN124" s="425"/>
      <c r="AO124" s="425"/>
      <c r="AP124" s="426"/>
      <c r="AQ124" s="602" t="s">
        <v>541</v>
      </c>
      <c r="AR124" s="603"/>
      <c r="AS124" s="603"/>
      <c r="AT124" s="603"/>
      <c r="AU124" s="603"/>
      <c r="AV124" s="603"/>
      <c r="AW124" s="603"/>
      <c r="AX124" s="604"/>
    </row>
    <row r="125" spans="1:50" ht="23.25" hidden="1" customHeight="1" x14ac:dyDescent="0.15">
      <c r="A125" s="447"/>
      <c r="B125" s="448"/>
      <c r="C125" s="448"/>
      <c r="D125" s="448"/>
      <c r="E125" s="448"/>
      <c r="F125" s="449"/>
      <c r="G125" s="402" t="s">
        <v>504</v>
      </c>
      <c r="H125" s="402"/>
      <c r="I125" s="402"/>
      <c r="J125" s="402"/>
      <c r="K125" s="402"/>
      <c r="L125" s="402"/>
      <c r="M125" s="402"/>
      <c r="N125" s="402"/>
      <c r="O125" s="402"/>
      <c r="P125" s="402"/>
      <c r="Q125" s="402"/>
      <c r="R125" s="402"/>
      <c r="S125" s="402"/>
      <c r="T125" s="402"/>
      <c r="U125" s="402"/>
      <c r="V125" s="402"/>
      <c r="W125" s="402"/>
      <c r="X125" s="942"/>
      <c r="Y125" s="463" t="s">
        <v>15</v>
      </c>
      <c r="Z125" s="464"/>
      <c r="AA125" s="465"/>
      <c r="AB125" s="470"/>
      <c r="AC125" s="471"/>
      <c r="AD125" s="472"/>
      <c r="AE125" s="317"/>
      <c r="AF125" s="317"/>
      <c r="AG125" s="317"/>
      <c r="AH125" s="317"/>
      <c r="AI125" s="317"/>
      <c r="AJ125" s="317"/>
      <c r="AK125" s="317"/>
      <c r="AL125" s="317"/>
      <c r="AM125" s="317"/>
      <c r="AN125" s="317"/>
      <c r="AO125" s="317"/>
      <c r="AP125" s="317"/>
      <c r="AQ125" s="317"/>
      <c r="AR125" s="317"/>
      <c r="AS125" s="317"/>
      <c r="AT125" s="317"/>
      <c r="AU125" s="317"/>
      <c r="AV125" s="317"/>
      <c r="AW125" s="317"/>
      <c r="AX125" s="558"/>
    </row>
    <row r="126" spans="1:50" ht="46.5" hidden="1" customHeight="1" x14ac:dyDescent="0.15">
      <c r="A126" s="450"/>
      <c r="B126" s="451"/>
      <c r="C126" s="451"/>
      <c r="D126" s="451"/>
      <c r="E126" s="451"/>
      <c r="F126" s="452"/>
      <c r="G126" s="403"/>
      <c r="H126" s="403"/>
      <c r="I126" s="403"/>
      <c r="J126" s="403"/>
      <c r="K126" s="403"/>
      <c r="L126" s="403"/>
      <c r="M126" s="403"/>
      <c r="N126" s="403"/>
      <c r="O126" s="403"/>
      <c r="P126" s="403"/>
      <c r="Q126" s="403"/>
      <c r="R126" s="403"/>
      <c r="S126" s="403"/>
      <c r="T126" s="403"/>
      <c r="U126" s="403"/>
      <c r="V126" s="403"/>
      <c r="W126" s="403"/>
      <c r="X126" s="943"/>
      <c r="Y126" s="479" t="s">
        <v>49</v>
      </c>
      <c r="Z126" s="454"/>
      <c r="AA126" s="455"/>
      <c r="AB126" s="480" t="s">
        <v>502</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4" t="s">
        <v>357</v>
      </c>
      <c r="AF127" s="425"/>
      <c r="AG127" s="425"/>
      <c r="AH127" s="426"/>
      <c r="AI127" s="424" t="s">
        <v>363</v>
      </c>
      <c r="AJ127" s="425"/>
      <c r="AK127" s="425"/>
      <c r="AL127" s="426"/>
      <c r="AM127" s="424" t="s">
        <v>472</v>
      </c>
      <c r="AN127" s="425"/>
      <c r="AO127" s="425"/>
      <c r="AP127" s="426"/>
      <c r="AQ127" s="602" t="s">
        <v>541</v>
      </c>
      <c r="AR127" s="603"/>
      <c r="AS127" s="603"/>
      <c r="AT127" s="603"/>
      <c r="AU127" s="603"/>
      <c r="AV127" s="603"/>
      <c r="AW127" s="603"/>
      <c r="AX127" s="604"/>
    </row>
    <row r="128" spans="1:50" ht="23.25" hidden="1" customHeight="1" x14ac:dyDescent="0.15">
      <c r="A128" s="447"/>
      <c r="B128" s="448"/>
      <c r="C128" s="448"/>
      <c r="D128" s="448"/>
      <c r="E128" s="448"/>
      <c r="F128" s="449"/>
      <c r="G128" s="402" t="s">
        <v>504</v>
      </c>
      <c r="H128" s="402"/>
      <c r="I128" s="402"/>
      <c r="J128" s="402"/>
      <c r="K128" s="402"/>
      <c r="L128" s="402"/>
      <c r="M128" s="402"/>
      <c r="N128" s="402"/>
      <c r="O128" s="402"/>
      <c r="P128" s="402"/>
      <c r="Q128" s="402"/>
      <c r="R128" s="402"/>
      <c r="S128" s="402"/>
      <c r="T128" s="402"/>
      <c r="U128" s="402"/>
      <c r="V128" s="402"/>
      <c r="W128" s="402"/>
      <c r="X128" s="402"/>
      <c r="Y128" s="463" t="s">
        <v>15</v>
      </c>
      <c r="Z128" s="464"/>
      <c r="AA128" s="465"/>
      <c r="AB128" s="470"/>
      <c r="AC128" s="471"/>
      <c r="AD128" s="472"/>
      <c r="AE128" s="317"/>
      <c r="AF128" s="317"/>
      <c r="AG128" s="317"/>
      <c r="AH128" s="317"/>
      <c r="AI128" s="317"/>
      <c r="AJ128" s="317"/>
      <c r="AK128" s="317"/>
      <c r="AL128" s="317"/>
      <c r="AM128" s="317"/>
      <c r="AN128" s="317"/>
      <c r="AO128" s="317"/>
      <c r="AP128" s="317"/>
      <c r="AQ128" s="317"/>
      <c r="AR128" s="317"/>
      <c r="AS128" s="317"/>
      <c r="AT128" s="317"/>
      <c r="AU128" s="317"/>
      <c r="AV128" s="317"/>
      <c r="AW128" s="317"/>
      <c r="AX128" s="558"/>
    </row>
    <row r="129" spans="1:50" ht="46.5" hidden="1" customHeight="1" thickBot="1" x14ac:dyDescent="0.2">
      <c r="A129" s="450"/>
      <c r="B129" s="451"/>
      <c r="C129" s="451"/>
      <c r="D129" s="451"/>
      <c r="E129" s="451"/>
      <c r="F129" s="452"/>
      <c r="G129" s="403"/>
      <c r="H129" s="403"/>
      <c r="I129" s="403"/>
      <c r="J129" s="403"/>
      <c r="K129" s="403"/>
      <c r="L129" s="403"/>
      <c r="M129" s="403"/>
      <c r="N129" s="403"/>
      <c r="O129" s="403"/>
      <c r="P129" s="403"/>
      <c r="Q129" s="403"/>
      <c r="R129" s="403"/>
      <c r="S129" s="403"/>
      <c r="T129" s="403"/>
      <c r="U129" s="403"/>
      <c r="V129" s="403"/>
      <c r="W129" s="403"/>
      <c r="X129" s="403"/>
      <c r="Y129" s="479" t="s">
        <v>49</v>
      </c>
      <c r="Z129" s="454"/>
      <c r="AA129" s="455"/>
      <c r="AB129" s="480" t="s">
        <v>502</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572</v>
      </c>
      <c r="AF134" s="200"/>
      <c r="AG134" s="200"/>
      <c r="AH134" s="200"/>
      <c r="AI134" s="199" t="s">
        <v>572</v>
      </c>
      <c r="AJ134" s="200"/>
      <c r="AK134" s="200"/>
      <c r="AL134" s="200"/>
      <c r="AM134" s="199" t="s">
        <v>572</v>
      </c>
      <c r="AN134" s="200"/>
      <c r="AO134" s="200"/>
      <c r="AP134" s="200"/>
      <c r="AQ134" s="199" t="s">
        <v>572</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199" t="s">
        <v>575</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576</v>
      </c>
      <c r="H154" s="98"/>
      <c r="I154" s="98"/>
      <c r="J154" s="98"/>
      <c r="K154" s="98"/>
      <c r="L154" s="98"/>
      <c r="M154" s="98"/>
      <c r="N154" s="98"/>
      <c r="O154" s="98"/>
      <c r="P154" s="99"/>
      <c r="Q154" s="118" t="s">
        <v>572</v>
      </c>
      <c r="R154" s="98"/>
      <c r="S154" s="98"/>
      <c r="T154" s="98"/>
      <c r="U154" s="98"/>
      <c r="V154" s="98"/>
      <c r="W154" s="98"/>
      <c r="X154" s="98"/>
      <c r="Y154" s="98"/>
      <c r="Z154" s="98"/>
      <c r="AA154" s="286"/>
      <c r="AB154" s="134" t="s">
        <v>572</v>
      </c>
      <c r="AC154" s="135"/>
      <c r="AD154" s="135"/>
      <c r="AE154" s="140" t="s">
        <v>577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09" t="s">
        <v>384</v>
      </c>
      <c r="H430" s="116"/>
      <c r="I430" s="116"/>
      <c r="J430" s="910" t="s">
        <v>571</v>
      </c>
      <c r="K430" s="911"/>
      <c r="L430" s="911"/>
      <c r="M430" s="911"/>
      <c r="N430" s="911"/>
      <c r="O430" s="911"/>
      <c r="P430" s="911"/>
      <c r="Q430" s="911"/>
      <c r="R430" s="911"/>
      <c r="S430" s="911"/>
      <c r="T430" s="91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3"/>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601" t="s">
        <v>572</v>
      </c>
      <c r="AR432" s="193"/>
      <c r="AS432" s="126" t="s">
        <v>356</v>
      </c>
      <c r="AT432" s="127"/>
      <c r="AU432" s="193" t="s">
        <v>572</v>
      </c>
      <c r="AV432" s="193"/>
      <c r="AW432" s="126" t="s">
        <v>300</v>
      </c>
      <c r="AX432" s="188"/>
    </row>
    <row r="433" spans="1:50" ht="23.25" customHeight="1" x14ac:dyDescent="0.15">
      <c r="A433" s="182"/>
      <c r="B433" s="179"/>
      <c r="C433" s="173"/>
      <c r="D433" s="179"/>
      <c r="E433" s="336"/>
      <c r="F433" s="337"/>
      <c r="G433" s="97" t="s">
        <v>635</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4" t="s">
        <v>575</v>
      </c>
      <c r="AF433" s="200"/>
      <c r="AG433" s="200"/>
      <c r="AH433" s="200"/>
      <c r="AI433" s="334" t="s">
        <v>572</v>
      </c>
      <c r="AJ433" s="200"/>
      <c r="AK433" s="200"/>
      <c r="AL433" s="200"/>
      <c r="AM433" s="334" t="s">
        <v>580</v>
      </c>
      <c r="AN433" s="200"/>
      <c r="AO433" s="200"/>
      <c r="AP433" s="335"/>
      <c r="AQ433" s="334" t="s">
        <v>572</v>
      </c>
      <c r="AR433" s="200"/>
      <c r="AS433" s="200"/>
      <c r="AT433" s="335"/>
      <c r="AU433" s="200" t="s">
        <v>572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4" t="s">
        <v>572</v>
      </c>
      <c r="AF434" s="200"/>
      <c r="AG434" s="200"/>
      <c r="AH434" s="335"/>
      <c r="AI434" s="334" t="s">
        <v>572</v>
      </c>
      <c r="AJ434" s="200"/>
      <c r="AK434" s="200"/>
      <c r="AL434" s="200"/>
      <c r="AM434" s="334" t="s">
        <v>572</v>
      </c>
      <c r="AN434" s="200"/>
      <c r="AO434" s="200"/>
      <c r="AP434" s="335"/>
      <c r="AQ434" s="334" t="s">
        <v>580</v>
      </c>
      <c r="AR434" s="200"/>
      <c r="AS434" s="200"/>
      <c r="AT434" s="335"/>
      <c r="AU434" s="200" t="s">
        <v>572</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7" t="s">
        <v>301</v>
      </c>
      <c r="AC435" s="587"/>
      <c r="AD435" s="587"/>
      <c r="AE435" s="334" t="s">
        <v>572</v>
      </c>
      <c r="AF435" s="200"/>
      <c r="AG435" s="200"/>
      <c r="AH435" s="335"/>
      <c r="AI435" s="334" t="s">
        <v>580</v>
      </c>
      <c r="AJ435" s="200"/>
      <c r="AK435" s="200"/>
      <c r="AL435" s="200"/>
      <c r="AM435" s="334" t="s">
        <v>572</v>
      </c>
      <c r="AN435" s="200"/>
      <c r="AO435" s="200"/>
      <c r="AP435" s="335"/>
      <c r="AQ435" s="334" t="s">
        <v>572</v>
      </c>
      <c r="AR435" s="200"/>
      <c r="AS435" s="200"/>
      <c r="AT435" s="335"/>
      <c r="AU435" s="200" t="s">
        <v>580</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1"/>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7" t="s">
        <v>301</v>
      </c>
      <c r="AC440" s="587"/>
      <c r="AD440" s="587"/>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1"/>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7" t="s">
        <v>301</v>
      </c>
      <c r="AC445" s="587"/>
      <c r="AD445" s="587"/>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1"/>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7" t="s">
        <v>301</v>
      </c>
      <c r="AC450" s="587"/>
      <c r="AD450" s="587"/>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1"/>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7" t="s">
        <v>301</v>
      </c>
      <c r="AC455" s="587"/>
      <c r="AD455" s="587"/>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601" t="s">
        <v>575</v>
      </c>
      <c r="AR457" s="193"/>
      <c r="AS457" s="126" t="s">
        <v>356</v>
      </c>
      <c r="AT457" s="127"/>
      <c r="AU457" s="193" t="s">
        <v>575</v>
      </c>
      <c r="AV457" s="193"/>
      <c r="AW457" s="126" t="s">
        <v>300</v>
      </c>
      <c r="AX457" s="188"/>
    </row>
    <row r="458" spans="1:50" ht="23.25" customHeight="1" x14ac:dyDescent="0.15">
      <c r="A458" s="182"/>
      <c r="B458" s="179"/>
      <c r="C458" s="173"/>
      <c r="D458" s="179"/>
      <c r="E458" s="336"/>
      <c r="F458" s="337"/>
      <c r="G458" s="97" t="s">
        <v>635</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4" t="s">
        <v>572</v>
      </c>
      <c r="AF458" s="200"/>
      <c r="AG458" s="200"/>
      <c r="AH458" s="200"/>
      <c r="AI458" s="334" t="s">
        <v>572</v>
      </c>
      <c r="AJ458" s="200"/>
      <c r="AK458" s="200"/>
      <c r="AL458" s="200"/>
      <c r="AM458" s="334" t="s">
        <v>572</v>
      </c>
      <c r="AN458" s="200"/>
      <c r="AO458" s="200"/>
      <c r="AP458" s="335"/>
      <c r="AQ458" s="334" t="s">
        <v>575</v>
      </c>
      <c r="AR458" s="200"/>
      <c r="AS458" s="200"/>
      <c r="AT458" s="335"/>
      <c r="AU458" s="200" t="s">
        <v>572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4" t="s">
        <v>575</v>
      </c>
      <c r="AF459" s="200"/>
      <c r="AG459" s="200"/>
      <c r="AH459" s="335"/>
      <c r="AI459" s="334" t="s">
        <v>572</v>
      </c>
      <c r="AJ459" s="200"/>
      <c r="AK459" s="200"/>
      <c r="AL459" s="200"/>
      <c r="AM459" s="334" t="s">
        <v>572</v>
      </c>
      <c r="AN459" s="200"/>
      <c r="AO459" s="200"/>
      <c r="AP459" s="335"/>
      <c r="AQ459" s="334" t="s">
        <v>581</v>
      </c>
      <c r="AR459" s="200"/>
      <c r="AS459" s="200"/>
      <c r="AT459" s="335"/>
      <c r="AU459" s="200" t="s">
        <v>572</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7" t="s">
        <v>14</v>
      </c>
      <c r="AC460" s="587"/>
      <c r="AD460" s="587"/>
      <c r="AE460" s="334" t="s">
        <v>572</v>
      </c>
      <c r="AF460" s="200"/>
      <c r="AG460" s="200"/>
      <c r="AH460" s="335"/>
      <c r="AI460" s="334" t="s">
        <v>572</v>
      </c>
      <c r="AJ460" s="200"/>
      <c r="AK460" s="200"/>
      <c r="AL460" s="200"/>
      <c r="AM460" s="334" t="s">
        <v>572</v>
      </c>
      <c r="AN460" s="200"/>
      <c r="AO460" s="200"/>
      <c r="AP460" s="335"/>
      <c r="AQ460" s="334" t="s">
        <v>581</v>
      </c>
      <c r="AR460" s="200"/>
      <c r="AS460" s="200"/>
      <c r="AT460" s="335"/>
      <c r="AU460" s="200" t="s">
        <v>572</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1"/>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7" t="s">
        <v>14</v>
      </c>
      <c r="AC465" s="587"/>
      <c r="AD465" s="587"/>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1"/>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7" t="s">
        <v>14</v>
      </c>
      <c r="AC470" s="587"/>
      <c r="AD470" s="587"/>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1"/>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7" t="s">
        <v>14</v>
      </c>
      <c r="AC475" s="587"/>
      <c r="AD475" s="587"/>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1"/>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7" t="s">
        <v>14</v>
      </c>
      <c r="AC480" s="587"/>
      <c r="AD480" s="587"/>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3"/>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1"/>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7" t="s">
        <v>301</v>
      </c>
      <c r="AC489" s="587"/>
      <c r="AD489" s="587"/>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1"/>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7" t="s">
        <v>301</v>
      </c>
      <c r="AC494" s="587"/>
      <c r="AD494" s="587"/>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1"/>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7" t="s">
        <v>301</v>
      </c>
      <c r="AC499" s="587"/>
      <c r="AD499" s="587"/>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1"/>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7" t="s">
        <v>301</v>
      </c>
      <c r="AC504" s="587"/>
      <c r="AD504" s="587"/>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1"/>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7" t="s">
        <v>301</v>
      </c>
      <c r="AC509" s="587"/>
      <c r="AD509" s="587"/>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1"/>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7" t="s">
        <v>14</v>
      </c>
      <c r="AC514" s="587"/>
      <c r="AD514" s="587"/>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1"/>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7" t="s">
        <v>14</v>
      </c>
      <c r="AC519" s="587"/>
      <c r="AD519" s="587"/>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1"/>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7" t="s">
        <v>14</v>
      </c>
      <c r="AC524" s="587"/>
      <c r="AD524" s="587"/>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1"/>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7" t="s">
        <v>14</v>
      </c>
      <c r="AC529" s="587"/>
      <c r="AD529" s="587"/>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1"/>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7" t="s">
        <v>14</v>
      </c>
      <c r="AC534" s="587"/>
      <c r="AD534" s="587"/>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3"/>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1"/>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7" t="s">
        <v>301</v>
      </c>
      <c r="AC543" s="587"/>
      <c r="AD543" s="587"/>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1"/>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7" t="s">
        <v>301</v>
      </c>
      <c r="AC548" s="587"/>
      <c r="AD548" s="587"/>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1"/>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7" t="s">
        <v>301</v>
      </c>
      <c r="AC553" s="587"/>
      <c r="AD553" s="587"/>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1"/>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7" t="s">
        <v>301</v>
      </c>
      <c r="AC558" s="587"/>
      <c r="AD558" s="587"/>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1"/>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7" t="s">
        <v>301</v>
      </c>
      <c r="AC563" s="587"/>
      <c r="AD563" s="587"/>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1"/>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7" t="s">
        <v>14</v>
      </c>
      <c r="AC568" s="587"/>
      <c r="AD568" s="587"/>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1"/>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7" t="s">
        <v>14</v>
      </c>
      <c r="AC573" s="587"/>
      <c r="AD573" s="587"/>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1"/>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7" t="s">
        <v>14</v>
      </c>
      <c r="AC578" s="587"/>
      <c r="AD578" s="587"/>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1"/>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7" t="s">
        <v>14</v>
      </c>
      <c r="AC583" s="587"/>
      <c r="AD583" s="587"/>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1"/>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7" t="s">
        <v>14</v>
      </c>
      <c r="AC588" s="587"/>
      <c r="AD588" s="587"/>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3"/>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1"/>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7" t="s">
        <v>301</v>
      </c>
      <c r="AC597" s="587"/>
      <c r="AD597" s="587"/>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1"/>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7" t="s">
        <v>301</v>
      </c>
      <c r="AC602" s="587"/>
      <c r="AD602" s="587"/>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1"/>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7" t="s">
        <v>301</v>
      </c>
      <c r="AC607" s="587"/>
      <c r="AD607" s="587"/>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1"/>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7" t="s">
        <v>301</v>
      </c>
      <c r="AC612" s="587"/>
      <c r="AD612" s="587"/>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1"/>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7" t="s">
        <v>301</v>
      </c>
      <c r="AC617" s="587"/>
      <c r="AD617" s="587"/>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1"/>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7" t="s">
        <v>14</v>
      </c>
      <c r="AC622" s="587"/>
      <c r="AD622" s="587"/>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1"/>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7" t="s">
        <v>14</v>
      </c>
      <c r="AC627" s="587"/>
      <c r="AD627" s="587"/>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1"/>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7" t="s">
        <v>14</v>
      </c>
      <c r="AC632" s="587"/>
      <c r="AD632" s="587"/>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1"/>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7" t="s">
        <v>14</v>
      </c>
      <c r="AC637" s="587"/>
      <c r="AD637" s="587"/>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1"/>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7" t="s">
        <v>14</v>
      </c>
      <c r="AC642" s="587"/>
      <c r="AD642" s="587"/>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3"/>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1"/>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7" t="s">
        <v>301</v>
      </c>
      <c r="AC651" s="587"/>
      <c r="AD651" s="587"/>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1"/>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7" t="s">
        <v>301</v>
      </c>
      <c r="AC656" s="587"/>
      <c r="AD656" s="587"/>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1"/>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7" t="s">
        <v>301</v>
      </c>
      <c r="AC661" s="587"/>
      <c r="AD661" s="587"/>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1"/>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7" t="s">
        <v>301</v>
      </c>
      <c r="AC666" s="587"/>
      <c r="AD666" s="587"/>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1"/>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7" t="s">
        <v>301</v>
      </c>
      <c r="AC671" s="587"/>
      <c r="AD671" s="587"/>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1"/>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7" t="s">
        <v>14</v>
      </c>
      <c r="AC676" s="587"/>
      <c r="AD676" s="587"/>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1"/>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7" t="s">
        <v>14</v>
      </c>
      <c r="AC681" s="587"/>
      <c r="AD681" s="587"/>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1"/>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7" t="s">
        <v>14</v>
      </c>
      <c r="AC686" s="587"/>
      <c r="AD686" s="587"/>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1"/>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7" t="s">
        <v>14</v>
      </c>
      <c r="AC691" s="587"/>
      <c r="AD691" s="587"/>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1"/>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7" t="s">
        <v>14</v>
      </c>
      <c r="AC696" s="587"/>
      <c r="AD696" s="587"/>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84.6"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9" t="s">
        <v>552</v>
      </c>
      <c r="AE702" s="340"/>
      <c r="AF702" s="340"/>
      <c r="AG702" s="391" t="s">
        <v>626</v>
      </c>
      <c r="AH702" s="392"/>
      <c r="AI702" s="392"/>
      <c r="AJ702" s="392"/>
      <c r="AK702" s="392"/>
      <c r="AL702" s="392"/>
      <c r="AM702" s="392"/>
      <c r="AN702" s="392"/>
      <c r="AO702" s="392"/>
      <c r="AP702" s="392"/>
      <c r="AQ702" s="392"/>
      <c r="AR702" s="392"/>
      <c r="AS702" s="392"/>
      <c r="AT702" s="392"/>
      <c r="AU702" s="392"/>
      <c r="AV702" s="392"/>
      <c r="AW702" s="392"/>
      <c r="AX702" s="393"/>
    </row>
    <row r="703" spans="1:50" ht="51.4"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1"/>
      <c r="AD703" s="322" t="s">
        <v>552</v>
      </c>
      <c r="AE703" s="323"/>
      <c r="AF703" s="323"/>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552</v>
      </c>
      <c r="AE704" s="794"/>
      <c r="AF704" s="794"/>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552</v>
      </c>
      <c r="AE705" s="726"/>
      <c r="AF705" s="726"/>
      <c r="AG705" s="118" t="s">
        <v>629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528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583</v>
      </c>
      <c r="AE706" s="323"/>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636</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582</v>
      </c>
      <c r="AE708" s="616"/>
      <c r="AF708" s="616"/>
      <c r="AG708" s="753" t="s">
        <v>571</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2" t="s">
        <v>552</v>
      </c>
      <c r="AE709" s="323"/>
      <c r="AF709" s="323"/>
      <c r="AG709" s="94" t="s">
        <v>638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2" t="s">
        <v>582</v>
      </c>
      <c r="AE710" s="323"/>
      <c r="AF710" s="323"/>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3"/>
      <c r="B711" s="655"/>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4"/>
      <c r="AD711" s="322" t="s">
        <v>552</v>
      </c>
      <c r="AE711" s="323"/>
      <c r="AF711" s="323"/>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400" t="s">
        <v>488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4"/>
      <c r="AD712" s="793" t="s">
        <v>582</v>
      </c>
      <c r="AE712" s="794"/>
      <c r="AF712" s="794"/>
      <c r="AG712" s="821" t="s">
        <v>571</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582</v>
      </c>
      <c r="AE713" s="323"/>
      <c r="AF713" s="674"/>
      <c r="AG713" s="94" t="s">
        <v>571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552</v>
      </c>
      <c r="AE714" s="819"/>
      <c r="AF714" s="820"/>
      <c r="AG714" s="747" t="s">
        <v>589</v>
      </c>
      <c r="AH714" s="748"/>
      <c r="AI714" s="748"/>
      <c r="AJ714" s="748"/>
      <c r="AK714" s="748"/>
      <c r="AL714" s="748"/>
      <c r="AM714" s="748"/>
      <c r="AN714" s="748"/>
      <c r="AO714" s="748"/>
      <c r="AP714" s="748"/>
      <c r="AQ714" s="748"/>
      <c r="AR714" s="748"/>
      <c r="AS714" s="748"/>
      <c r="AT714" s="748"/>
      <c r="AU714" s="748"/>
      <c r="AV714" s="748"/>
      <c r="AW714" s="748"/>
      <c r="AX714" s="749"/>
    </row>
    <row r="715" spans="1:50" ht="52.9" customHeight="1" x14ac:dyDescent="0.15">
      <c r="A715" s="651"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552</v>
      </c>
      <c r="AE715" s="616"/>
      <c r="AF715" s="667"/>
      <c r="AG715" s="753" t="s">
        <v>630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552</v>
      </c>
      <c r="AE716" s="638"/>
      <c r="AF716" s="638"/>
      <c r="AG716" s="94" t="s">
        <v>590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400" t="s">
        <v>375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2" t="s">
        <v>552</v>
      </c>
      <c r="AE717" s="323"/>
      <c r="AF717" s="323"/>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6"/>
      <c r="B718" s="657"/>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2" t="s">
        <v>552</v>
      </c>
      <c r="AE718" s="323"/>
      <c r="AF718" s="323"/>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552</v>
      </c>
      <c r="AE719" s="616"/>
      <c r="AF719" s="616"/>
      <c r="AG719" s="118" t="s">
        <v>631</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89"/>
      <c r="B720" s="79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89" t="s">
        <v>584</v>
      </c>
      <c r="D721" s="290"/>
      <c r="E721" s="290"/>
      <c r="F721" s="291"/>
      <c r="G721" s="280" t="s">
        <v>484</v>
      </c>
      <c r="H721" s="281"/>
      <c r="I721" s="83" t="str">
        <f>IF(OR(G721="　", G721=""), "", "-")</f>
        <v/>
      </c>
      <c r="J721" s="284">
        <v>45</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3"/>
      <c r="C726" s="826" t="s">
        <v>53</v>
      </c>
      <c r="D726" s="848"/>
      <c r="E726" s="848"/>
      <c r="F726" s="849"/>
      <c r="G726" s="585" t="s">
        <v>593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4"/>
      <c r="B727" s="815"/>
      <c r="C727" s="759" t="s">
        <v>57</v>
      </c>
      <c r="D727" s="760"/>
      <c r="E727" s="760"/>
      <c r="F727" s="761"/>
      <c r="G727" s="583" t="s">
        <v>594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41.25" customHeight="1" thickBot="1" x14ac:dyDescent="0.2">
      <c r="A729" s="645" t="s">
        <v>648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2" customHeight="1" thickBot="1" x14ac:dyDescent="0.2">
      <c r="A731" s="810" t="s">
        <v>257</v>
      </c>
      <c r="B731" s="811"/>
      <c r="C731" s="811"/>
      <c r="D731" s="811"/>
      <c r="E731" s="812"/>
      <c r="F731" s="740" t="s">
        <v>649</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1.25" customHeight="1" thickBot="1" x14ac:dyDescent="0.2">
      <c r="A733" s="684" t="s">
        <v>257</v>
      </c>
      <c r="B733" s="685"/>
      <c r="C733" s="685"/>
      <c r="D733" s="685"/>
      <c r="E733" s="686"/>
      <c r="F733" s="648" t="s">
        <v>651</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8" customHeight="1" thickBot="1" x14ac:dyDescent="0.2">
      <c r="A735" s="801" t="s">
        <v>595</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5" t="s">
        <v>431</v>
      </c>
      <c r="B737" s="203"/>
      <c r="C737" s="203"/>
      <c r="D737" s="204"/>
      <c r="E737" s="1001" t="s">
        <v>639</v>
      </c>
      <c r="F737" s="1001"/>
      <c r="G737" s="1001"/>
      <c r="H737" s="1001"/>
      <c r="I737" s="1001"/>
      <c r="J737" s="1001"/>
      <c r="K737" s="1001"/>
      <c r="L737" s="1001"/>
      <c r="M737" s="1001"/>
      <c r="N737" s="359" t="s">
        <v>358</v>
      </c>
      <c r="O737" s="359"/>
      <c r="P737" s="359"/>
      <c r="Q737" s="359"/>
      <c r="R737" s="1001" t="s">
        <v>640</v>
      </c>
      <c r="S737" s="1001"/>
      <c r="T737" s="1001"/>
      <c r="U737" s="1001"/>
      <c r="V737" s="1001"/>
      <c r="W737" s="1001"/>
      <c r="X737" s="1001"/>
      <c r="Y737" s="1001"/>
      <c r="Z737" s="1001"/>
      <c r="AA737" s="359" t="s">
        <v>359</v>
      </c>
      <c r="AB737" s="359"/>
      <c r="AC737" s="359"/>
      <c r="AD737" s="359"/>
      <c r="AE737" s="1001" t="s">
        <v>641</v>
      </c>
      <c r="AF737" s="1001"/>
      <c r="AG737" s="1001"/>
      <c r="AH737" s="1001"/>
      <c r="AI737" s="1001"/>
      <c r="AJ737" s="1001"/>
      <c r="AK737" s="1001"/>
      <c r="AL737" s="1001"/>
      <c r="AM737" s="1001"/>
      <c r="AN737" s="359" t="s">
        <v>360</v>
      </c>
      <c r="AO737" s="359"/>
      <c r="AP737" s="359"/>
      <c r="AQ737" s="359"/>
      <c r="AR737" s="1002" t="s">
        <v>642</v>
      </c>
      <c r="AS737" s="1003"/>
      <c r="AT737" s="1003"/>
      <c r="AU737" s="1003"/>
      <c r="AV737" s="1003"/>
      <c r="AW737" s="1003"/>
      <c r="AX737" s="1004"/>
      <c r="AY737" s="89"/>
      <c r="AZ737" s="89"/>
    </row>
    <row r="738" spans="1:52" ht="24.75" customHeight="1" x14ac:dyDescent="0.15">
      <c r="A738" s="1005" t="s">
        <v>361</v>
      </c>
      <c r="B738" s="203"/>
      <c r="C738" s="203"/>
      <c r="D738" s="204"/>
      <c r="E738" s="1001" t="s">
        <v>596</v>
      </c>
      <c r="F738" s="1001"/>
      <c r="G738" s="1001"/>
      <c r="H738" s="1001"/>
      <c r="I738" s="1001"/>
      <c r="J738" s="1001"/>
      <c r="K738" s="1001"/>
      <c r="L738" s="1001"/>
      <c r="M738" s="1001"/>
      <c r="N738" s="359" t="s">
        <v>362</v>
      </c>
      <c r="O738" s="359"/>
      <c r="P738" s="359"/>
      <c r="Q738" s="359"/>
      <c r="R738" s="1001" t="s">
        <v>597</v>
      </c>
      <c r="S738" s="1001"/>
      <c r="T738" s="1001"/>
      <c r="U738" s="1001"/>
      <c r="V738" s="1001"/>
      <c r="W738" s="1001"/>
      <c r="X738" s="1001"/>
      <c r="Y738" s="1001"/>
      <c r="Z738" s="1001"/>
      <c r="AA738" s="359" t="s">
        <v>482</v>
      </c>
      <c r="AB738" s="359"/>
      <c r="AC738" s="359"/>
      <c r="AD738" s="359"/>
      <c r="AE738" s="1001" t="s">
        <v>598</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542</v>
      </c>
      <c r="B739" s="1010"/>
      <c r="C739" s="1010"/>
      <c r="D739" s="1011"/>
      <c r="E739" s="1012" t="s">
        <v>549</v>
      </c>
      <c r="F739" s="1013"/>
      <c r="G739" s="1013"/>
      <c r="H739" s="91" t="str">
        <f>IF(E739="", "", "(")</f>
        <v>(</v>
      </c>
      <c r="I739" s="996" t="s">
        <v>484</v>
      </c>
      <c r="J739" s="996"/>
      <c r="K739" s="91" t="str">
        <f>IF(OR(I739="　", I739=""), "", "-")</f>
        <v/>
      </c>
      <c r="L739" s="997">
        <v>145</v>
      </c>
      <c r="M739" s="997"/>
      <c r="N739" s="92" t="str">
        <f>IF(O739="", "", "-")</f>
        <v/>
      </c>
      <c r="O739" s="93"/>
      <c r="P739" s="92" t="str">
        <f>IF(E739="", "", ")")</f>
        <v>)</v>
      </c>
      <c r="Q739" s="1012" t="s">
        <v>647</v>
      </c>
      <c r="R739" s="1013"/>
      <c r="S739" s="1013"/>
      <c r="T739" s="91" t="str">
        <f>IF(Q739="", "", "(")</f>
        <v>(</v>
      </c>
      <c r="U739" s="996"/>
      <c r="V739" s="996"/>
      <c r="W739" s="91" t="str">
        <f>IF(OR(U739="　", U739=""), "", "-")</f>
        <v/>
      </c>
      <c r="X739" s="997">
        <v>45</v>
      </c>
      <c r="Y739" s="997"/>
      <c r="Z739" s="92" t="str">
        <f>IF(AA739="", "", "-")</f>
        <v/>
      </c>
      <c r="AA739" s="93"/>
      <c r="AB739" s="92" t="str">
        <f>IF(Q739="", "", ")")</f>
        <v>)</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5" t="s">
        <v>531</v>
      </c>
      <c r="B740" s="626"/>
      <c r="C740" s="626"/>
      <c r="D740" s="626"/>
      <c r="E740" s="626"/>
      <c r="F740" s="62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533</v>
      </c>
      <c r="B779" s="640"/>
      <c r="C779" s="640"/>
      <c r="D779" s="640"/>
      <c r="E779" s="640"/>
      <c r="F779" s="641"/>
      <c r="G779" s="606" t="s">
        <v>607</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608</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599</v>
      </c>
      <c r="H781" s="682"/>
      <c r="I781" s="682"/>
      <c r="J781" s="682"/>
      <c r="K781" s="683"/>
      <c r="L781" s="675" t="s">
        <v>599</v>
      </c>
      <c r="M781" s="676"/>
      <c r="N781" s="676"/>
      <c r="O781" s="676"/>
      <c r="P781" s="676"/>
      <c r="Q781" s="676"/>
      <c r="R781" s="676"/>
      <c r="S781" s="676"/>
      <c r="T781" s="676"/>
      <c r="U781" s="676"/>
      <c r="V781" s="676"/>
      <c r="W781" s="676"/>
      <c r="X781" s="677"/>
      <c r="Y781" s="397">
        <v>22</v>
      </c>
      <c r="Z781" s="398"/>
      <c r="AA781" s="398"/>
      <c r="AB781" s="816"/>
      <c r="AC781" s="681" t="s">
        <v>605</v>
      </c>
      <c r="AD781" s="682"/>
      <c r="AE781" s="682"/>
      <c r="AF781" s="682"/>
      <c r="AG781" s="683"/>
      <c r="AH781" s="675" t="s">
        <v>606</v>
      </c>
      <c r="AI781" s="676"/>
      <c r="AJ781" s="676"/>
      <c r="AK781" s="676"/>
      <c r="AL781" s="676"/>
      <c r="AM781" s="676"/>
      <c r="AN781" s="676"/>
      <c r="AO781" s="676"/>
      <c r="AP781" s="676"/>
      <c r="AQ781" s="676"/>
      <c r="AR781" s="676"/>
      <c r="AS781" s="676"/>
      <c r="AT781" s="677"/>
      <c r="AU781" s="397">
        <v>5</v>
      </c>
      <c r="AV781" s="398"/>
      <c r="AW781" s="398"/>
      <c r="AX781" s="399"/>
    </row>
    <row r="782" spans="1:50" ht="24.75" customHeight="1" x14ac:dyDescent="0.15">
      <c r="A782" s="642"/>
      <c r="B782" s="643"/>
      <c r="C782" s="643"/>
      <c r="D782" s="643"/>
      <c r="E782" s="643"/>
      <c r="F782" s="644"/>
      <c r="G782" s="617" t="s">
        <v>601</v>
      </c>
      <c r="H782" s="618"/>
      <c r="I782" s="618"/>
      <c r="J782" s="618"/>
      <c r="K782" s="619"/>
      <c r="L782" s="609" t="s">
        <v>602</v>
      </c>
      <c r="M782" s="610"/>
      <c r="N782" s="610"/>
      <c r="O782" s="610"/>
      <c r="P782" s="610"/>
      <c r="Q782" s="610"/>
      <c r="R782" s="610"/>
      <c r="S782" s="610"/>
      <c r="T782" s="610"/>
      <c r="U782" s="610"/>
      <c r="V782" s="610"/>
      <c r="W782" s="610"/>
      <c r="X782" s="611"/>
      <c r="Y782" s="612">
        <v>20</v>
      </c>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t="s">
        <v>600</v>
      </c>
      <c r="H783" s="618"/>
      <c r="I783" s="618"/>
      <c r="J783" s="618"/>
      <c r="K783" s="619"/>
      <c r="L783" s="609" t="s">
        <v>632</v>
      </c>
      <c r="M783" s="610"/>
      <c r="N783" s="610"/>
      <c r="O783" s="610"/>
      <c r="P783" s="610"/>
      <c r="Q783" s="610"/>
      <c r="R783" s="610"/>
      <c r="S783" s="610"/>
      <c r="T783" s="610"/>
      <c r="U783" s="610"/>
      <c r="V783" s="610"/>
      <c r="W783" s="610"/>
      <c r="X783" s="611"/>
      <c r="Y783" s="612">
        <v>14</v>
      </c>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t="s">
        <v>603</v>
      </c>
      <c r="H784" s="618"/>
      <c r="I784" s="618"/>
      <c r="J784" s="618"/>
      <c r="K784" s="619"/>
      <c r="L784" s="609" t="s">
        <v>604</v>
      </c>
      <c r="M784" s="610"/>
      <c r="N784" s="610"/>
      <c r="O784" s="610"/>
      <c r="P784" s="610"/>
      <c r="Q784" s="610"/>
      <c r="R784" s="610"/>
      <c r="S784" s="610"/>
      <c r="T784" s="610"/>
      <c r="U784" s="610"/>
      <c r="V784" s="610"/>
      <c r="W784" s="610"/>
      <c r="X784" s="611"/>
      <c r="Y784" s="612">
        <v>17</v>
      </c>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73</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5</v>
      </c>
      <c r="AV791" s="843"/>
      <c r="AW791" s="843"/>
      <c r="AX791" s="845"/>
    </row>
    <row r="792" spans="1:50" ht="24.75" hidden="1" customHeight="1" x14ac:dyDescent="0.15">
      <c r="A792" s="642"/>
      <c r="B792" s="643"/>
      <c r="C792" s="643"/>
      <c r="D792" s="643"/>
      <c r="E792" s="643"/>
      <c r="F792" s="644"/>
      <c r="G792" s="606" t="s">
        <v>455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hidden="1"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7"/>
      <c r="Z794" s="398"/>
      <c r="AA794" s="398"/>
      <c r="AB794" s="816"/>
      <c r="AC794" s="681"/>
      <c r="AD794" s="682"/>
      <c r="AE794" s="682"/>
      <c r="AF794" s="682"/>
      <c r="AG794" s="683"/>
      <c r="AH794" s="675"/>
      <c r="AI794" s="676"/>
      <c r="AJ794" s="676"/>
      <c r="AK794" s="676"/>
      <c r="AL794" s="676"/>
      <c r="AM794" s="676"/>
      <c r="AN794" s="676"/>
      <c r="AO794" s="676"/>
      <c r="AP794" s="676"/>
      <c r="AQ794" s="676"/>
      <c r="AR794" s="676"/>
      <c r="AS794" s="676"/>
      <c r="AT794" s="677"/>
      <c r="AU794" s="397"/>
      <c r="AV794" s="398"/>
      <c r="AW794" s="398"/>
      <c r="AX794" s="399"/>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x14ac:dyDescent="0.15">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6" t="s">
        <v>456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7"/>
      <c r="Z807" s="398"/>
      <c r="AA807" s="398"/>
      <c r="AB807" s="816"/>
      <c r="AC807" s="681"/>
      <c r="AD807" s="682"/>
      <c r="AE807" s="682"/>
      <c r="AF807" s="682"/>
      <c r="AG807" s="683"/>
      <c r="AH807" s="675"/>
      <c r="AI807" s="676"/>
      <c r="AJ807" s="676"/>
      <c r="AK807" s="676"/>
      <c r="AL807" s="676"/>
      <c r="AM807" s="676"/>
      <c r="AN807" s="676"/>
      <c r="AO807" s="676"/>
      <c r="AP807" s="676"/>
      <c r="AQ807" s="676"/>
      <c r="AR807" s="676"/>
      <c r="AS807" s="676"/>
      <c r="AT807" s="677"/>
      <c r="AU807" s="397"/>
      <c r="AV807" s="398"/>
      <c r="AW807" s="398"/>
      <c r="AX807" s="399"/>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7"/>
      <c r="Z820" s="398"/>
      <c r="AA820" s="398"/>
      <c r="AB820" s="816"/>
      <c r="AC820" s="681"/>
      <c r="AD820" s="682"/>
      <c r="AE820" s="682"/>
      <c r="AF820" s="682"/>
      <c r="AG820" s="683"/>
      <c r="AH820" s="675"/>
      <c r="AI820" s="676"/>
      <c r="AJ820" s="676"/>
      <c r="AK820" s="676"/>
      <c r="AL820" s="676"/>
      <c r="AM820" s="676"/>
      <c r="AN820" s="676"/>
      <c r="AO820" s="676"/>
      <c r="AP820" s="676"/>
      <c r="AQ820" s="676"/>
      <c r="AR820" s="676"/>
      <c r="AS820" s="676"/>
      <c r="AT820" s="677"/>
      <c r="AU820" s="397"/>
      <c r="AV820" s="398"/>
      <c r="AW820" s="398"/>
      <c r="AX820" s="399"/>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44.65" customHeight="1" x14ac:dyDescent="0.15">
      <c r="A837" s="373">
        <v>1</v>
      </c>
      <c r="B837" s="373">
        <v>1</v>
      </c>
      <c r="C837" s="355" t="s">
        <v>609</v>
      </c>
      <c r="D837" s="341"/>
      <c r="E837" s="341"/>
      <c r="F837" s="341"/>
      <c r="G837" s="341"/>
      <c r="H837" s="341"/>
      <c r="I837" s="341"/>
      <c r="J837" s="342">
        <v>7013401000164</v>
      </c>
      <c r="K837" s="343"/>
      <c r="L837" s="343"/>
      <c r="M837" s="343"/>
      <c r="N837" s="343"/>
      <c r="O837" s="343"/>
      <c r="P837" s="356" t="s">
        <v>611</v>
      </c>
      <c r="Q837" s="344"/>
      <c r="R837" s="344"/>
      <c r="S837" s="344"/>
      <c r="T837" s="344"/>
      <c r="U837" s="344"/>
      <c r="V837" s="344"/>
      <c r="W837" s="344"/>
      <c r="X837" s="344"/>
      <c r="Y837" s="345">
        <v>73.400000000000006</v>
      </c>
      <c r="Z837" s="346"/>
      <c r="AA837" s="346"/>
      <c r="AB837" s="347"/>
      <c r="AC837" s="357" t="s">
        <v>520</v>
      </c>
      <c r="AD837" s="365"/>
      <c r="AE837" s="365"/>
      <c r="AF837" s="365"/>
      <c r="AG837" s="365"/>
      <c r="AH837" s="366">
        <v>1</v>
      </c>
      <c r="AI837" s="367"/>
      <c r="AJ837" s="367"/>
      <c r="AK837" s="367"/>
      <c r="AL837" s="351">
        <v>98</v>
      </c>
      <c r="AM837" s="352"/>
      <c r="AN837" s="352"/>
      <c r="AO837" s="353"/>
      <c r="AP837" s="354" t="s">
        <v>610</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612</v>
      </c>
      <c r="D870" s="341"/>
      <c r="E870" s="341"/>
      <c r="F870" s="341"/>
      <c r="G870" s="341"/>
      <c r="H870" s="341"/>
      <c r="I870" s="341"/>
      <c r="J870" s="342">
        <v>4290001040806</v>
      </c>
      <c r="K870" s="343"/>
      <c r="L870" s="343"/>
      <c r="M870" s="343"/>
      <c r="N870" s="343"/>
      <c r="O870" s="343"/>
      <c r="P870" s="356" t="s">
        <v>618</v>
      </c>
      <c r="Q870" s="344"/>
      <c r="R870" s="344"/>
      <c r="S870" s="344"/>
      <c r="T870" s="344"/>
      <c r="U870" s="344"/>
      <c r="V870" s="344"/>
      <c r="W870" s="344"/>
      <c r="X870" s="344"/>
      <c r="Y870" s="345">
        <v>5</v>
      </c>
      <c r="Z870" s="346"/>
      <c r="AA870" s="346"/>
      <c r="AB870" s="347"/>
      <c r="AC870" s="357" t="s">
        <v>526</v>
      </c>
      <c r="AD870" s="365"/>
      <c r="AE870" s="365"/>
      <c r="AF870" s="365"/>
      <c r="AG870" s="365"/>
      <c r="AH870" s="920" t="s">
        <v>619</v>
      </c>
      <c r="AI870" s="921"/>
      <c r="AJ870" s="921"/>
      <c r="AK870" s="922"/>
      <c r="AL870" s="351" t="s">
        <v>621</v>
      </c>
      <c r="AM870" s="352"/>
      <c r="AN870" s="352"/>
      <c r="AO870" s="353"/>
      <c r="AP870" s="354" t="s">
        <v>642</v>
      </c>
      <c r="AQ870" s="354"/>
      <c r="AR870" s="354"/>
      <c r="AS870" s="354"/>
      <c r="AT870" s="354"/>
      <c r="AU870" s="354"/>
      <c r="AV870" s="354"/>
      <c r="AW870" s="354"/>
      <c r="AX870" s="354"/>
    </row>
    <row r="871" spans="1:50" ht="30" customHeight="1" x14ac:dyDescent="0.15">
      <c r="A871" s="373">
        <v>2</v>
      </c>
      <c r="B871" s="373">
        <v>1</v>
      </c>
      <c r="C871" s="355" t="s">
        <v>613</v>
      </c>
      <c r="D871" s="341"/>
      <c r="E871" s="341"/>
      <c r="F871" s="341"/>
      <c r="G871" s="341"/>
      <c r="H871" s="341"/>
      <c r="I871" s="341"/>
      <c r="J871" s="342">
        <v>1240001032884</v>
      </c>
      <c r="K871" s="343"/>
      <c r="L871" s="343"/>
      <c r="M871" s="343"/>
      <c r="N871" s="343"/>
      <c r="O871" s="343"/>
      <c r="P871" s="356" t="s">
        <v>618</v>
      </c>
      <c r="Q871" s="344"/>
      <c r="R871" s="344"/>
      <c r="S871" s="344"/>
      <c r="T871" s="344"/>
      <c r="U871" s="344"/>
      <c r="V871" s="344"/>
      <c r="W871" s="344"/>
      <c r="X871" s="344"/>
      <c r="Y871" s="345">
        <v>3.3</v>
      </c>
      <c r="Z871" s="346"/>
      <c r="AA871" s="346"/>
      <c r="AB871" s="347"/>
      <c r="AC871" s="357" t="s">
        <v>526</v>
      </c>
      <c r="AD871" s="365"/>
      <c r="AE871" s="365"/>
      <c r="AF871" s="365"/>
      <c r="AG871" s="365"/>
      <c r="AH871" s="920" t="s">
        <v>621</v>
      </c>
      <c r="AI871" s="921"/>
      <c r="AJ871" s="921"/>
      <c r="AK871" s="922"/>
      <c r="AL871" s="920" t="s">
        <v>621</v>
      </c>
      <c r="AM871" s="921"/>
      <c r="AN871" s="921"/>
      <c r="AO871" s="922"/>
      <c r="AP871" s="354" t="s">
        <v>640</v>
      </c>
      <c r="AQ871" s="354"/>
      <c r="AR871" s="354"/>
      <c r="AS871" s="354"/>
      <c r="AT871" s="354"/>
      <c r="AU871" s="354"/>
      <c r="AV871" s="354"/>
      <c r="AW871" s="354"/>
      <c r="AX871" s="354"/>
    </row>
    <row r="872" spans="1:50" ht="30" customHeight="1" x14ac:dyDescent="0.15">
      <c r="A872" s="373">
        <v>3</v>
      </c>
      <c r="B872" s="373">
        <v>1</v>
      </c>
      <c r="C872" s="355" t="s">
        <v>614</v>
      </c>
      <c r="D872" s="341"/>
      <c r="E872" s="341"/>
      <c r="F872" s="341"/>
      <c r="G872" s="341"/>
      <c r="H872" s="341"/>
      <c r="I872" s="341"/>
      <c r="J872" s="342">
        <v>5190001015635</v>
      </c>
      <c r="K872" s="343"/>
      <c r="L872" s="343"/>
      <c r="M872" s="343"/>
      <c r="N872" s="343"/>
      <c r="O872" s="343"/>
      <c r="P872" s="356" t="s">
        <v>618</v>
      </c>
      <c r="Q872" s="344"/>
      <c r="R872" s="344"/>
      <c r="S872" s="344"/>
      <c r="T872" s="344"/>
      <c r="U872" s="344"/>
      <c r="V872" s="344"/>
      <c r="W872" s="344"/>
      <c r="X872" s="344"/>
      <c r="Y872" s="345">
        <v>2.4</v>
      </c>
      <c r="Z872" s="346"/>
      <c r="AA872" s="346"/>
      <c r="AB872" s="347"/>
      <c r="AC872" s="357" t="s">
        <v>526</v>
      </c>
      <c r="AD872" s="365"/>
      <c r="AE872" s="365"/>
      <c r="AF872" s="365"/>
      <c r="AG872" s="365"/>
      <c r="AH872" s="381" t="s">
        <v>620</v>
      </c>
      <c r="AI872" s="382"/>
      <c r="AJ872" s="382"/>
      <c r="AK872" s="383"/>
      <c r="AL872" s="351" t="s">
        <v>621</v>
      </c>
      <c r="AM872" s="352"/>
      <c r="AN872" s="352"/>
      <c r="AO872" s="353"/>
      <c r="AP872" s="354" t="s">
        <v>642</v>
      </c>
      <c r="AQ872" s="354"/>
      <c r="AR872" s="354"/>
      <c r="AS872" s="354"/>
      <c r="AT872" s="354"/>
      <c r="AU872" s="354"/>
      <c r="AV872" s="354"/>
      <c r="AW872" s="354"/>
      <c r="AX872" s="354"/>
    </row>
    <row r="873" spans="1:50" ht="30" customHeight="1" x14ac:dyDescent="0.15">
      <c r="A873" s="373">
        <v>4</v>
      </c>
      <c r="B873" s="373">
        <v>1</v>
      </c>
      <c r="C873" s="355" t="s">
        <v>615</v>
      </c>
      <c r="D873" s="341"/>
      <c r="E873" s="341"/>
      <c r="F873" s="341"/>
      <c r="G873" s="341"/>
      <c r="H873" s="341"/>
      <c r="I873" s="341"/>
      <c r="J873" s="342">
        <v>9120001077653</v>
      </c>
      <c r="K873" s="343"/>
      <c r="L873" s="343"/>
      <c r="M873" s="343"/>
      <c r="N873" s="343"/>
      <c r="O873" s="343"/>
      <c r="P873" s="356" t="s">
        <v>618</v>
      </c>
      <c r="Q873" s="344"/>
      <c r="R873" s="344"/>
      <c r="S873" s="344"/>
      <c r="T873" s="344"/>
      <c r="U873" s="344"/>
      <c r="V873" s="344"/>
      <c r="W873" s="344"/>
      <c r="X873" s="344"/>
      <c r="Y873" s="345">
        <v>1.3</v>
      </c>
      <c r="Z873" s="346"/>
      <c r="AA873" s="346"/>
      <c r="AB873" s="347"/>
      <c r="AC873" s="357" t="s">
        <v>526</v>
      </c>
      <c r="AD873" s="365"/>
      <c r="AE873" s="365"/>
      <c r="AF873" s="365"/>
      <c r="AG873" s="365"/>
      <c r="AH873" s="381" t="s">
        <v>621</v>
      </c>
      <c r="AI873" s="382"/>
      <c r="AJ873" s="382"/>
      <c r="AK873" s="383"/>
      <c r="AL873" s="351" t="s">
        <v>623</v>
      </c>
      <c r="AM873" s="352"/>
      <c r="AN873" s="352"/>
      <c r="AO873" s="353"/>
      <c r="AP873" s="354" t="s">
        <v>642</v>
      </c>
      <c r="AQ873" s="354"/>
      <c r="AR873" s="354"/>
      <c r="AS873" s="354"/>
      <c r="AT873" s="354"/>
      <c r="AU873" s="354"/>
      <c r="AV873" s="354"/>
      <c r="AW873" s="354"/>
      <c r="AX873" s="354"/>
    </row>
    <row r="874" spans="1:50" ht="30" customHeight="1" x14ac:dyDescent="0.15">
      <c r="A874" s="373">
        <v>5</v>
      </c>
      <c r="B874" s="373">
        <v>1</v>
      </c>
      <c r="C874" s="355" t="s">
        <v>616</v>
      </c>
      <c r="D874" s="341"/>
      <c r="E874" s="341"/>
      <c r="F874" s="341"/>
      <c r="G874" s="341"/>
      <c r="H874" s="341"/>
      <c r="I874" s="341"/>
      <c r="J874" s="342">
        <v>5070001009392</v>
      </c>
      <c r="K874" s="343"/>
      <c r="L874" s="343"/>
      <c r="M874" s="343"/>
      <c r="N874" s="343"/>
      <c r="O874" s="343"/>
      <c r="P874" s="356" t="s">
        <v>618</v>
      </c>
      <c r="Q874" s="344"/>
      <c r="R874" s="344"/>
      <c r="S874" s="344"/>
      <c r="T874" s="344"/>
      <c r="U874" s="344"/>
      <c r="V874" s="344"/>
      <c r="W874" s="344"/>
      <c r="X874" s="344"/>
      <c r="Y874" s="345">
        <v>0.9</v>
      </c>
      <c r="Z874" s="346"/>
      <c r="AA874" s="346"/>
      <c r="AB874" s="347"/>
      <c r="AC874" s="357" t="s">
        <v>526</v>
      </c>
      <c r="AD874" s="365"/>
      <c r="AE874" s="365"/>
      <c r="AF874" s="365"/>
      <c r="AG874" s="365"/>
      <c r="AH874" s="381" t="s">
        <v>619</v>
      </c>
      <c r="AI874" s="382"/>
      <c r="AJ874" s="382"/>
      <c r="AK874" s="383"/>
      <c r="AL874" s="351" t="s">
        <v>624</v>
      </c>
      <c r="AM874" s="352"/>
      <c r="AN874" s="352"/>
      <c r="AO874" s="353"/>
      <c r="AP874" s="354" t="s">
        <v>643</v>
      </c>
      <c r="AQ874" s="354"/>
      <c r="AR874" s="354"/>
      <c r="AS874" s="354"/>
      <c r="AT874" s="354"/>
      <c r="AU874" s="354"/>
      <c r="AV874" s="354"/>
      <c r="AW874" s="354"/>
      <c r="AX874" s="354"/>
    </row>
    <row r="875" spans="1:50" ht="30" customHeight="1" x14ac:dyDescent="0.15">
      <c r="A875" s="373">
        <v>6</v>
      </c>
      <c r="B875" s="373">
        <v>1</v>
      </c>
      <c r="C875" s="385" t="s">
        <v>633</v>
      </c>
      <c r="D875" s="386"/>
      <c r="E875" s="386"/>
      <c r="F875" s="386"/>
      <c r="G875" s="386"/>
      <c r="H875" s="386"/>
      <c r="I875" s="387"/>
      <c r="J875" s="394">
        <v>5380001012984</v>
      </c>
      <c r="K875" s="395"/>
      <c r="L875" s="395"/>
      <c r="M875" s="395"/>
      <c r="N875" s="395"/>
      <c r="O875" s="396"/>
      <c r="P875" s="356" t="s">
        <v>618</v>
      </c>
      <c r="Q875" s="344"/>
      <c r="R875" s="344"/>
      <c r="S875" s="344"/>
      <c r="T875" s="344"/>
      <c r="U875" s="344"/>
      <c r="V875" s="344"/>
      <c r="W875" s="344"/>
      <c r="X875" s="344"/>
      <c r="Y875" s="345">
        <v>0.8</v>
      </c>
      <c r="Z875" s="346"/>
      <c r="AA875" s="346"/>
      <c r="AB875" s="347"/>
      <c r="AC875" s="357" t="s">
        <v>526</v>
      </c>
      <c r="AD875" s="365"/>
      <c r="AE875" s="365"/>
      <c r="AF875" s="365"/>
      <c r="AG875" s="365"/>
      <c r="AH875" s="381" t="s">
        <v>621</v>
      </c>
      <c r="AI875" s="382"/>
      <c r="AJ875" s="382"/>
      <c r="AK875" s="383"/>
      <c r="AL875" s="351" t="s">
        <v>621</v>
      </c>
      <c r="AM875" s="352"/>
      <c r="AN875" s="352"/>
      <c r="AO875" s="353"/>
      <c r="AP875" s="354" t="s">
        <v>642</v>
      </c>
      <c r="AQ875" s="354"/>
      <c r="AR875" s="354"/>
      <c r="AS875" s="354"/>
      <c r="AT875" s="354"/>
      <c r="AU875" s="354"/>
      <c r="AV875" s="354"/>
      <c r="AW875" s="354"/>
      <c r="AX875" s="354"/>
    </row>
    <row r="876" spans="1:50" ht="30" customHeight="1" x14ac:dyDescent="0.15">
      <c r="A876" s="373">
        <v>7</v>
      </c>
      <c r="B876" s="373">
        <v>1</v>
      </c>
      <c r="C876" s="385" t="s">
        <v>617</v>
      </c>
      <c r="D876" s="386"/>
      <c r="E876" s="386"/>
      <c r="F876" s="386"/>
      <c r="G876" s="386"/>
      <c r="H876" s="386"/>
      <c r="I876" s="387"/>
      <c r="J876" s="394">
        <v>8010101000808</v>
      </c>
      <c r="K876" s="395"/>
      <c r="L876" s="395"/>
      <c r="M876" s="395"/>
      <c r="N876" s="395"/>
      <c r="O876" s="396"/>
      <c r="P876" s="378" t="s">
        <v>618</v>
      </c>
      <c r="Q876" s="379"/>
      <c r="R876" s="379"/>
      <c r="S876" s="379"/>
      <c r="T876" s="379"/>
      <c r="U876" s="379"/>
      <c r="V876" s="379"/>
      <c r="W876" s="379"/>
      <c r="X876" s="380"/>
      <c r="Y876" s="345">
        <v>0.5</v>
      </c>
      <c r="Z876" s="346"/>
      <c r="AA876" s="346"/>
      <c r="AB876" s="347"/>
      <c r="AC876" s="357" t="s">
        <v>526</v>
      </c>
      <c r="AD876" s="365"/>
      <c r="AE876" s="365"/>
      <c r="AF876" s="365"/>
      <c r="AG876" s="365"/>
      <c r="AH876" s="381" t="s">
        <v>622</v>
      </c>
      <c r="AI876" s="382"/>
      <c r="AJ876" s="382"/>
      <c r="AK876" s="383"/>
      <c r="AL876" s="351" t="s">
        <v>621</v>
      </c>
      <c r="AM876" s="352"/>
      <c r="AN876" s="352"/>
      <c r="AO876" s="353"/>
      <c r="AP876" s="354" t="s">
        <v>644</v>
      </c>
      <c r="AQ876" s="354"/>
      <c r="AR876" s="354"/>
      <c r="AS876" s="354"/>
      <c r="AT876" s="354"/>
      <c r="AU876" s="354"/>
      <c r="AV876" s="354"/>
      <c r="AW876" s="354"/>
      <c r="AX876" s="354"/>
    </row>
    <row r="877" spans="1:50" ht="30" hidden="1" customHeight="1" x14ac:dyDescent="0.15">
      <c r="A877" s="373">
        <v>8</v>
      </c>
      <c r="B877" s="373">
        <v>1</v>
      </c>
      <c r="C877" s="385"/>
      <c r="D877" s="386"/>
      <c r="E877" s="386"/>
      <c r="F877" s="386"/>
      <c r="G877" s="386"/>
      <c r="H877" s="386"/>
      <c r="I877" s="387"/>
      <c r="J877" s="394"/>
      <c r="K877" s="395"/>
      <c r="L877" s="395"/>
      <c r="M877" s="395"/>
      <c r="N877" s="395"/>
      <c r="O877" s="396"/>
      <c r="P877" s="378"/>
      <c r="Q877" s="379"/>
      <c r="R877" s="379"/>
      <c r="S877" s="379"/>
      <c r="T877" s="379"/>
      <c r="U877" s="379"/>
      <c r="V877" s="379"/>
      <c r="W877" s="379"/>
      <c r="X877" s="380"/>
      <c r="Y877" s="345"/>
      <c r="Z877" s="346"/>
      <c r="AA877" s="346"/>
      <c r="AB877" s="347"/>
      <c r="AC877" s="357"/>
      <c r="AD877" s="365"/>
      <c r="AE877" s="365"/>
      <c r="AF877" s="365"/>
      <c r="AG877" s="365"/>
      <c r="AH877" s="381"/>
      <c r="AI877" s="382"/>
      <c r="AJ877" s="382"/>
      <c r="AK877" s="383"/>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84"/>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645</v>
      </c>
      <c r="F1102" s="372"/>
      <c r="G1102" s="372"/>
      <c r="H1102" s="372"/>
      <c r="I1102" s="372"/>
      <c r="J1102" s="342" t="s">
        <v>553</v>
      </c>
      <c r="K1102" s="343"/>
      <c r="L1102" s="343"/>
      <c r="M1102" s="343"/>
      <c r="N1102" s="343"/>
      <c r="O1102" s="343"/>
      <c r="P1102" s="356" t="s">
        <v>553</v>
      </c>
      <c r="Q1102" s="344"/>
      <c r="R1102" s="344"/>
      <c r="S1102" s="344"/>
      <c r="T1102" s="344"/>
      <c r="U1102" s="344"/>
      <c r="V1102" s="344"/>
      <c r="W1102" s="344"/>
      <c r="X1102" s="344"/>
      <c r="Y1102" s="345" t="s">
        <v>646</v>
      </c>
      <c r="Z1102" s="346"/>
      <c r="AA1102" s="346"/>
      <c r="AB1102" s="347"/>
      <c r="AC1102" s="348"/>
      <c r="AD1102" s="348"/>
      <c r="AE1102" s="348"/>
      <c r="AF1102" s="348"/>
      <c r="AG1102" s="348"/>
      <c r="AH1102" s="349" t="s">
        <v>553</v>
      </c>
      <c r="AI1102" s="350"/>
      <c r="AJ1102" s="350"/>
      <c r="AK1102" s="350"/>
      <c r="AL1102" s="351" t="s">
        <v>553</v>
      </c>
      <c r="AM1102" s="352"/>
      <c r="AN1102" s="352"/>
      <c r="AO1102" s="353"/>
      <c r="AP1102" s="354" t="s">
        <v>553</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M101 AU101">
    <cfRule type="expression" dxfId="2787" priority="13707">
      <formula>IF(RIGHT(TEXT(AE101,"0.#"),1)=".",FALSE,TRUE)</formula>
    </cfRule>
    <cfRule type="expression" dxfId="2786" priority="13708">
      <formula>IF(RIGHT(TEXT(AE101,"0.#"),1)=".",TRUE,FALSE)</formula>
    </cfRule>
  </conditionalFormatting>
  <conditionalFormatting sqref="Y784:Y785 Y781 Y787:Y790">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AQ101">
    <cfRule type="expression" dxfId="2657" priority="13239">
      <formula>IF(RIGHT(TEXT(AI101,"0.#"),1)=".",FALSE,TRUE)</formula>
    </cfRule>
    <cfRule type="expression" dxfId="2656" priority="13240">
      <formula>IF(RIGHT(TEXT(AI101,"0.#"),1)=".",TRUE,FALSE)</formula>
    </cfRule>
  </conditionalFormatting>
  <conditionalFormatting sqref="AE102 AM102 AU102">
    <cfRule type="expression" dxfId="2655" priority="13235">
      <formula>IF(RIGHT(TEXT(AE102,"0.#"),1)=".",FALSE,TRUE)</formula>
    </cfRule>
    <cfRule type="expression" dxfId="2654" priority="13236">
      <formula>IF(RIGHT(TEXT(AE102,"0.#"),1)=".",TRUE,FALSE)</formula>
    </cfRule>
  </conditionalFormatting>
  <conditionalFormatting sqref="AI102 AQ102">
    <cfRule type="expression" dxfId="2653" priority="13233">
      <formula>IF(RIGHT(TEXT(AI102,"0.#"),1)=".",FALSE,TRUE)</formula>
    </cfRule>
    <cfRule type="expression" dxfId="2652" priority="13234">
      <formula>IF(RIGHT(TEXT(AI102,"0.#"),1)=".",TRUE,FALSE)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3:AO1131">
    <cfRule type="expression" dxfId="2405" priority="2875">
      <formula>IF(AND(AL1103&gt;=0, RIGHT(TEXT(AL1103,"0.#"),1)&lt;&gt;"."),TRUE,FALSE)</formula>
    </cfRule>
    <cfRule type="expression" dxfId="2404" priority="2876">
      <formula>IF(AND(AL1103&gt;=0, RIGHT(TEXT(AL1103,"0.#"),1)="."),TRUE,FALSE)</formula>
    </cfRule>
    <cfRule type="expression" dxfId="2403" priority="2877">
      <formula>IF(AND(AL1103&lt;0, RIGHT(TEXT(AL1103,"0.#"),1)&lt;&gt;"."),TRUE,FALSE)</formula>
    </cfRule>
    <cfRule type="expression" dxfId="2402" priority="2878">
      <formula>IF(AND(AL1103&lt;0, RIGHT(TEXT(AL1103,"0.#"),1)="."),TRUE,FALSE)</formula>
    </cfRule>
  </conditionalFormatting>
  <conditionalFormatting sqref="Y1103:Y1131">
    <cfRule type="expression" dxfId="2401" priority="2873">
      <formula>IF(RIGHT(TEXT(Y1103,"0.#"),1)=".",FALSE,TRUE)</formula>
    </cfRule>
    <cfRule type="expression" dxfId="2400" priority="2874">
      <formula>IF(RIGHT(TEXT(Y1103,"0.#"),1)=".",TRUE,FALSE)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8:AO838">
    <cfRule type="expression" dxfId="2391" priority="2827">
      <formula>IF(AND(AL838&gt;=0, RIGHT(TEXT(AL838,"0.#"),1)&lt;&gt;"."),TRUE,FALSE)</formula>
    </cfRule>
    <cfRule type="expression" dxfId="2390" priority="2828">
      <formula>IF(AND(AL838&gt;=0, RIGHT(TEXT(AL838,"0.#"),1)="."),TRUE,FALSE)</formula>
    </cfRule>
    <cfRule type="expression" dxfId="2389" priority="2829">
      <formula>IF(AND(AL838&lt;0, RIGHT(TEXT(AL838,"0.#"),1)&lt;&gt;"."),TRUE,FALSE)</formula>
    </cfRule>
    <cfRule type="expression" dxfId="2388" priority="2830">
      <formula>IF(AND(AL838&lt;0, RIGHT(TEXT(AL838,"0.#"),1)="."),TRUE,FALSE)</formula>
    </cfRule>
  </conditionalFormatting>
  <conditionalFormatting sqref="Y838">
    <cfRule type="expression" dxfId="2387" priority="2825">
      <formula>IF(RIGHT(TEXT(Y838,"0.#"),1)=".",FALSE,TRUE)</formula>
    </cfRule>
    <cfRule type="expression" dxfId="2386" priority="2826">
      <formula>IF(RIGHT(TEXT(Y838,"0.#"),1)=".",TRUE,FALSE)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0">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786">
    <cfRule type="expression" dxfId="711" priority="11">
      <formula>IF(RIGHT(TEXT(Y786,"0.#"),1)=".",FALSE,TRUE)</formula>
    </cfRule>
    <cfRule type="expression" dxfId="710" priority="12">
      <formula>IF(RIGHT(TEXT(Y786,"0.#"),1)=".",TRUE,FALSE)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94" sqref="Y9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409" t="s">
        <v>491</v>
      </c>
      <c r="B2" s="410"/>
      <c r="C2" s="410"/>
      <c r="D2" s="410"/>
      <c r="E2" s="410"/>
      <c r="F2" s="411"/>
      <c r="G2" s="520" t="s">
        <v>265</v>
      </c>
      <c r="H2" s="441"/>
      <c r="I2" s="441"/>
      <c r="J2" s="441"/>
      <c r="K2" s="441"/>
      <c r="L2" s="441"/>
      <c r="M2" s="441"/>
      <c r="N2" s="441"/>
      <c r="O2" s="521"/>
      <c r="P2" s="440" t="s">
        <v>59</v>
      </c>
      <c r="Q2" s="441"/>
      <c r="R2" s="441"/>
      <c r="S2" s="441"/>
      <c r="T2" s="441"/>
      <c r="U2" s="441"/>
      <c r="V2" s="441"/>
      <c r="W2" s="441"/>
      <c r="X2" s="521"/>
      <c r="Y2" s="1040"/>
      <c r="Z2" s="840"/>
      <c r="AA2" s="841"/>
      <c r="AB2" s="1044" t="s">
        <v>11</v>
      </c>
      <c r="AC2" s="1045"/>
      <c r="AD2" s="1046"/>
      <c r="AE2" s="1050" t="s">
        <v>357</v>
      </c>
      <c r="AF2" s="1050"/>
      <c r="AG2" s="1050"/>
      <c r="AH2" s="1050"/>
      <c r="AI2" s="1050" t="s">
        <v>363</v>
      </c>
      <c r="AJ2" s="1050"/>
      <c r="AK2" s="1050"/>
      <c r="AL2" s="1050"/>
      <c r="AM2" s="1050" t="s">
        <v>472</v>
      </c>
      <c r="AN2" s="1050"/>
      <c r="AO2" s="1050"/>
      <c r="AP2" s="565"/>
      <c r="AQ2" s="152" t="s">
        <v>355</v>
      </c>
      <c r="AR2" s="123"/>
      <c r="AS2" s="123"/>
      <c r="AT2" s="124"/>
      <c r="AU2" s="541" t="s">
        <v>253</v>
      </c>
      <c r="AV2" s="541"/>
      <c r="AW2" s="541"/>
      <c r="AX2" s="542"/>
    </row>
    <row r="3" spans="1:50" ht="18.75" hidden="1" customHeight="1" x14ac:dyDescent="0.15">
      <c r="A3" s="409"/>
      <c r="B3" s="410"/>
      <c r="C3" s="410"/>
      <c r="D3" s="410"/>
      <c r="E3" s="410"/>
      <c r="F3" s="411"/>
      <c r="G3" s="422"/>
      <c r="H3" s="407"/>
      <c r="I3" s="407"/>
      <c r="J3" s="407"/>
      <c r="K3" s="407"/>
      <c r="L3" s="407"/>
      <c r="M3" s="407"/>
      <c r="N3" s="407"/>
      <c r="O3" s="423"/>
      <c r="P3" s="443"/>
      <c r="Q3" s="407"/>
      <c r="R3" s="407"/>
      <c r="S3" s="407"/>
      <c r="T3" s="407"/>
      <c r="U3" s="407"/>
      <c r="V3" s="407"/>
      <c r="W3" s="407"/>
      <c r="X3" s="423"/>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407" t="s">
        <v>300</v>
      </c>
      <c r="AX3" s="408"/>
    </row>
    <row r="4" spans="1:50" ht="22.5" hidden="1" customHeight="1" x14ac:dyDescent="0.15">
      <c r="A4" s="412"/>
      <c r="B4" s="410"/>
      <c r="C4" s="410"/>
      <c r="D4" s="410"/>
      <c r="E4" s="410"/>
      <c r="F4" s="411"/>
      <c r="G4" s="572"/>
      <c r="H4" s="1017"/>
      <c r="I4" s="1017"/>
      <c r="J4" s="1017"/>
      <c r="K4" s="1017"/>
      <c r="L4" s="1017"/>
      <c r="M4" s="1017"/>
      <c r="N4" s="1017"/>
      <c r="O4" s="1018"/>
      <c r="P4" s="98"/>
      <c r="Q4" s="1025"/>
      <c r="R4" s="1025"/>
      <c r="S4" s="1025"/>
      <c r="T4" s="1025"/>
      <c r="U4" s="1025"/>
      <c r="V4" s="1025"/>
      <c r="W4" s="1025"/>
      <c r="X4" s="1026"/>
      <c r="Y4" s="1035" t="s">
        <v>12</v>
      </c>
      <c r="Z4" s="1036"/>
      <c r="AA4" s="1037"/>
      <c r="AB4" s="469"/>
      <c r="AC4" s="1039"/>
      <c r="AD4" s="1039"/>
      <c r="AE4" s="211"/>
      <c r="AF4" s="212"/>
      <c r="AG4" s="212"/>
      <c r="AH4" s="212"/>
      <c r="AI4" s="211"/>
      <c r="AJ4" s="212"/>
      <c r="AK4" s="212"/>
      <c r="AL4" s="212"/>
      <c r="AM4" s="211"/>
      <c r="AN4" s="212"/>
      <c r="AO4" s="212"/>
      <c r="AP4" s="212"/>
      <c r="AQ4" s="334"/>
      <c r="AR4" s="200"/>
      <c r="AS4" s="200"/>
      <c r="AT4" s="335"/>
      <c r="AU4" s="212"/>
      <c r="AV4" s="212"/>
      <c r="AW4" s="212"/>
      <c r="AX4" s="214"/>
    </row>
    <row r="5" spans="1:50" ht="22.5" hidden="1" customHeight="1" x14ac:dyDescent="0.15">
      <c r="A5" s="413"/>
      <c r="B5" s="414"/>
      <c r="C5" s="414"/>
      <c r="D5" s="414"/>
      <c r="E5" s="414"/>
      <c r="F5" s="415"/>
      <c r="G5" s="1019"/>
      <c r="H5" s="1020"/>
      <c r="I5" s="1020"/>
      <c r="J5" s="1020"/>
      <c r="K5" s="1020"/>
      <c r="L5" s="1020"/>
      <c r="M5" s="1020"/>
      <c r="N5" s="1020"/>
      <c r="O5" s="1021"/>
      <c r="P5" s="1027"/>
      <c r="Q5" s="1027"/>
      <c r="R5" s="1027"/>
      <c r="S5" s="1027"/>
      <c r="T5" s="1027"/>
      <c r="U5" s="1027"/>
      <c r="V5" s="1027"/>
      <c r="W5" s="1027"/>
      <c r="X5" s="1028"/>
      <c r="Y5" s="424" t="s">
        <v>54</v>
      </c>
      <c r="Z5" s="1032"/>
      <c r="AA5" s="1033"/>
      <c r="AB5" s="531"/>
      <c r="AC5" s="1038"/>
      <c r="AD5" s="1038"/>
      <c r="AE5" s="211"/>
      <c r="AF5" s="212"/>
      <c r="AG5" s="212"/>
      <c r="AH5" s="212"/>
      <c r="AI5" s="211"/>
      <c r="AJ5" s="212"/>
      <c r="AK5" s="212"/>
      <c r="AL5" s="212"/>
      <c r="AM5" s="211"/>
      <c r="AN5" s="212"/>
      <c r="AO5" s="212"/>
      <c r="AP5" s="212"/>
      <c r="AQ5" s="334"/>
      <c r="AR5" s="200"/>
      <c r="AS5" s="200"/>
      <c r="AT5" s="335"/>
      <c r="AU5" s="212"/>
      <c r="AV5" s="212"/>
      <c r="AW5" s="212"/>
      <c r="AX5" s="214"/>
    </row>
    <row r="6" spans="1:50" ht="22.5" hidden="1" customHeight="1" x14ac:dyDescent="0.15">
      <c r="A6" s="413"/>
      <c r="B6" s="414"/>
      <c r="C6" s="414"/>
      <c r="D6" s="414"/>
      <c r="E6" s="414"/>
      <c r="F6" s="415"/>
      <c r="G6" s="1022"/>
      <c r="H6" s="1023"/>
      <c r="I6" s="1023"/>
      <c r="J6" s="1023"/>
      <c r="K6" s="1023"/>
      <c r="L6" s="1023"/>
      <c r="M6" s="1023"/>
      <c r="N6" s="1023"/>
      <c r="O6" s="1024"/>
      <c r="P6" s="1029"/>
      <c r="Q6" s="1029"/>
      <c r="R6" s="1029"/>
      <c r="S6" s="1029"/>
      <c r="T6" s="1029"/>
      <c r="U6" s="1029"/>
      <c r="V6" s="1029"/>
      <c r="W6" s="1029"/>
      <c r="X6" s="1030"/>
      <c r="Y6" s="1031" t="s">
        <v>13</v>
      </c>
      <c r="Z6" s="1032"/>
      <c r="AA6" s="1033"/>
      <c r="AB6" s="605" t="s">
        <v>301</v>
      </c>
      <c r="AC6" s="1034"/>
      <c r="AD6" s="1034"/>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hidden="1"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hidden="1"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15">
      <c r="A9" s="409" t="s">
        <v>491</v>
      </c>
      <c r="B9" s="410"/>
      <c r="C9" s="410"/>
      <c r="D9" s="410"/>
      <c r="E9" s="410"/>
      <c r="F9" s="411"/>
      <c r="G9" s="520" t="s">
        <v>265</v>
      </c>
      <c r="H9" s="441"/>
      <c r="I9" s="441"/>
      <c r="J9" s="441"/>
      <c r="K9" s="441"/>
      <c r="L9" s="441"/>
      <c r="M9" s="441"/>
      <c r="N9" s="441"/>
      <c r="O9" s="521"/>
      <c r="P9" s="440" t="s">
        <v>59</v>
      </c>
      <c r="Q9" s="441"/>
      <c r="R9" s="441"/>
      <c r="S9" s="441"/>
      <c r="T9" s="441"/>
      <c r="U9" s="441"/>
      <c r="V9" s="441"/>
      <c r="W9" s="441"/>
      <c r="X9" s="521"/>
      <c r="Y9" s="1040"/>
      <c r="Z9" s="840"/>
      <c r="AA9" s="841"/>
      <c r="AB9" s="1044" t="s">
        <v>11</v>
      </c>
      <c r="AC9" s="1045"/>
      <c r="AD9" s="1046"/>
      <c r="AE9" s="1050" t="s">
        <v>357</v>
      </c>
      <c r="AF9" s="1050"/>
      <c r="AG9" s="1050"/>
      <c r="AH9" s="1050"/>
      <c r="AI9" s="1050" t="s">
        <v>363</v>
      </c>
      <c r="AJ9" s="1050"/>
      <c r="AK9" s="1050"/>
      <c r="AL9" s="1050"/>
      <c r="AM9" s="1050" t="s">
        <v>472</v>
      </c>
      <c r="AN9" s="1050"/>
      <c r="AO9" s="1050"/>
      <c r="AP9" s="565"/>
      <c r="AQ9" s="152" t="s">
        <v>355</v>
      </c>
      <c r="AR9" s="123"/>
      <c r="AS9" s="123"/>
      <c r="AT9" s="124"/>
      <c r="AU9" s="541" t="s">
        <v>253</v>
      </c>
      <c r="AV9" s="541"/>
      <c r="AW9" s="541"/>
      <c r="AX9" s="542"/>
    </row>
    <row r="10" spans="1:50" ht="18.75" hidden="1" customHeight="1" x14ac:dyDescent="0.15">
      <c r="A10" s="409"/>
      <c r="B10" s="410"/>
      <c r="C10" s="410"/>
      <c r="D10" s="410"/>
      <c r="E10" s="410"/>
      <c r="F10" s="411"/>
      <c r="G10" s="422"/>
      <c r="H10" s="407"/>
      <c r="I10" s="407"/>
      <c r="J10" s="407"/>
      <c r="K10" s="407"/>
      <c r="L10" s="407"/>
      <c r="M10" s="407"/>
      <c r="N10" s="407"/>
      <c r="O10" s="423"/>
      <c r="P10" s="443"/>
      <c r="Q10" s="407"/>
      <c r="R10" s="407"/>
      <c r="S10" s="407"/>
      <c r="T10" s="407"/>
      <c r="U10" s="407"/>
      <c r="V10" s="407"/>
      <c r="W10" s="407"/>
      <c r="X10" s="423"/>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407" t="s">
        <v>300</v>
      </c>
      <c r="AX10" s="408"/>
    </row>
    <row r="11" spans="1:50" ht="22.5" hidden="1" customHeight="1" x14ac:dyDescent="0.15">
      <c r="A11" s="412"/>
      <c r="B11" s="410"/>
      <c r="C11" s="410"/>
      <c r="D11" s="410"/>
      <c r="E11" s="410"/>
      <c r="F11" s="411"/>
      <c r="G11" s="572"/>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69"/>
      <c r="AC11" s="1039"/>
      <c r="AD11" s="1039"/>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hidden="1" customHeight="1" x14ac:dyDescent="0.15">
      <c r="A12" s="413"/>
      <c r="B12" s="414"/>
      <c r="C12" s="414"/>
      <c r="D12" s="414"/>
      <c r="E12" s="414"/>
      <c r="F12" s="415"/>
      <c r="G12" s="1019"/>
      <c r="H12" s="1020"/>
      <c r="I12" s="1020"/>
      <c r="J12" s="1020"/>
      <c r="K12" s="1020"/>
      <c r="L12" s="1020"/>
      <c r="M12" s="1020"/>
      <c r="N12" s="1020"/>
      <c r="O12" s="1021"/>
      <c r="P12" s="1027"/>
      <c r="Q12" s="1027"/>
      <c r="R12" s="1027"/>
      <c r="S12" s="1027"/>
      <c r="T12" s="1027"/>
      <c r="U12" s="1027"/>
      <c r="V12" s="1027"/>
      <c r="W12" s="1027"/>
      <c r="X12" s="1028"/>
      <c r="Y12" s="424" t="s">
        <v>54</v>
      </c>
      <c r="Z12" s="1032"/>
      <c r="AA12" s="1033"/>
      <c r="AB12" s="531"/>
      <c r="AC12" s="1038"/>
      <c r="AD12" s="1038"/>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hidden="1" customHeight="1" x14ac:dyDescent="0.15">
      <c r="A13" s="416"/>
      <c r="B13" s="417"/>
      <c r="C13" s="417"/>
      <c r="D13" s="417"/>
      <c r="E13" s="417"/>
      <c r="F13" s="41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5" t="s">
        <v>301</v>
      </c>
      <c r="AC13" s="1034"/>
      <c r="AD13" s="1034"/>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hidden="1"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409" t="s">
        <v>491</v>
      </c>
      <c r="B16" s="410"/>
      <c r="C16" s="410"/>
      <c r="D16" s="410"/>
      <c r="E16" s="410"/>
      <c r="F16" s="411"/>
      <c r="G16" s="520" t="s">
        <v>265</v>
      </c>
      <c r="H16" s="441"/>
      <c r="I16" s="441"/>
      <c r="J16" s="441"/>
      <c r="K16" s="441"/>
      <c r="L16" s="441"/>
      <c r="M16" s="441"/>
      <c r="N16" s="441"/>
      <c r="O16" s="521"/>
      <c r="P16" s="440" t="s">
        <v>59</v>
      </c>
      <c r="Q16" s="441"/>
      <c r="R16" s="441"/>
      <c r="S16" s="441"/>
      <c r="T16" s="441"/>
      <c r="U16" s="441"/>
      <c r="V16" s="441"/>
      <c r="W16" s="441"/>
      <c r="X16" s="521"/>
      <c r="Y16" s="1040"/>
      <c r="Z16" s="840"/>
      <c r="AA16" s="841"/>
      <c r="AB16" s="1044" t="s">
        <v>11</v>
      </c>
      <c r="AC16" s="1045"/>
      <c r="AD16" s="1046"/>
      <c r="AE16" s="1050" t="s">
        <v>357</v>
      </c>
      <c r="AF16" s="1050"/>
      <c r="AG16" s="1050"/>
      <c r="AH16" s="1050"/>
      <c r="AI16" s="1050" t="s">
        <v>363</v>
      </c>
      <c r="AJ16" s="1050"/>
      <c r="AK16" s="1050"/>
      <c r="AL16" s="1050"/>
      <c r="AM16" s="1050" t="s">
        <v>472</v>
      </c>
      <c r="AN16" s="1050"/>
      <c r="AO16" s="1050"/>
      <c r="AP16" s="565"/>
      <c r="AQ16" s="152" t="s">
        <v>355</v>
      </c>
      <c r="AR16" s="123"/>
      <c r="AS16" s="123"/>
      <c r="AT16" s="124"/>
      <c r="AU16" s="541" t="s">
        <v>253</v>
      </c>
      <c r="AV16" s="541"/>
      <c r="AW16" s="541"/>
      <c r="AX16" s="542"/>
    </row>
    <row r="17" spans="1:50" ht="18.75" hidden="1" customHeight="1" x14ac:dyDescent="0.15">
      <c r="A17" s="409"/>
      <c r="B17" s="410"/>
      <c r="C17" s="410"/>
      <c r="D17" s="410"/>
      <c r="E17" s="410"/>
      <c r="F17" s="411"/>
      <c r="G17" s="422"/>
      <c r="H17" s="407"/>
      <c r="I17" s="407"/>
      <c r="J17" s="407"/>
      <c r="K17" s="407"/>
      <c r="L17" s="407"/>
      <c r="M17" s="407"/>
      <c r="N17" s="407"/>
      <c r="O17" s="423"/>
      <c r="P17" s="443"/>
      <c r="Q17" s="407"/>
      <c r="R17" s="407"/>
      <c r="S17" s="407"/>
      <c r="T17" s="407"/>
      <c r="U17" s="407"/>
      <c r="V17" s="407"/>
      <c r="W17" s="407"/>
      <c r="X17" s="423"/>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407" t="s">
        <v>300</v>
      </c>
      <c r="AX17" s="408"/>
    </row>
    <row r="18" spans="1:50" ht="22.5" hidden="1" customHeight="1" x14ac:dyDescent="0.15">
      <c r="A18" s="412"/>
      <c r="B18" s="410"/>
      <c r="C18" s="410"/>
      <c r="D18" s="410"/>
      <c r="E18" s="410"/>
      <c r="F18" s="411"/>
      <c r="G18" s="572"/>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69"/>
      <c r="AC18" s="1039"/>
      <c r="AD18" s="1039"/>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hidden="1" customHeight="1" x14ac:dyDescent="0.15">
      <c r="A19" s="413"/>
      <c r="B19" s="414"/>
      <c r="C19" s="414"/>
      <c r="D19" s="414"/>
      <c r="E19" s="414"/>
      <c r="F19" s="415"/>
      <c r="G19" s="1019"/>
      <c r="H19" s="1020"/>
      <c r="I19" s="1020"/>
      <c r="J19" s="1020"/>
      <c r="K19" s="1020"/>
      <c r="L19" s="1020"/>
      <c r="M19" s="1020"/>
      <c r="N19" s="1020"/>
      <c r="O19" s="1021"/>
      <c r="P19" s="1027"/>
      <c r="Q19" s="1027"/>
      <c r="R19" s="1027"/>
      <c r="S19" s="1027"/>
      <c r="T19" s="1027"/>
      <c r="U19" s="1027"/>
      <c r="V19" s="1027"/>
      <c r="W19" s="1027"/>
      <c r="X19" s="1028"/>
      <c r="Y19" s="424" t="s">
        <v>54</v>
      </c>
      <c r="Z19" s="1032"/>
      <c r="AA19" s="1033"/>
      <c r="AB19" s="531"/>
      <c r="AC19" s="1038"/>
      <c r="AD19" s="1038"/>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hidden="1" customHeight="1" x14ac:dyDescent="0.15">
      <c r="A20" s="416"/>
      <c r="B20" s="417"/>
      <c r="C20" s="417"/>
      <c r="D20" s="417"/>
      <c r="E20" s="417"/>
      <c r="F20" s="41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5" t="s">
        <v>301</v>
      </c>
      <c r="AC20" s="1034"/>
      <c r="AD20" s="1034"/>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hidden="1"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409" t="s">
        <v>491</v>
      </c>
      <c r="B23" s="410"/>
      <c r="C23" s="410"/>
      <c r="D23" s="410"/>
      <c r="E23" s="410"/>
      <c r="F23" s="411"/>
      <c r="G23" s="520" t="s">
        <v>265</v>
      </c>
      <c r="H23" s="441"/>
      <c r="I23" s="441"/>
      <c r="J23" s="441"/>
      <c r="K23" s="441"/>
      <c r="L23" s="441"/>
      <c r="M23" s="441"/>
      <c r="N23" s="441"/>
      <c r="O23" s="521"/>
      <c r="P23" s="440" t="s">
        <v>59</v>
      </c>
      <c r="Q23" s="441"/>
      <c r="R23" s="441"/>
      <c r="S23" s="441"/>
      <c r="T23" s="441"/>
      <c r="U23" s="441"/>
      <c r="V23" s="441"/>
      <c r="W23" s="441"/>
      <c r="X23" s="521"/>
      <c r="Y23" s="1040"/>
      <c r="Z23" s="840"/>
      <c r="AA23" s="841"/>
      <c r="AB23" s="1044" t="s">
        <v>11</v>
      </c>
      <c r="AC23" s="1045"/>
      <c r="AD23" s="1046"/>
      <c r="AE23" s="1050" t="s">
        <v>357</v>
      </c>
      <c r="AF23" s="1050"/>
      <c r="AG23" s="1050"/>
      <c r="AH23" s="1050"/>
      <c r="AI23" s="1050" t="s">
        <v>363</v>
      </c>
      <c r="AJ23" s="1050"/>
      <c r="AK23" s="1050"/>
      <c r="AL23" s="1050"/>
      <c r="AM23" s="1050" t="s">
        <v>472</v>
      </c>
      <c r="AN23" s="1050"/>
      <c r="AO23" s="1050"/>
      <c r="AP23" s="565"/>
      <c r="AQ23" s="152" t="s">
        <v>355</v>
      </c>
      <c r="AR23" s="123"/>
      <c r="AS23" s="123"/>
      <c r="AT23" s="124"/>
      <c r="AU23" s="541" t="s">
        <v>253</v>
      </c>
      <c r="AV23" s="541"/>
      <c r="AW23" s="541"/>
      <c r="AX23" s="542"/>
    </row>
    <row r="24" spans="1:50" ht="18.75" hidden="1" customHeight="1" x14ac:dyDescent="0.15">
      <c r="A24" s="409"/>
      <c r="B24" s="410"/>
      <c r="C24" s="410"/>
      <c r="D24" s="410"/>
      <c r="E24" s="410"/>
      <c r="F24" s="411"/>
      <c r="G24" s="422"/>
      <c r="H24" s="407"/>
      <c r="I24" s="407"/>
      <c r="J24" s="407"/>
      <c r="K24" s="407"/>
      <c r="L24" s="407"/>
      <c r="M24" s="407"/>
      <c r="N24" s="407"/>
      <c r="O24" s="423"/>
      <c r="P24" s="443"/>
      <c r="Q24" s="407"/>
      <c r="R24" s="407"/>
      <c r="S24" s="407"/>
      <c r="T24" s="407"/>
      <c r="U24" s="407"/>
      <c r="V24" s="407"/>
      <c r="W24" s="407"/>
      <c r="X24" s="423"/>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407" t="s">
        <v>300</v>
      </c>
      <c r="AX24" s="408"/>
    </row>
    <row r="25" spans="1:50" ht="22.5" hidden="1" customHeight="1" x14ac:dyDescent="0.15">
      <c r="A25" s="412"/>
      <c r="B25" s="410"/>
      <c r="C25" s="410"/>
      <c r="D25" s="410"/>
      <c r="E25" s="410"/>
      <c r="F25" s="411"/>
      <c r="G25" s="572"/>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69"/>
      <c r="AC25" s="1039"/>
      <c r="AD25" s="1039"/>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hidden="1" customHeight="1" x14ac:dyDescent="0.15">
      <c r="A26" s="413"/>
      <c r="B26" s="414"/>
      <c r="C26" s="414"/>
      <c r="D26" s="414"/>
      <c r="E26" s="414"/>
      <c r="F26" s="415"/>
      <c r="G26" s="1019"/>
      <c r="H26" s="1020"/>
      <c r="I26" s="1020"/>
      <c r="J26" s="1020"/>
      <c r="K26" s="1020"/>
      <c r="L26" s="1020"/>
      <c r="M26" s="1020"/>
      <c r="N26" s="1020"/>
      <c r="O26" s="1021"/>
      <c r="P26" s="1027"/>
      <c r="Q26" s="1027"/>
      <c r="R26" s="1027"/>
      <c r="S26" s="1027"/>
      <c r="T26" s="1027"/>
      <c r="U26" s="1027"/>
      <c r="V26" s="1027"/>
      <c r="W26" s="1027"/>
      <c r="X26" s="1028"/>
      <c r="Y26" s="424" t="s">
        <v>54</v>
      </c>
      <c r="Z26" s="1032"/>
      <c r="AA26" s="1033"/>
      <c r="AB26" s="531"/>
      <c r="AC26" s="1038"/>
      <c r="AD26" s="1038"/>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hidden="1" customHeight="1" x14ac:dyDescent="0.15">
      <c r="A27" s="416"/>
      <c r="B27" s="417"/>
      <c r="C27" s="417"/>
      <c r="D27" s="417"/>
      <c r="E27" s="417"/>
      <c r="F27" s="41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5" t="s">
        <v>301</v>
      </c>
      <c r="AC27" s="1034"/>
      <c r="AD27" s="1034"/>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hidden="1"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409" t="s">
        <v>491</v>
      </c>
      <c r="B30" s="410"/>
      <c r="C30" s="410"/>
      <c r="D30" s="410"/>
      <c r="E30" s="410"/>
      <c r="F30" s="411"/>
      <c r="G30" s="520" t="s">
        <v>265</v>
      </c>
      <c r="H30" s="441"/>
      <c r="I30" s="441"/>
      <c r="J30" s="441"/>
      <c r="K30" s="441"/>
      <c r="L30" s="441"/>
      <c r="M30" s="441"/>
      <c r="N30" s="441"/>
      <c r="O30" s="521"/>
      <c r="P30" s="440" t="s">
        <v>59</v>
      </c>
      <c r="Q30" s="441"/>
      <c r="R30" s="441"/>
      <c r="S30" s="441"/>
      <c r="T30" s="441"/>
      <c r="U30" s="441"/>
      <c r="V30" s="441"/>
      <c r="W30" s="441"/>
      <c r="X30" s="521"/>
      <c r="Y30" s="1040"/>
      <c r="Z30" s="840"/>
      <c r="AA30" s="841"/>
      <c r="AB30" s="1044" t="s">
        <v>11</v>
      </c>
      <c r="AC30" s="1045"/>
      <c r="AD30" s="1046"/>
      <c r="AE30" s="1050" t="s">
        <v>357</v>
      </c>
      <c r="AF30" s="1050"/>
      <c r="AG30" s="1050"/>
      <c r="AH30" s="1050"/>
      <c r="AI30" s="1050" t="s">
        <v>363</v>
      </c>
      <c r="AJ30" s="1050"/>
      <c r="AK30" s="1050"/>
      <c r="AL30" s="1050"/>
      <c r="AM30" s="1050" t="s">
        <v>472</v>
      </c>
      <c r="AN30" s="1050"/>
      <c r="AO30" s="1050"/>
      <c r="AP30" s="565"/>
      <c r="AQ30" s="152" t="s">
        <v>355</v>
      </c>
      <c r="AR30" s="123"/>
      <c r="AS30" s="123"/>
      <c r="AT30" s="124"/>
      <c r="AU30" s="541" t="s">
        <v>253</v>
      </c>
      <c r="AV30" s="541"/>
      <c r="AW30" s="541"/>
      <c r="AX30" s="542"/>
    </row>
    <row r="31" spans="1:50" ht="18.75" hidden="1" customHeight="1" x14ac:dyDescent="0.15">
      <c r="A31" s="409"/>
      <c r="B31" s="410"/>
      <c r="C31" s="410"/>
      <c r="D31" s="410"/>
      <c r="E31" s="410"/>
      <c r="F31" s="411"/>
      <c r="G31" s="422"/>
      <c r="H31" s="407"/>
      <c r="I31" s="407"/>
      <c r="J31" s="407"/>
      <c r="K31" s="407"/>
      <c r="L31" s="407"/>
      <c r="M31" s="407"/>
      <c r="N31" s="407"/>
      <c r="O31" s="423"/>
      <c r="P31" s="443"/>
      <c r="Q31" s="407"/>
      <c r="R31" s="407"/>
      <c r="S31" s="407"/>
      <c r="T31" s="407"/>
      <c r="U31" s="407"/>
      <c r="V31" s="407"/>
      <c r="W31" s="407"/>
      <c r="X31" s="423"/>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407" t="s">
        <v>300</v>
      </c>
      <c r="AX31" s="408"/>
    </row>
    <row r="32" spans="1:50" ht="22.5" hidden="1" customHeight="1" x14ac:dyDescent="0.15">
      <c r="A32" s="412"/>
      <c r="B32" s="410"/>
      <c r="C32" s="410"/>
      <c r="D32" s="410"/>
      <c r="E32" s="410"/>
      <c r="F32" s="411"/>
      <c r="G32" s="572"/>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69"/>
      <c r="AC32" s="1039"/>
      <c r="AD32" s="1039"/>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hidden="1" customHeight="1" x14ac:dyDescent="0.15">
      <c r="A33" s="413"/>
      <c r="B33" s="414"/>
      <c r="C33" s="414"/>
      <c r="D33" s="414"/>
      <c r="E33" s="414"/>
      <c r="F33" s="415"/>
      <c r="G33" s="1019"/>
      <c r="H33" s="1020"/>
      <c r="I33" s="1020"/>
      <c r="J33" s="1020"/>
      <c r="K33" s="1020"/>
      <c r="L33" s="1020"/>
      <c r="M33" s="1020"/>
      <c r="N33" s="1020"/>
      <c r="O33" s="1021"/>
      <c r="P33" s="1027"/>
      <c r="Q33" s="1027"/>
      <c r="R33" s="1027"/>
      <c r="S33" s="1027"/>
      <c r="T33" s="1027"/>
      <c r="U33" s="1027"/>
      <c r="V33" s="1027"/>
      <c r="W33" s="1027"/>
      <c r="X33" s="1028"/>
      <c r="Y33" s="424" t="s">
        <v>54</v>
      </c>
      <c r="Z33" s="1032"/>
      <c r="AA33" s="1033"/>
      <c r="AB33" s="531"/>
      <c r="AC33" s="1038"/>
      <c r="AD33" s="1038"/>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hidden="1" customHeight="1" x14ac:dyDescent="0.15">
      <c r="A34" s="416"/>
      <c r="B34" s="417"/>
      <c r="C34" s="417"/>
      <c r="D34" s="417"/>
      <c r="E34" s="417"/>
      <c r="F34" s="41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5" t="s">
        <v>301</v>
      </c>
      <c r="AC34" s="1034"/>
      <c r="AD34" s="1034"/>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409" t="s">
        <v>491</v>
      </c>
      <c r="B37" s="410"/>
      <c r="C37" s="410"/>
      <c r="D37" s="410"/>
      <c r="E37" s="410"/>
      <c r="F37" s="411"/>
      <c r="G37" s="520" t="s">
        <v>265</v>
      </c>
      <c r="H37" s="441"/>
      <c r="I37" s="441"/>
      <c r="J37" s="441"/>
      <c r="K37" s="441"/>
      <c r="L37" s="441"/>
      <c r="M37" s="441"/>
      <c r="N37" s="441"/>
      <c r="O37" s="521"/>
      <c r="P37" s="440" t="s">
        <v>59</v>
      </c>
      <c r="Q37" s="441"/>
      <c r="R37" s="441"/>
      <c r="S37" s="441"/>
      <c r="T37" s="441"/>
      <c r="U37" s="441"/>
      <c r="V37" s="441"/>
      <c r="W37" s="441"/>
      <c r="X37" s="521"/>
      <c r="Y37" s="1040"/>
      <c r="Z37" s="840"/>
      <c r="AA37" s="841"/>
      <c r="AB37" s="1044" t="s">
        <v>11</v>
      </c>
      <c r="AC37" s="1045"/>
      <c r="AD37" s="1046"/>
      <c r="AE37" s="1050" t="s">
        <v>357</v>
      </c>
      <c r="AF37" s="1050"/>
      <c r="AG37" s="1050"/>
      <c r="AH37" s="1050"/>
      <c r="AI37" s="1050" t="s">
        <v>363</v>
      </c>
      <c r="AJ37" s="1050"/>
      <c r="AK37" s="1050"/>
      <c r="AL37" s="1050"/>
      <c r="AM37" s="1050" t="s">
        <v>472</v>
      </c>
      <c r="AN37" s="1050"/>
      <c r="AO37" s="1050"/>
      <c r="AP37" s="565"/>
      <c r="AQ37" s="152" t="s">
        <v>355</v>
      </c>
      <c r="AR37" s="123"/>
      <c r="AS37" s="123"/>
      <c r="AT37" s="124"/>
      <c r="AU37" s="541" t="s">
        <v>253</v>
      </c>
      <c r="AV37" s="541"/>
      <c r="AW37" s="541"/>
      <c r="AX37" s="542"/>
    </row>
    <row r="38" spans="1:50" ht="18.75" hidden="1" customHeight="1" x14ac:dyDescent="0.15">
      <c r="A38" s="409"/>
      <c r="B38" s="410"/>
      <c r="C38" s="410"/>
      <c r="D38" s="410"/>
      <c r="E38" s="410"/>
      <c r="F38" s="411"/>
      <c r="G38" s="422"/>
      <c r="H38" s="407"/>
      <c r="I38" s="407"/>
      <c r="J38" s="407"/>
      <c r="K38" s="407"/>
      <c r="L38" s="407"/>
      <c r="M38" s="407"/>
      <c r="N38" s="407"/>
      <c r="O38" s="423"/>
      <c r="P38" s="443"/>
      <c r="Q38" s="407"/>
      <c r="R38" s="407"/>
      <c r="S38" s="407"/>
      <c r="T38" s="407"/>
      <c r="U38" s="407"/>
      <c r="V38" s="407"/>
      <c r="W38" s="407"/>
      <c r="X38" s="423"/>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407" t="s">
        <v>300</v>
      </c>
      <c r="AX38" s="408"/>
    </row>
    <row r="39" spans="1:50" ht="22.5" hidden="1" customHeight="1" x14ac:dyDescent="0.15">
      <c r="A39" s="412"/>
      <c r="B39" s="410"/>
      <c r="C39" s="410"/>
      <c r="D39" s="410"/>
      <c r="E39" s="410"/>
      <c r="F39" s="411"/>
      <c r="G39" s="572"/>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69"/>
      <c r="AC39" s="1039"/>
      <c r="AD39" s="1039"/>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hidden="1" customHeight="1" x14ac:dyDescent="0.15">
      <c r="A40" s="413"/>
      <c r="B40" s="414"/>
      <c r="C40" s="414"/>
      <c r="D40" s="414"/>
      <c r="E40" s="414"/>
      <c r="F40" s="415"/>
      <c r="G40" s="1019"/>
      <c r="H40" s="1020"/>
      <c r="I40" s="1020"/>
      <c r="J40" s="1020"/>
      <c r="K40" s="1020"/>
      <c r="L40" s="1020"/>
      <c r="M40" s="1020"/>
      <c r="N40" s="1020"/>
      <c r="O40" s="1021"/>
      <c r="P40" s="1027"/>
      <c r="Q40" s="1027"/>
      <c r="R40" s="1027"/>
      <c r="S40" s="1027"/>
      <c r="T40" s="1027"/>
      <c r="U40" s="1027"/>
      <c r="V40" s="1027"/>
      <c r="W40" s="1027"/>
      <c r="X40" s="1028"/>
      <c r="Y40" s="424" t="s">
        <v>54</v>
      </c>
      <c r="Z40" s="1032"/>
      <c r="AA40" s="1033"/>
      <c r="AB40" s="531"/>
      <c r="AC40" s="1038"/>
      <c r="AD40" s="1038"/>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hidden="1" customHeight="1" x14ac:dyDescent="0.15">
      <c r="A41" s="416"/>
      <c r="B41" s="417"/>
      <c r="C41" s="417"/>
      <c r="D41" s="417"/>
      <c r="E41" s="417"/>
      <c r="F41" s="41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5" t="s">
        <v>301</v>
      </c>
      <c r="AC41" s="1034"/>
      <c r="AD41" s="1034"/>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409" t="s">
        <v>491</v>
      </c>
      <c r="B44" s="410"/>
      <c r="C44" s="410"/>
      <c r="D44" s="410"/>
      <c r="E44" s="410"/>
      <c r="F44" s="411"/>
      <c r="G44" s="520" t="s">
        <v>265</v>
      </c>
      <c r="H44" s="441"/>
      <c r="I44" s="441"/>
      <c r="J44" s="441"/>
      <c r="K44" s="441"/>
      <c r="L44" s="441"/>
      <c r="M44" s="441"/>
      <c r="N44" s="441"/>
      <c r="O44" s="521"/>
      <c r="P44" s="440" t="s">
        <v>59</v>
      </c>
      <c r="Q44" s="441"/>
      <c r="R44" s="441"/>
      <c r="S44" s="441"/>
      <c r="T44" s="441"/>
      <c r="U44" s="441"/>
      <c r="V44" s="441"/>
      <c r="W44" s="441"/>
      <c r="X44" s="521"/>
      <c r="Y44" s="1040"/>
      <c r="Z44" s="840"/>
      <c r="AA44" s="841"/>
      <c r="AB44" s="1044" t="s">
        <v>11</v>
      </c>
      <c r="AC44" s="1045"/>
      <c r="AD44" s="1046"/>
      <c r="AE44" s="1050" t="s">
        <v>357</v>
      </c>
      <c r="AF44" s="1050"/>
      <c r="AG44" s="1050"/>
      <c r="AH44" s="1050"/>
      <c r="AI44" s="1050" t="s">
        <v>363</v>
      </c>
      <c r="AJ44" s="1050"/>
      <c r="AK44" s="1050"/>
      <c r="AL44" s="1050"/>
      <c r="AM44" s="1050" t="s">
        <v>472</v>
      </c>
      <c r="AN44" s="1050"/>
      <c r="AO44" s="1050"/>
      <c r="AP44" s="565"/>
      <c r="AQ44" s="152" t="s">
        <v>355</v>
      </c>
      <c r="AR44" s="123"/>
      <c r="AS44" s="123"/>
      <c r="AT44" s="124"/>
      <c r="AU44" s="541" t="s">
        <v>253</v>
      </c>
      <c r="AV44" s="541"/>
      <c r="AW44" s="541"/>
      <c r="AX44" s="542"/>
    </row>
    <row r="45" spans="1:50" ht="18.75" hidden="1" customHeight="1" x14ac:dyDescent="0.15">
      <c r="A45" s="409"/>
      <c r="B45" s="410"/>
      <c r="C45" s="410"/>
      <c r="D45" s="410"/>
      <c r="E45" s="410"/>
      <c r="F45" s="411"/>
      <c r="G45" s="422"/>
      <c r="H45" s="407"/>
      <c r="I45" s="407"/>
      <c r="J45" s="407"/>
      <c r="K45" s="407"/>
      <c r="L45" s="407"/>
      <c r="M45" s="407"/>
      <c r="N45" s="407"/>
      <c r="O45" s="423"/>
      <c r="P45" s="443"/>
      <c r="Q45" s="407"/>
      <c r="R45" s="407"/>
      <c r="S45" s="407"/>
      <c r="T45" s="407"/>
      <c r="U45" s="407"/>
      <c r="V45" s="407"/>
      <c r="W45" s="407"/>
      <c r="X45" s="423"/>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407" t="s">
        <v>300</v>
      </c>
      <c r="AX45" s="408"/>
    </row>
    <row r="46" spans="1:50" ht="22.5" hidden="1" customHeight="1" x14ac:dyDescent="0.15">
      <c r="A46" s="412"/>
      <c r="B46" s="410"/>
      <c r="C46" s="410"/>
      <c r="D46" s="410"/>
      <c r="E46" s="410"/>
      <c r="F46" s="411"/>
      <c r="G46" s="572"/>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69"/>
      <c r="AC46" s="1039"/>
      <c r="AD46" s="1039"/>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hidden="1" customHeight="1" x14ac:dyDescent="0.15">
      <c r="A47" s="413"/>
      <c r="B47" s="414"/>
      <c r="C47" s="414"/>
      <c r="D47" s="414"/>
      <c r="E47" s="414"/>
      <c r="F47" s="415"/>
      <c r="G47" s="1019"/>
      <c r="H47" s="1020"/>
      <c r="I47" s="1020"/>
      <c r="J47" s="1020"/>
      <c r="K47" s="1020"/>
      <c r="L47" s="1020"/>
      <c r="M47" s="1020"/>
      <c r="N47" s="1020"/>
      <c r="O47" s="1021"/>
      <c r="P47" s="1027"/>
      <c r="Q47" s="1027"/>
      <c r="R47" s="1027"/>
      <c r="S47" s="1027"/>
      <c r="T47" s="1027"/>
      <c r="U47" s="1027"/>
      <c r="V47" s="1027"/>
      <c r="W47" s="1027"/>
      <c r="X47" s="1028"/>
      <c r="Y47" s="424" t="s">
        <v>54</v>
      </c>
      <c r="Z47" s="1032"/>
      <c r="AA47" s="1033"/>
      <c r="AB47" s="531"/>
      <c r="AC47" s="1038"/>
      <c r="AD47" s="1038"/>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hidden="1" customHeight="1" x14ac:dyDescent="0.15">
      <c r="A48" s="416"/>
      <c r="B48" s="417"/>
      <c r="C48" s="417"/>
      <c r="D48" s="417"/>
      <c r="E48" s="417"/>
      <c r="F48" s="41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5" t="s">
        <v>301</v>
      </c>
      <c r="AC48" s="1034"/>
      <c r="AD48" s="1034"/>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9" t="s">
        <v>491</v>
      </c>
      <c r="B51" s="410"/>
      <c r="C51" s="410"/>
      <c r="D51" s="410"/>
      <c r="E51" s="410"/>
      <c r="F51" s="411"/>
      <c r="G51" s="520" t="s">
        <v>265</v>
      </c>
      <c r="H51" s="441"/>
      <c r="I51" s="441"/>
      <c r="J51" s="441"/>
      <c r="K51" s="441"/>
      <c r="L51" s="441"/>
      <c r="M51" s="441"/>
      <c r="N51" s="441"/>
      <c r="O51" s="521"/>
      <c r="P51" s="440" t="s">
        <v>59</v>
      </c>
      <c r="Q51" s="441"/>
      <c r="R51" s="441"/>
      <c r="S51" s="441"/>
      <c r="T51" s="441"/>
      <c r="U51" s="441"/>
      <c r="V51" s="441"/>
      <c r="W51" s="441"/>
      <c r="X51" s="521"/>
      <c r="Y51" s="1040"/>
      <c r="Z51" s="840"/>
      <c r="AA51" s="841"/>
      <c r="AB51" s="565" t="s">
        <v>11</v>
      </c>
      <c r="AC51" s="1045"/>
      <c r="AD51" s="1046"/>
      <c r="AE51" s="1050" t="s">
        <v>357</v>
      </c>
      <c r="AF51" s="1050"/>
      <c r="AG51" s="1050"/>
      <c r="AH51" s="1050"/>
      <c r="AI51" s="1050" t="s">
        <v>363</v>
      </c>
      <c r="AJ51" s="1050"/>
      <c r="AK51" s="1050"/>
      <c r="AL51" s="1050"/>
      <c r="AM51" s="1050" t="s">
        <v>472</v>
      </c>
      <c r="AN51" s="1050"/>
      <c r="AO51" s="1050"/>
      <c r="AP51" s="565"/>
      <c r="AQ51" s="152" t="s">
        <v>355</v>
      </c>
      <c r="AR51" s="123"/>
      <c r="AS51" s="123"/>
      <c r="AT51" s="124"/>
      <c r="AU51" s="541" t="s">
        <v>253</v>
      </c>
      <c r="AV51" s="541"/>
      <c r="AW51" s="541"/>
      <c r="AX51" s="542"/>
    </row>
    <row r="52" spans="1:50" ht="18.75" hidden="1" customHeight="1" x14ac:dyDescent="0.15">
      <c r="A52" s="409"/>
      <c r="B52" s="410"/>
      <c r="C52" s="410"/>
      <c r="D52" s="410"/>
      <c r="E52" s="410"/>
      <c r="F52" s="411"/>
      <c r="G52" s="422"/>
      <c r="H52" s="407"/>
      <c r="I52" s="407"/>
      <c r="J52" s="407"/>
      <c r="K52" s="407"/>
      <c r="L52" s="407"/>
      <c r="M52" s="407"/>
      <c r="N52" s="407"/>
      <c r="O52" s="423"/>
      <c r="P52" s="443"/>
      <c r="Q52" s="407"/>
      <c r="R52" s="407"/>
      <c r="S52" s="407"/>
      <c r="T52" s="407"/>
      <c r="U52" s="407"/>
      <c r="V52" s="407"/>
      <c r="W52" s="407"/>
      <c r="X52" s="423"/>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407" t="s">
        <v>300</v>
      </c>
      <c r="AX52" s="408"/>
    </row>
    <row r="53" spans="1:50" ht="22.5" hidden="1" customHeight="1" x14ac:dyDescent="0.15">
      <c r="A53" s="412"/>
      <c r="B53" s="410"/>
      <c r="C53" s="410"/>
      <c r="D53" s="410"/>
      <c r="E53" s="410"/>
      <c r="F53" s="411"/>
      <c r="G53" s="572"/>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69"/>
      <c r="AC53" s="1039"/>
      <c r="AD53" s="103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hidden="1" customHeight="1" x14ac:dyDescent="0.15">
      <c r="A54" s="413"/>
      <c r="B54" s="414"/>
      <c r="C54" s="414"/>
      <c r="D54" s="414"/>
      <c r="E54" s="414"/>
      <c r="F54" s="415"/>
      <c r="G54" s="1019"/>
      <c r="H54" s="1020"/>
      <c r="I54" s="1020"/>
      <c r="J54" s="1020"/>
      <c r="K54" s="1020"/>
      <c r="L54" s="1020"/>
      <c r="M54" s="1020"/>
      <c r="N54" s="1020"/>
      <c r="O54" s="1021"/>
      <c r="P54" s="1027"/>
      <c r="Q54" s="1027"/>
      <c r="R54" s="1027"/>
      <c r="S54" s="1027"/>
      <c r="T54" s="1027"/>
      <c r="U54" s="1027"/>
      <c r="V54" s="1027"/>
      <c r="W54" s="1027"/>
      <c r="X54" s="1028"/>
      <c r="Y54" s="424" t="s">
        <v>54</v>
      </c>
      <c r="Z54" s="1032"/>
      <c r="AA54" s="1033"/>
      <c r="AB54" s="531"/>
      <c r="AC54" s="1038"/>
      <c r="AD54" s="1038"/>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hidden="1" customHeight="1" x14ac:dyDescent="0.15">
      <c r="A55" s="416"/>
      <c r="B55" s="417"/>
      <c r="C55" s="417"/>
      <c r="D55" s="417"/>
      <c r="E55" s="417"/>
      <c r="F55" s="41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5" t="s">
        <v>301</v>
      </c>
      <c r="AC55" s="1034"/>
      <c r="AD55" s="103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9" t="s">
        <v>491</v>
      </c>
      <c r="B58" s="410"/>
      <c r="C58" s="410"/>
      <c r="D58" s="410"/>
      <c r="E58" s="410"/>
      <c r="F58" s="411"/>
      <c r="G58" s="520" t="s">
        <v>265</v>
      </c>
      <c r="H58" s="441"/>
      <c r="I58" s="441"/>
      <c r="J58" s="441"/>
      <c r="K58" s="441"/>
      <c r="L58" s="441"/>
      <c r="M58" s="441"/>
      <c r="N58" s="441"/>
      <c r="O58" s="521"/>
      <c r="P58" s="440" t="s">
        <v>59</v>
      </c>
      <c r="Q58" s="441"/>
      <c r="R58" s="441"/>
      <c r="S58" s="441"/>
      <c r="T58" s="441"/>
      <c r="U58" s="441"/>
      <c r="V58" s="441"/>
      <c r="W58" s="441"/>
      <c r="X58" s="521"/>
      <c r="Y58" s="1040"/>
      <c r="Z58" s="840"/>
      <c r="AA58" s="841"/>
      <c r="AB58" s="1044" t="s">
        <v>11</v>
      </c>
      <c r="AC58" s="1045"/>
      <c r="AD58" s="1046"/>
      <c r="AE58" s="1050" t="s">
        <v>357</v>
      </c>
      <c r="AF58" s="1050"/>
      <c r="AG58" s="1050"/>
      <c r="AH58" s="1050"/>
      <c r="AI58" s="1050" t="s">
        <v>363</v>
      </c>
      <c r="AJ58" s="1050"/>
      <c r="AK58" s="1050"/>
      <c r="AL58" s="1050"/>
      <c r="AM58" s="1050" t="s">
        <v>472</v>
      </c>
      <c r="AN58" s="1050"/>
      <c r="AO58" s="1050"/>
      <c r="AP58" s="565"/>
      <c r="AQ58" s="152" t="s">
        <v>355</v>
      </c>
      <c r="AR58" s="123"/>
      <c r="AS58" s="123"/>
      <c r="AT58" s="124"/>
      <c r="AU58" s="541" t="s">
        <v>253</v>
      </c>
      <c r="AV58" s="541"/>
      <c r="AW58" s="541"/>
      <c r="AX58" s="542"/>
    </row>
    <row r="59" spans="1:50" ht="18.75" hidden="1" customHeight="1" x14ac:dyDescent="0.15">
      <c r="A59" s="409"/>
      <c r="B59" s="410"/>
      <c r="C59" s="410"/>
      <c r="D59" s="410"/>
      <c r="E59" s="410"/>
      <c r="F59" s="411"/>
      <c r="G59" s="422"/>
      <c r="H59" s="407"/>
      <c r="I59" s="407"/>
      <c r="J59" s="407"/>
      <c r="K59" s="407"/>
      <c r="L59" s="407"/>
      <c r="M59" s="407"/>
      <c r="N59" s="407"/>
      <c r="O59" s="423"/>
      <c r="P59" s="443"/>
      <c r="Q59" s="407"/>
      <c r="R59" s="407"/>
      <c r="S59" s="407"/>
      <c r="T59" s="407"/>
      <c r="U59" s="407"/>
      <c r="V59" s="407"/>
      <c r="W59" s="407"/>
      <c r="X59" s="423"/>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407" t="s">
        <v>300</v>
      </c>
      <c r="AX59" s="408"/>
    </row>
    <row r="60" spans="1:50" ht="22.5" hidden="1" customHeight="1" x14ac:dyDescent="0.15">
      <c r="A60" s="412"/>
      <c r="B60" s="410"/>
      <c r="C60" s="410"/>
      <c r="D60" s="410"/>
      <c r="E60" s="410"/>
      <c r="F60" s="411"/>
      <c r="G60" s="572"/>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69"/>
      <c r="AC60" s="1039"/>
      <c r="AD60" s="103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hidden="1" customHeight="1" x14ac:dyDescent="0.15">
      <c r="A61" s="413"/>
      <c r="B61" s="414"/>
      <c r="C61" s="414"/>
      <c r="D61" s="414"/>
      <c r="E61" s="414"/>
      <c r="F61" s="415"/>
      <c r="G61" s="1019"/>
      <c r="H61" s="1020"/>
      <c r="I61" s="1020"/>
      <c r="J61" s="1020"/>
      <c r="K61" s="1020"/>
      <c r="L61" s="1020"/>
      <c r="M61" s="1020"/>
      <c r="N61" s="1020"/>
      <c r="O61" s="1021"/>
      <c r="P61" s="1027"/>
      <c r="Q61" s="1027"/>
      <c r="R61" s="1027"/>
      <c r="S61" s="1027"/>
      <c r="T61" s="1027"/>
      <c r="U61" s="1027"/>
      <c r="V61" s="1027"/>
      <c r="W61" s="1027"/>
      <c r="X61" s="1028"/>
      <c r="Y61" s="424" t="s">
        <v>54</v>
      </c>
      <c r="Z61" s="1032"/>
      <c r="AA61" s="1033"/>
      <c r="AB61" s="531"/>
      <c r="AC61" s="1038"/>
      <c r="AD61" s="1038"/>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hidden="1" customHeight="1" x14ac:dyDescent="0.15">
      <c r="A62" s="416"/>
      <c r="B62" s="417"/>
      <c r="C62" s="417"/>
      <c r="D62" s="417"/>
      <c r="E62" s="417"/>
      <c r="F62" s="41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5" t="s">
        <v>301</v>
      </c>
      <c r="AC62" s="1034"/>
      <c r="AD62" s="103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09" t="s">
        <v>491</v>
      </c>
      <c r="B65" s="410"/>
      <c r="C65" s="410"/>
      <c r="D65" s="410"/>
      <c r="E65" s="410"/>
      <c r="F65" s="411"/>
      <c r="G65" s="520" t="s">
        <v>265</v>
      </c>
      <c r="H65" s="441"/>
      <c r="I65" s="441"/>
      <c r="J65" s="441"/>
      <c r="K65" s="441"/>
      <c r="L65" s="441"/>
      <c r="M65" s="441"/>
      <c r="N65" s="441"/>
      <c r="O65" s="521"/>
      <c r="P65" s="440" t="s">
        <v>59</v>
      </c>
      <c r="Q65" s="441"/>
      <c r="R65" s="441"/>
      <c r="S65" s="441"/>
      <c r="T65" s="441"/>
      <c r="U65" s="441"/>
      <c r="V65" s="441"/>
      <c r="W65" s="441"/>
      <c r="X65" s="521"/>
      <c r="Y65" s="1040"/>
      <c r="Z65" s="840"/>
      <c r="AA65" s="841"/>
      <c r="AB65" s="1044" t="s">
        <v>11</v>
      </c>
      <c r="AC65" s="1045"/>
      <c r="AD65" s="1046"/>
      <c r="AE65" s="1050" t="s">
        <v>357</v>
      </c>
      <c r="AF65" s="1050"/>
      <c r="AG65" s="1050"/>
      <c r="AH65" s="1050"/>
      <c r="AI65" s="1050" t="s">
        <v>363</v>
      </c>
      <c r="AJ65" s="1050"/>
      <c r="AK65" s="1050"/>
      <c r="AL65" s="1050"/>
      <c r="AM65" s="1050" t="s">
        <v>472</v>
      </c>
      <c r="AN65" s="1050"/>
      <c r="AO65" s="1050"/>
      <c r="AP65" s="565"/>
      <c r="AQ65" s="152" t="s">
        <v>355</v>
      </c>
      <c r="AR65" s="123"/>
      <c r="AS65" s="123"/>
      <c r="AT65" s="124"/>
      <c r="AU65" s="541" t="s">
        <v>253</v>
      </c>
      <c r="AV65" s="541"/>
      <c r="AW65" s="541"/>
      <c r="AX65" s="542"/>
    </row>
    <row r="66" spans="1:50" ht="18.75" hidden="1" customHeight="1" x14ac:dyDescent="0.15">
      <c r="A66" s="409"/>
      <c r="B66" s="410"/>
      <c r="C66" s="410"/>
      <c r="D66" s="410"/>
      <c r="E66" s="410"/>
      <c r="F66" s="411"/>
      <c r="G66" s="422"/>
      <c r="H66" s="407"/>
      <c r="I66" s="407"/>
      <c r="J66" s="407"/>
      <c r="K66" s="407"/>
      <c r="L66" s="407"/>
      <c r="M66" s="407"/>
      <c r="N66" s="407"/>
      <c r="O66" s="423"/>
      <c r="P66" s="443"/>
      <c r="Q66" s="407"/>
      <c r="R66" s="407"/>
      <c r="S66" s="407"/>
      <c r="T66" s="407"/>
      <c r="U66" s="407"/>
      <c r="V66" s="407"/>
      <c r="W66" s="407"/>
      <c r="X66" s="423"/>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407" t="s">
        <v>300</v>
      </c>
      <c r="AX66" s="408"/>
    </row>
    <row r="67" spans="1:50" ht="22.5" hidden="1" customHeight="1" x14ac:dyDescent="0.15">
      <c r="A67" s="412"/>
      <c r="B67" s="410"/>
      <c r="C67" s="410"/>
      <c r="D67" s="410"/>
      <c r="E67" s="410"/>
      <c r="F67" s="411"/>
      <c r="G67" s="572"/>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69"/>
      <c r="AC67" s="1039"/>
      <c r="AD67" s="1039"/>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hidden="1" customHeight="1" x14ac:dyDescent="0.15">
      <c r="A68" s="413"/>
      <c r="B68" s="414"/>
      <c r="C68" s="414"/>
      <c r="D68" s="414"/>
      <c r="E68" s="414"/>
      <c r="F68" s="415"/>
      <c r="G68" s="1019"/>
      <c r="H68" s="1020"/>
      <c r="I68" s="1020"/>
      <c r="J68" s="1020"/>
      <c r="K68" s="1020"/>
      <c r="L68" s="1020"/>
      <c r="M68" s="1020"/>
      <c r="N68" s="1020"/>
      <c r="O68" s="1021"/>
      <c r="P68" s="1027"/>
      <c r="Q68" s="1027"/>
      <c r="R68" s="1027"/>
      <c r="S68" s="1027"/>
      <c r="T68" s="1027"/>
      <c r="U68" s="1027"/>
      <c r="V68" s="1027"/>
      <c r="W68" s="1027"/>
      <c r="X68" s="1028"/>
      <c r="Y68" s="424" t="s">
        <v>54</v>
      </c>
      <c r="Z68" s="1032"/>
      <c r="AA68" s="1033"/>
      <c r="AB68" s="531"/>
      <c r="AC68" s="1038"/>
      <c r="AD68" s="1038"/>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hidden="1" customHeight="1" x14ac:dyDescent="0.15">
      <c r="A69" s="416"/>
      <c r="B69" s="417"/>
      <c r="C69" s="417"/>
      <c r="D69" s="417"/>
      <c r="E69" s="417"/>
      <c r="F69" s="418"/>
      <c r="G69" s="1022"/>
      <c r="H69" s="1023"/>
      <c r="I69" s="1023"/>
      <c r="J69" s="1023"/>
      <c r="K69" s="1023"/>
      <c r="L69" s="1023"/>
      <c r="M69" s="1023"/>
      <c r="N69" s="1023"/>
      <c r="O69" s="1024"/>
      <c r="P69" s="1029"/>
      <c r="Q69" s="1029"/>
      <c r="R69" s="1029"/>
      <c r="S69" s="1029"/>
      <c r="T69" s="1029"/>
      <c r="U69" s="1029"/>
      <c r="V69" s="1029"/>
      <c r="W69" s="1029"/>
      <c r="X69" s="1030"/>
      <c r="Y69" s="424" t="s">
        <v>13</v>
      </c>
      <c r="Z69" s="1032"/>
      <c r="AA69" s="1033"/>
      <c r="AB69" s="564"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hidden="1"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activeCell="A266" sqref="A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thickBot="1" x14ac:dyDescent="0.2">
      <c r="AP1" s="37"/>
      <c r="AQ1" s="37"/>
      <c r="AR1" s="37"/>
      <c r="AS1" s="37"/>
      <c r="AT1" s="37"/>
      <c r="AU1" s="37"/>
      <c r="AV1" s="37"/>
      <c r="AW1" s="38"/>
    </row>
    <row r="2" spans="1:50" ht="30" hidden="1" customHeight="1" x14ac:dyDescent="0.15">
      <c r="A2" s="1069" t="s">
        <v>28</v>
      </c>
      <c r="B2" s="1070"/>
      <c r="C2" s="1070"/>
      <c r="D2" s="1070"/>
      <c r="E2" s="1070"/>
      <c r="F2" s="1071"/>
      <c r="G2" s="606" t="s">
        <v>513</v>
      </c>
      <c r="H2" s="607"/>
      <c r="I2" s="607"/>
      <c r="J2" s="607"/>
      <c r="K2" s="607"/>
      <c r="L2" s="607"/>
      <c r="M2" s="607"/>
      <c r="N2" s="607"/>
      <c r="O2" s="607"/>
      <c r="P2" s="607"/>
      <c r="Q2" s="607"/>
      <c r="R2" s="607"/>
      <c r="S2" s="607"/>
      <c r="T2" s="607"/>
      <c r="U2" s="607"/>
      <c r="V2" s="607"/>
      <c r="W2" s="607"/>
      <c r="X2" s="607"/>
      <c r="Y2" s="607"/>
      <c r="Z2" s="607"/>
      <c r="AA2" s="607"/>
      <c r="AB2" s="608"/>
      <c r="AC2" s="606" t="s">
        <v>515</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hidden="1" customHeight="1" x14ac:dyDescent="0.15">
      <c r="A3" s="1063"/>
      <c r="B3" s="1064"/>
      <c r="C3" s="1064"/>
      <c r="D3" s="1064"/>
      <c r="E3" s="1064"/>
      <c r="F3" s="1065"/>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hidden="1" customHeight="1" x14ac:dyDescent="0.15">
      <c r="A4" s="1063"/>
      <c r="B4" s="1064"/>
      <c r="C4" s="1064"/>
      <c r="D4" s="1064"/>
      <c r="E4" s="1064"/>
      <c r="F4" s="1065"/>
      <c r="G4" s="681"/>
      <c r="H4" s="682"/>
      <c r="I4" s="682"/>
      <c r="J4" s="682"/>
      <c r="K4" s="683"/>
      <c r="L4" s="675"/>
      <c r="M4" s="676"/>
      <c r="N4" s="676"/>
      <c r="O4" s="676"/>
      <c r="P4" s="676"/>
      <c r="Q4" s="676"/>
      <c r="R4" s="676"/>
      <c r="S4" s="676"/>
      <c r="T4" s="676"/>
      <c r="U4" s="676"/>
      <c r="V4" s="676"/>
      <c r="W4" s="676"/>
      <c r="X4" s="677"/>
      <c r="Y4" s="397"/>
      <c r="Z4" s="398"/>
      <c r="AA4" s="398"/>
      <c r="AB4" s="816"/>
      <c r="AC4" s="681"/>
      <c r="AD4" s="682"/>
      <c r="AE4" s="682"/>
      <c r="AF4" s="682"/>
      <c r="AG4" s="683"/>
      <c r="AH4" s="675"/>
      <c r="AI4" s="676"/>
      <c r="AJ4" s="676"/>
      <c r="AK4" s="676"/>
      <c r="AL4" s="676"/>
      <c r="AM4" s="676"/>
      <c r="AN4" s="676"/>
      <c r="AO4" s="676"/>
      <c r="AP4" s="676"/>
      <c r="AQ4" s="676"/>
      <c r="AR4" s="676"/>
      <c r="AS4" s="676"/>
      <c r="AT4" s="677"/>
      <c r="AU4" s="397"/>
      <c r="AV4" s="398"/>
      <c r="AW4" s="398"/>
      <c r="AX4" s="399"/>
    </row>
    <row r="5" spans="1:50" ht="24.75" hidden="1" customHeight="1" x14ac:dyDescent="0.15">
      <c r="A5" s="1063"/>
      <c r="B5" s="1064"/>
      <c r="C5" s="1064"/>
      <c r="D5" s="1064"/>
      <c r="E5" s="1064"/>
      <c r="F5" s="1065"/>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hidden="1" customHeight="1" x14ac:dyDescent="0.15">
      <c r="A6" s="1063"/>
      <c r="B6" s="1064"/>
      <c r="C6" s="1064"/>
      <c r="D6" s="1064"/>
      <c r="E6" s="1064"/>
      <c r="F6" s="1065"/>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hidden="1" customHeight="1" x14ac:dyDescent="0.15">
      <c r="A7" s="1063"/>
      <c r="B7" s="1064"/>
      <c r="C7" s="1064"/>
      <c r="D7" s="1064"/>
      <c r="E7" s="1064"/>
      <c r="F7" s="1065"/>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hidden="1" customHeight="1" x14ac:dyDescent="0.15">
      <c r="A8" s="1063"/>
      <c r="B8" s="1064"/>
      <c r="C8" s="1064"/>
      <c r="D8" s="1064"/>
      <c r="E8" s="1064"/>
      <c r="F8" s="1065"/>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hidden="1" customHeight="1" x14ac:dyDescent="0.15">
      <c r="A9" s="1063"/>
      <c r="B9" s="1064"/>
      <c r="C9" s="1064"/>
      <c r="D9" s="1064"/>
      <c r="E9" s="1064"/>
      <c r="F9" s="1065"/>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hidden="1" customHeight="1" x14ac:dyDescent="0.15">
      <c r="A10" s="1063"/>
      <c r="B10" s="1064"/>
      <c r="C10" s="1064"/>
      <c r="D10" s="1064"/>
      <c r="E10" s="1064"/>
      <c r="F10" s="1065"/>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hidden="1" customHeight="1" x14ac:dyDescent="0.15">
      <c r="A11" s="1063"/>
      <c r="B11" s="1064"/>
      <c r="C11" s="1064"/>
      <c r="D11" s="1064"/>
      <c r="E11" s="1064"/>
      <c r="F11" s="1065"/>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hidden="1" customHeight="1" x14ac:dyDescent="0.15">
      <c r="A12" s="1063"/>
      <c r="B12" s="1064"/>
      <c r="C12" s="1064"/>
      <c r="D12" s="1064"/>
      <c r="E12" s="1064"/>
      <c r="F12" s="1065"/>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hidden="1" customHeight="1" x14ac:dyDescent="0.15">
      <c r="A13" s="1063"/>
      <c r="B13" s="1064"/>
      <c r="C13" s="1064"/>
      <c r="D13" s="1064"/>
      <c r="E13" s="1064"/>
      <c r="F13" s="1065"/>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hidden="1" customHeight="1" thickBot="1" x14ac:dyDescent="0.2">
      <c r="A14" s="1063"/>
      <c r="B14" s="1064"/>
      <c r="C14" s="1064"/>
      <c r="D14" s="1064"/>
      <c r="E14" s="1064"/>
      <c r="F14" s="1065"/>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hidden="1" customHeight="1" x14ac:dyDescent="0.15">
      <c r="A15" s="1063"/>
      <c r="B15" s="1064"/>
      <c r="C15" s="1064"/>
      <c r="D15" s="1064"/>
      <c r="E15" s="1064"/>
      <c r="F15" s="1065"/>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hidden="1" customHeight="1" x14ac:dyDescent="0.15">
      <c r="A16" s="1063"/>
      <c r="B16" s="1064"/>
      <c r="C16" s="1064"/>
      <c r="D16" s="1064"/>
      <c r="E16" s="1064"/>
      <c r="F16" s="1065"/>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hidden="1" customHeight="1" x14ac:dyDescent="0.15">
      <c r="A17" s="1063"/>
      <c r="B17" s="1064"/>
      <c r="C17" s="1064"/>
      <c r="D17" s="1064"/>
      <c r="E17" s="1064"/>
      <c r="F17" s="1065"/>
      <c r="G17" s="681"/>
      <c r="H17" s="682"/>
      <c r="I17" s="682"/>
      <c r="J17" s="682"/>
      <c r="K17" s="683"/>
      <c r="L17" s="675"/>
      <c r="M17" s="676"/>
      <c r="N17" s="676"/>
      <c r="O17" s="676"/>
      <c r="P17" s="676"/>
      <c r="Q17" s="676"/>
      <c r="R17" s="676"/>
      <c r="S17" s="676"/>
      <c r="T17" s="676"/>
      <c r="U17" s="676"/>
      <c r="V17" s="676"/>
      <c r="W17" s="676"/>
      <c r="X17" s="677"/>
      <c r="Y17" s="397"/>
      <c r="Z17" s="398"/>
      <c r="AA17" s="398"/>
      <c r="AB17" s="816"/>
      <c r="AC17" s="681"/>
      <c r="AD17" s="682"/>
      <c r="AE17" s="682"/>
      <c r="AF17" s="682"/>
      <c r="AG17" s="683"/>
      <c r="AH17" s="675"/>
      <c r="AI17" s="676"/>
      <c r="AJ17" s="676"/>
      <c r="AK17" s="676"/>
      <c r="AL17" s="676"/>
      <c r="AM17" s="676"/>
      <c r="AN17" s="676"/>
      <c r="AO17" s="676"/>
      <c r="AP17" s="676"/>
      <c r="AQ17" s="676"/>
      <c r="AR17" s="676"/>
      <c r="AS17" s="676"/>
      <c r="AT17" s="677"/>
      <c r="AU17" s="397"/>
      <c r="AV17" s="398"/>
      <c r="AW17" s="398"/>
      <c r="AX17" s="399"/>
    </row>
    <row r="18" spans="1:50" ht="24.75" hidden="1" customHeight="1" x14ac:dyDescent="0.15">
      <c r="A18" s="1063"/>
      <c r="B18" s="1064"/>
      <c r="C18" s="1064"/>
      <c r="D18" s="1064"/>
      <c r="E18" s="1064"/>
      <c r="F18" s="1065"/>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hidden="1" customHeight="1" x14ac:dyDescent="0.15">
      <c r="A19" s="1063"/>
      <c r="B19" s="1064"/>
      <c r="C19" s="1064"/>
      <c r="D19" s="1064"/>
      <c r="E19" s="1064"/>
      <c r="F19" s="1065"/>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hidden="1" customHeight="1" x14ac:dyDescent="0.15">
      <c r="A20" s="1063"/>
      <c r="B20" s="1064"/>
      <c r="C20" s="1064"/>
      <c r="D20" s="1064"/>
      <c r="E20" s="1064"/>
      <c r="F20" s="1065"/>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hidden="1" customHeight="1" x14ac:dyDescent="0.15">
      <c r="A21" s="1063"/>
      <c r="B21" s="1064"/>
      <c r="C21" s="1064"/>
      <c r="D21" s="1064"/>
      <c r="E21" s="1064"/>
      <c r="F21" s="1065"/>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hidden="1" customHeight="1" x14ac:dyDescent="0.15">
      <c r="A22" s="1063"/>
      <c r="B22" s="1064"/>
      <c r="C22" s="1064"/>
      <c r="D22" s="1064"/>
      <c r="E22" s="1064"/>
      <c r="F22" s="1065"/>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hidden="1" customHeight="1" x14ac:dyDescent="0.15">
      <c r="A23" s="1063"/>
      <c r="B23" s="1064"/>
      <c r="C23" s="1064"/>
      <c r="D23" s="1064"/>
      <c r="E23" s="1064"/>
      <c r="F23" s="1065"/>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hidden="1" customHeight="1" x14ac:dyDescent="0.15">
      <c r="A24" s="1063"/>
      <c r="B24" s="1064"/>
      <c r="C24" s="1064"/>
      <c r="D24" s="1064"/>
      <c r="E24" s="1064"/>
      <c r="F24" s="1065"/>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hidden="1" customHeight="1" x14ac:dyDescent="0.15">
      <c r="A25" s="1063"/>
      <c r="B25" s="1064"/>
      <c r="C25" s="1064"/>
      <c r="D25" s="1064"/>
      <c r="E25" s="1064"/>
      <c r="F25" s="1065"/>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hidden="1" customHeight="1" x14ac:dyDescent="0.15">
      <c r="A26" s="1063"/>
      <c r="B26" s="1064"/>
      <c r="C26" s="1064"/>
      <c r="D26" s="1064"/>
      <c r="E26" s="1064"/>
      <c r="F26" s="1065"/>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hidden="1" customHeight="1" thickBot="1" x14ac:dyDescent="0.2">
      <c r="A27" s="1063"/>
      <c r="B27" s="1064"/>
      <c r="C27" s="1064"/>
      <c r="D27" s="1064"/>
      <c r="E27" s="1064"/>
      <c r="F27" s="1065"/>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hidden="1" customHeight="1" x14ac:dyDescent="0.15">
      <c r="A28" s="1063"/>
      <c r="B28" s="1064"/>
      <c r="C28" s="1064"/>
      <c r="D28" s="1064"/>
      <c r="E28" s="1064"/>
      <c r="F28" s="1065"/>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hidden="1" customHeight="1" x14ac:dyDescent="0.15">
      <c r="A29" s="1063"/>
      <c r="B29" s="1064"/>
      <c r="C29" s="1064"/>
      <c r="D29" s="1064"/>
      <c r="E29" s="1064"/>
      <c r="F29" s="1065"/>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hidden="1" customHeight="1" x14ac:dyDescent="0.15">
      <c r="A30" s="1063"/>
      <c r="B30" s="1064"/>
      <c r="C30" s="1064"/>
      <c r="D30" s="1064"/>
      <c r="E30" s="1064"/>
      <c r="F30" s="1065"/>
      <c r="G30" s="681"/>
      <c r="H30" s="682"/>
      <c r="I30" s="682"/>
      <c r="J30" s="682"/>
      <c r="K30" s="683"/>
      <c r="L30" s="675"/>
      <c r="M30" s="676"/>
      <c r="N30" s="676"/>
      <c r="O30" s="676"/>
      <c r="P30" s="676"/>
      <c r="Q30" s="676"/>
      <c r="R30" s="676"/>
      <c r="S30" s="676"/>
      <c r="T30" s="676"/>
      <c r="U30" s="676"/>
      <c r="V30" s="676"/>
      <c r="W30" s="676"/>
      <c r="X30" s="677"/>
      <c r="Y30" s="397"/>
      <c r="Z30" s="398"/>
      <c r="AA30" s="398"/>
      <c r="AB30" s="816"/>
      <c r="AC30" s="681"/>
      <c r="AD30" s="682"/>
      <c r="AE30" s="682"/>
      <c r="AF30" s="682"/>
      <c r="AG30" s="683"/>
      <c r="AH30" s="675"/>
      <c r="AI30" s="676"/>
      <c r="AJ30" s="676"/>
      <c r="AK30" s="676"/>
      <c r="AL30" s="676"/>
      <c r="AM30" s="676"/>
      <c r="AN30" s="676"/>
      <c r="AO30" s="676"/>
      <c r="AP30" s="676"/>
      <c r="AQ30" s="676"/>
      <c r="AR30" s="676"/>
      <c r="AS30" s="676"/>
      <c r="AT30" s="677"/>
      <c r="AU30" s="397"/>
      <c r="AV30" s="398"/>
      <c r="AW30" s="398"/>
      <c r="AX30" s="399"/>
    </row>
    <row r="31" spans="1:50" ht="24.75" hidden="1" customHeight="1" x14ac:dyDescent="0.15">
      <c r="A31" s="1063"/>
      <c r="B31" s="1064"/>
      <c r="C31" s="1064"/>
      <c r="D31" s="1064"/>
      <c r="E31" s="1064"/>
      <c r="F31" s="1065"/>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hidden="1" customHeight="1" x14ac:dyDescent="0.15">
      <c r="A32" s="1063"/>
      <c r="B32" s="1064"/>
      <c r="C32" s="1064"/>
      <c r="D32" s="1064"/>
      <c r="E32" s="1064"/>
      <c r="F32" s="1065"/>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hidden="1" customHeight="1" x14ac:dyDescent="0.15">
      <c r="A33" s="1063"/>
      <c r="B33" s="1064"/>
      <c r="C33" s="1064"/>
      <c r="D33" s="1064"/>
      <c r="E33" s="1064"/>
      <c r="F33" s="1065"/>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hidden="1" customHeight="1" x14ac:dyDescent="0.15">
      <c r="A34" s="1063"/>
      <c r="B34" s="1064"/>
      <c r="C34" s="1064"/>
      <c r="D34" s="1064"/>
      <c r="E34" s="1064"/>
      <c r="F34" s="1065"/>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hidden="1" customHeight="1" x14ac:dyDescent="0.15">
      <c r="A35" s="1063"/>
      <c r="B35" s="1064"/>
      <c r="C35" s="1064"/>
      <c r="D35" s="1064"/>
      <c r="E35" s="1064"/>
      <c r="F35" s="1065"/>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hidden="1" customHeight="1" x14ac:dyDescent="0.15">
      <c r="A36" s="1063"/>
      <c r="B36" s="1064"/>
      <c r="C36" s="1064"/>
      <c r="D36" s="1064"/>
      <c r="E36" s="1064"/>
      <c r="F36" s="1065"/>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hidden="1" customHeight="1" x14ac:dyDescent="0.15">
      <c r="A37" s="1063"/>
      <c r="B37" s="1064"/>
      <c r="C37" s="1064"/>
      <c r="D37" s="1064"/>
      <c r="E37" s="1064"/>
      <c r="F37" s="1065"/>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hidden="1" customHeight="1" x14ac:dyDescent="0.15">
      <c r="A38" s="1063"/>
      <c r="B38" s="1064"/>
      <c r="C38" s="1064"/>
      <c r="D38" s="1064"/>
      <c r="E38" s="1064"/>
      <c r="F38" s="1065"/>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hidden="1" customHeight="1" x14ac:dyDescent="0.15">
      <c r="A39" s="1063"/>
      <c r="B39" s="1064"/>
      <c r="C39" s="1064"/>
      <c r="D39" s="1064"/>
      <c r="E39" s="1064"/>
      <c r="F39" s="1065"/>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hidden="1" customHeight="1" thickBot="1" x14ac:dyDescent="0.2">
      <c r="A40" s="1063"/>
      <c r="B40" s="1064"/>
      <c r="C40" s="1064"/>
      <c r="D40" s="1064"/>
      <c r="E40" s="1064"/>
      <c r="F40" s="1065"/>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hidden="1" customHeight="1" x14ac:dyDescent="0.15">
      <c r="A41" s="1063"/>
      <c r="B41" s="1064"/>
      <c r="C41" s="1064"/>
      <c r="D41" s="1064"/>
      <c r="E41" s="1064"/>
      <c r="F41" s="1065"/>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hidden="1" customHeight="1" x14ac:dyDescent="0.15">
      <c r="A42" s="1063"/>
      <c r="B42" s="1064"/>
      <c r="C42" s="1064"/>
      <c r="D42" s="1064"/>
      <c r="E42" s="1064"/>
      <c r="F42" s="1065"/>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hidden="1" customHeight="1" x14ac:dyDescent="0.15">
      <c r="A43" s="1063"/>
      <c r="B43" s="1064"/>
      <c r="C43" s="1064"/>
      <c r="D43" s="1064"/>
      <c r="E43" s="1064"/>
      <c r="F43" s="1065"/>
      <c r="G43" s="681"/>
      <c r="H43" s="682"/>
      <c r="I43" s="682"/>
      <c r="J43" s="682"/>
      <c r="K43" s="683"/>
      <c r="L43" s="675"/>
      <c r="M43" s="676"/>
      <c r="N43" s="676"/>
      <c r="O43" s="676"/>
      <c r="P43" s="676"/>
      <c r="Q43" s="676"/>
      <c r="R43" s="676"/>
      <c r="S43" s="676"/>
      <c r="T43" s="676"/>
      <c r="U43" s="676"/>
      <c r="V43" s="676"/>
      <c r="W43" s="676"/>
      <c r="X43" s="677"/>
      <c r="Y43" s="397"/>
      <c r="Z43" s="398"/>
      <c r="AA43" s="398"/>
      <c r="AB43" s="816"/>
      <c r="AC43" s="681"/>
      <c r="AD43" s="682"/>
      <c r="AE43" s="682"/>
      <c r="AF43" s="682"/>
      <c r="AG43" s="683"/>
      <c r="AH43" s="675"/>
      <c r="AI43" s="676"/>
      <c r="AJ43" s="676"/>
      <c r="AK43" s="676"/>
      <c r="AL43" s="676"/>
      <c r="AM43" s="676"/>
      <c r="AN43" s="676"/>
      <c r="AO43" s="676"/>
      <c r="AP43" s="676"/>
      <c r="AQ43" s="676"/>
      <c r="AR43" s="676"/>
      <c r="AS43" s="676"/>
      <c r="AT43" s="677"/>
      <c r="AU43" s="397"/>
      <c r="AV43" s="398"/>
      <c r="AW43" s="398"/>
      <c r="AX43" s="399"/>
    </row>
    <row r="44" spans="1:50" ht="24.75" hidden="1" customHeight="1" x14ac:dyDescent="0.15">
      <c r="A44" s="1063"/>
      <c r="B44" s="1064"/>
      <c r="C44" s="1064"/>
      <c r="D44" s="1064"/>
      <c r="E44" s="1064"/>
      <c r="F44" s="1065"/>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hidden="1" customHeight="1" x14ac:dyDescent="0.15">
      <c r="A45" s="1063"/>
      <c r="B45" s="1064"/>
      <c r="C45" s="1064"/>
      <c r="D45" s="1064"/>
      <c r="E45" s="1064"/>
      <c r="F45" s="1065"/>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hidden="1" customHeight="1" x14ac:dyDescent="0.15">
      <c r="A46" s="1063"/>
      <c r="B46" s="1064"/>
      <c r="C46" s="1064"/>
      <c r="D46" s="1064"/>
      <c r="E46" s="1064"/>
      <c r="F46" s="1065"/>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hidden="1" customHeight="1" x14ac:dyDescent="0.15">
      <c r="A47" s="1063"/>
      <c r="B47" s="1064"/>
      <c r="C47" s="1064"/>
      <c r="D47" s="1064"/>
      <c r="E47" s="1064"/>
      <c r="F47" s="1065"/>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hidden="1" customHeight="1" x14ac:dyDescent="0.15">
      <c r="A48" s="1063"/>
      <c r="B48" s="1064"/>
      <c r="C48" s="1064"/>
      <c r="D48" s="1064"/>
      <c r="E48" s="1064"/>
      <c r="F48" s="1065"/>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hidden="1" customHeight="1" x14ac:dyDescent="0.15">
      <c r="A49" s="1063"/>
      <c r="B49" s="1064"/>
      <c r="C49" s="1064"/>
      <c r="D49" s="1064"/>
      <c r="E49" s="1064"/>
      <c r="F49" s="1065"/>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hidden="1" customHeight="1" x14ac:dyDescent="0.15">
      <c r="A50" s="1063"/>
      <c r="B50" s="1064"/>
      <c r="C50" s="1064"/>
      <c r="D50" s="1064"/>
      <c r="E50" s="1064"/>
      <c r="F50" s="1065"/>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hidden="1" customHeight="1" x14ac:dyDescent="0.15">
      <c r="A51" s="1063"/>
      <c r="B51" s="1064"/>
      <c r="C51" s="1064"/>
      <c r="D51" s="1064"/>
      <c r="E51" s="1064"/>
      <c r="F51" s="1065"/>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hidden="1" customHeight="1" x14ac:dyDescent="0.15">
      <c r="A52" s="1063"/>
      <c r="B52" s="1064"/>
      <c r="C52" s="1064"/>
      <c r="D52" s="1064"/>
      <c r="E52" s="1064"/>
      <c r="F52" s="1065"/>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hidden="1"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69" t="s">
        <v>28</v>
      </c>
      <c r="B55" s="1070"/>
      <c r="C55" s="1070"/>
      <c r="D55" s="1070"/>
      <c r="E55" s="1070"/>
      <c r="F55" s="1071"/>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hidden="1" customHeight="1" x14ac:dyDescent="0.15">
      <c r="A56" s="1063"/>
      <c r="B56" s="1064"/>
      <c r="C56" s="1064"/>
      <c r="D56" s="1064"/>
      <c r="E56" s="1064"/>
      <c r="F56" s="1065"/>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hidden="1" customHeight="1" x14ac:dyDescent="0.15">
      <c r="A57" s="1063"/>
      <c r="B57" s="1064"/>
      <c r="C57" s="1064"/>
      <c r="D57" s="1064"/>
      <c r="E57" s="1064"/>
      <c r="F57" s="1065"/>
      <c r="G57" s="681"/>
      <c r="H57" s="682"/>
      <c r="I57" s="682"/>
      <c r="J57" s="682"/>
      <c r="K57" s="683"/>
      <c r="L57" s="675"/>
      <c r="M57" s="676"/>
      <c r="N57" s="676"/>
      <c r="O57" s="676"/>
      <c r="P57" s="676"/>
      <c r="Q57" s="676"/>
      <c r="R57" s="676"/>
      <c r="S57" s="676"/>
      <c r="T57" s="676"/>
      <c r="U57" s="676"/>
      <c r="V57" s="676"/>
      <c r="W57" s="676"/>
      <c r="X57" s="677"/>
      <c r="Y57" s="397"/>
      <c r="Z57" s="398"/>
      <c r="AA57" s="398"/>
      <c r="AB57" s="816"/>
      <c r="AC57" s="681"/>
      <c r="AD57" s="682"/>
      <c r="AE57" s="682"/>
      <c r="AF57" s="682"/>
      <c r="AG57" s="683"/>
      <c r="AH57" s="675"/>
      <c r="AI57" s="676"/>
      <c r="AJ57" s="676"/>
      <c r="AK57" s="676"/>
      <c r="AL57" s="676"/>
      <c r="AM57" s="676"/>
      <c r="AN57" s="676"/>
      <c r="AO57" s="676"/>
      <c r="AP57" s="676"/>
      <c r="AQ57" s="676"/>
      <c r="AR57" s="676"/>
      <c r="AS57" s="676"/>
      <c r="AT57" s="677"/>
      <c r="AU57" s="397"/>
      <c r="AV57" s="398"/>
      <c r="AW57" s="398"/>
      <c r="AX57" s="399"/>
    </row>
    <row r="58" spans="1:50" ht="24.75" hidden="1" customHeight="1" x14ac:dyDescent="0.15">
      <c r="A58" s="1063"/>
      <c r="B58" s="1064"/>
      <c r="C58" s="1064"/>
      <c r="D58" s="1064"/>
      <c r="E58" s="1064"/>
      <c r="F58" s="1065"/>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hidden="1" customHeight="1" x14ac:dyDescent="0.15">
      <c r="A59" s="1063"/>
      <c r="B59" s="1064"/>
      <c r="C59" s="1064"/>
      <c r="D59" s="1064"/>
      <c r="E59" s="1064"/>
      <c r="F59" s="1065"/>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hidden="1" customHeight="1" x14ac:dyDescent="0.15">
      <c r="A60" s="1063"/>
      <c r="B60" s="1064"/>
      <c r="C60" s="1064"/>
      <c r="D60" s="1064"/>
      <c r="E60" s="1064"/>
      <c r="F60" s="1065"/>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hidden="1" customHeight="1" x14ac:dyDescent="0.15">
      <c r="A61" s="1063"/>
      <c r="B61" s="1064"/>
      <c r="C61" s="1064"/>
      <c r="D61" s="1064"/>
      <c r="E61" s="1064"/>
      <c r="F61" s="1065"/>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hidden="1" customHeight="1" x14ac:dyDescent="0.15">
      <c r="A62" s="1063"/>
      <c r="B62" s="1064"/>
      <c r="C62" s="1064"/>
      <c r="D62" s="1064"/>
      <c r="E62" s="1064"/>
      <c r="F62" s="1065"/>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hidden="1" customHeight="1" x14ac:dyDescent="0.15">
      <c r="A63" s="1063"/>
      <c r="B63" s="1064"/>
      <c r="C63" s="1064"/>
      <c r="D63" s="1064"/>
      <c r="E63" s="1064"/>
      <c r="F63" s="1065"/>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hidden="1" customHeight="1" x14ac:dyDescent="0.15">
      <c r="A64" s="1063"/>
      <c r="B64" s="1064"/>
      <c r="C64" s="1064"/>
      <c r="D64" s="1064"/>
      <c r="E64" s="1064"/>
      <c r="F64" s="1065"/>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hidden="1" customHeight="1" x14ac:dyDescent="0.15">
      <c r="A65" s="1063"/>
      <c r="B65" s="1064"/>
      <c r="C65" s="1064"/>
      <c r="D65" s="1064"/>
      <c r="E65" s="1064"/>
      <c r="F65" s="1065"/>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hidden="1" customHeight="1" x14ac:dyDescent="0.15">
      <c r="A66" s="1063"/>
      <c r="B66" s="1064"/>
      <c r="C66" s="1064"/>
      <c r="D66" s="1064"/>
      <c r="E66" s="1064"/>
      <c r="F66" s="1065"/>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hidden="1" customHeight="1" thickBot="1" x14ac:dyDescent="0.2">
      <c r="A67" s="1063"/>
      <c r="B67" s="1064"/>
      <c r="C67" s="1064"/>
      <c r="D67" s="1064"/>
      <c r="E67" s="1064"/>
      <c r="F67" s="1065"/>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hidden="1" customHeight="1" x14ac:dyDescent="0.15">
      <c r="A68" s="1063"/>
      <c r="B68" s="1064"/>
      <c r="C68" s="1064"/>
      <c r="D68" s="1064"/>
      <c r="E68" s="1064"/>
      <c r="F68" s="1065"/>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hidden="1" customHeight="1" x14ac:dyDescent="0.15">
      <c r="A69" s="1063"/>
      <c r="B69" s="1064"/>
      <c r="C69" s="1064"/>
      <c r="D69" s="1064"/>
      <c r="E69" s="1064"/>
      <c r="F69" s="1065"/>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hidden="1" customHeight="1" x14ac:dyDescent="0.15">
      <c r="A70" s="1063"/>
      <c r="B70" s="1064"/>
      <c r="C70" s="1064"/>
      <c r="D70" s="1064"/>
      <c r="E70" s="1064"/>
      <c r="F70" s="1065"/>
      <c r="G70" s="681"/>
      <c r="H70" s="682"/>
      <c r="I70" s="682"/>
      <c r="J70" s="682"/>
      <c r="K70" s="683"/>
      <c r="L70" s="675"/>
      <c r="M70" s="676"/>
      <c r="N70" s="676"/>
      <c r="O70" s="676"/>
      <c r="P70" s="676"/>
      <c r="Q70" s="676"/>
      <c r="R70" s="676"/>
      <c r="S70" s="676"/>
      <c r="T70" s="676"/>
      <c r="U70" s="676"/>
      <c r="V70" s="676"/>
      <c r="W70" s="676"/>
      <c r="X70" s="677"/>
      <c r="Y70" s="397"/>
      <c r="Z70" s="398"/>
      <c r="AA70" s="398"/>
      <c r="AB70" s="816"/>
      <c r="AC70" s="681"/>
      <c r="AD70" s="682"/>
      <c r="AE70" s="682"/>
      <c r="AF70" s="682"/>
      <c r="AG70" s="683"/>
      <c r="AH70" s="675"/>
      <c r="AI70" s="676"/>
      <c r="AJ70" s="676"/>
      <c r="AK70" s="676"/>
      <c r="AL70" s="676"/>
      <c r="AM70" s="676"/>
      <c r="AN70" s="676"/>
      <c r="AO70" s="676"/>
      <c r="AP70" s="676"/>
      <c r="AQ70" s="676"/>
      <c r="AR70" s="676"/>
      <c r="AS70" s="676"/>
      <c r="AT70" s="677"/>
      <c r="AU70" s="397"/>
      <c r="AV70" s="398"/>
      <c r="AW70" s="398"/>
      <c r="AX70" s="399"/>
    </row>
    <row r="71" spans="1:50" ht="24.75" hidden="1" customHeight="1" x14ac:dyDescent="0.15">
      <c r="A71" s="1063"/>
      <c r="B71" s="1064"/>
      <c r="C71" s="1064"/>
      <c r="D71" s="1064"/>
      <c r="E71" s="1064"/>
      <c r="F71" s="1065"/>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hidden="1" customHeight="1" x14ac:dyDescent="0.15">
      <c r="A72" s="1063"/>
      <c r="B72" s="1064"/>
      <c r="C72" s="1064"/>
      <c r="D72" s="1064"/>
      <c r="E72" s="1064"/>
      <c r="F72" s="1065"/>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hidden="1" customHeight="1" x14ac:dyDescent="0.15">
      <c r="A73" s="1063"/>
      <c r="B73" s="1064"/>
      <c r="C73" s="1064"/>
      <c r="D73" s="1064"/>
      <c r="E73" s="1064"/>
      <c r="F73" s="1065"/>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hidden="1" customHeight="1" x14ac:dyDescent="0.15">
      <c r="A74" s="1063"/>
      <c r="B74" s="1064"/>
      <c r="C74" s="1064"/>
      <c r="D74" s="1064"/>
      <c r="E74" s="1064"/>
      <c r="F74" s="1065"/>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hidden="1" customHeight="1" x14ac:dyDescent="0.15">
      <c r="A75" s="1063"/>
      <c r="B75" s="1064"/>
      <c r="C75" s="1064"/>
      <c r="D75" s="1064"/>
      <c r="E75" s="1064"/>
      <c r="F75" s="1065"/>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hidden="1" customHeight="1" x14ac:dyDescent="0.15">
      <c r="A76" s="1063"/>
      <c r="B76" s="1064"/>
      <c r="C76" s="1064"/>
      <c r="D76" s="1064"/>
      <c r="E76" s="1064"/>
      <c r="F76" s="1065"/>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hidden="1" customHeight="1" x14ac:dyDescent="0.15">
      <c r="A77" s="1063"/>
      <c r="B77" s="1064"/>
      <c r="C77" s="1064"/>
      <c r="D77" s="1064"/>
      <c r="E77" s="1064"/>
      <c r="F77" s="1065"/>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hidden="1" customHeight="1" x14ac:dyDescent="0.15">
      <c r="A78" s="1063"/>
      <c r="B78" s="1064"/>
      <c r="C78" s="1064"/>
      <c r="D78" s="1064"/>
      <c r="E78" s="1064"/>
      <c r="F78" s="1065"/>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hidden="1" customHeight="1" x14ac:dyDescent="0.15">
      <c r="A79" s="1063"/>
      <c r="B79" s="1064"/>
      <c r="C79" s="1064"/>
      <c r="D79" s="1064"/>
      <c r="E79" s="1064"/>
      <c r="F79" s="1065"/>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hidden="1" customHeight="1" thickBot="1" x14ac:dyDescent="0.2">
      <c r="A80" s="1063"/>
      <c r="B80" s="1064"/>
      <c r="C80" s="1064"/>
      <c r="D80" s="1064"/>
      <c r="E80" s="1064"/>
      <c r="F80" s="1065"/>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hidden="1" customHeight="1" x14ac:dyDescent="0.15">
      <c r="A81" s="1063"/>
      <c r="B81" s="1064"/>
      <c r="C81" s="1064"/>
      <c r="D81" s="1064"/>
      <c r="E81" s="1064"/>
      <c r="F81" s="1065"/>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hidden="1" customHeight="1" x14ac:dyDescent="0.15">
      <c r="A82" s="1063"/>
      <c r="B82" s="1064"/>
      <c r="C82" s="1064"/>
      <c r="D82" s="1064"/>
      <c r="E82" s="1064"/>
      <c r="F82" s="1065"/>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hidden="1" customHeight="1" x14ac:dyDescent="0.15">
      <c r="A83" s="1063"/>
      <c r="B83" s="1064"/>
      <c r="C83" s="1064"/>
      <c r="D83" s="1064"/>
      <c r="E83" s="1064"/>
      <c r="F83" s="1065"/>
      <c r="G83" s="681"/>
      <c r="H83" s="682"/>
      <c r="I83" s="682"/>
      <c r="J83" s="682"/>
      <c r="K83" s="683"/>
      <c r="L83" s="675"/>
      <c r="M83" s="676"/>
      <c r="N83" s="676"/>
      <c r="O83" s="676"/>
      <c r="P83" s="676"/>
      <c r="Q83" s="676"/>
      <c r="R83" s="676"/>
      <c r="S83" s="676"/>
      <c r="T83" s="676"/>
      <c r="U83" s="676"/>
      <c r="V83" s="676"/>
      <c r="W83" s="676"/>
      <c r="X83" s="677"/>
      <c r="Y83" s="397"/>
      <c r="Z83" s="398"/>
      <c r="AA83" s="398"/>
      <c r="AB83" s="816"/>
      <c r="AC83" s="681"/>
      <c r="AD83" s="682"/>
      <c r="AE83" s="682"/>
      <c r="AF83" s="682"/>
      <c r="AG83" s="683"/>
      <c r="AH83" s="675"/>
      <c r="AI83" s="676"/>
      <c r="AJ83" s="676"/>
      <c r="AK83" s="676"/>
      <c r="AL83" s="676"/>
      <c r="AM83" s="676"/>
      <c r="AN83" s="676"/>
      <c r="AO83" s="676"/>
      <c r="AP83" s="676"/>
      <c r="AQ83" s="676"/>
      <c r="AR83" s="676"/>
      <c r="AS83" s="676"/>
      <c r="AT83" s="677"/>
      <c r="AU83" s="397"/>
      <c r="AV83" s="398"/>
      <c r="AW83" s="398"/>
      <c r="AX83" s="399"/>
    </row>
    <row r="84" spans="1:50" ht="24.75" hidden="1" customHeight="1" x14ac:dyDescent="0.15">
      <c r="A84" s="1063"/>
      <c r="B84" s="1064"/>
      <c r="C84" s="1064"/>
      <c r="D84" s="1064"/>
      <c r="E84" s="1064"/>
      <c r="F84" s="1065"/>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hidden="1" customHeight="1" x14ac:dyDescent="0.15">
      <c r="A85" s="1063"/>
      <c r="B85" s="1064"/>
      <c r="C85" s="1064"/>
      <c r="D85" s="1064"/>
      <c r="E85" s="1064"/>
      <c r="F85" s="1065"/>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hidden="1" customHeight="1" x14ac:dyDescent="0.15">
      <c r="A86" s="1063"/>
      <c r="B86" s="1064"/>
      <c r="C86" s="1064"/>
      <c r="D86" s="1064"/>
      <c r="E86" s="1064"/>
      <c r="F86" s="1065"/>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hidden="1" customHeight="1" x14ac:dyDescent="0.15">
      <c r="A87" s="1063"/>
      <c r="B87" s="1064"/>
      <c r="C87" s="1064"/>
      <c r="D87" s="1064"/>
      <c r="E87" s="1064"/>
      <c r="F87" s="1065"/>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hidden="1" customHeight="1" x14ac:dyDescent="0.15">
      <c r="A88" s="1063"/>
      <c r="B88" s="1064"/>
      <c r="C88" s="1064"/>
      <c r="D88" s="1064"/>
      <c r="E88" s="1064"/>
      <c r="F88" s="1065"/>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hidden="1" customHeight="1" x14ac:dyDescent="0.15">
      <c r="A89" s="1063"/>
      <c r="B89" s="1064"/>
      <c r="C89" s="1064"/>
      <c r="D89" s="1064"/>
      <c r="E89" s="1064"/>
      <c r="F89" s="1065"/>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hidden="1" customHeight="1" x14ac:dyDescent="0.15">
      <c r="A90" s="1063"/>
      <c r="B90" s="1064"/>
      <c r="C90" s="1064"/>
      <c r="D90" s="1064"/>
      <c r="E90" s="1064"/>
      <c r="F90" s="1065"/>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hidden="1" customHeight="1" x14ac:dyDescent="0.15">
      <c r="A91" s="1063"/>
      <c r="B91" s="1064"/>
      <c r="C91" s="1064"/>
      <c r="D91" s="1064"/>
      <c r="E91" s="1064"/>
      <c r="F91" s="1065"/>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hidden="1" customHeight="1" x14ac:dyDescent="0.15">
      <c r="A92" s="1063"/>
      <c r="B92" s="1064"/>
      <c r="C92" s="1064"/>
      <c r="D92" s="1064"/>
      <c r="E92" s="1064"/>
      <c r="F92" s="1065"/>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hidden="1" customHeight="1" thickBot="1" x14ac:dyDescent="0.2">
      <c r="A93" s="1063"/>
      <c r="B93" s="1064"/>
      <c r="C93" s="1064"/>
      <c r="D93" s="1064"/>
      <c r="E93" s="1064"/>
      <c r="F93" s="1065"/>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hidden="1" customHeight="1" x14ac:dyDescent="0.15">
      <c r="A94" s="1063"/>
      <c r="B94" s="1064"/>
      <c r="C94" s="1064"/>
      <c r="D94" s="1064"/>
      <c r="E94" s="1064"/>
      <c r="F94" s="1065"/>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hidden="1" customHeight="1" x14ac:dyDescent="0.15">
      <c r="A95" s="1063"/>
      <c r="B95" s="1064"/>
      <c r="C95" s="1064"/>
      <c r="D95" s="1064"/>
      <c r="E95" s="1064"/>
      <c r="F95" s="1065"/>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hidden="1" customHeight="1" x14ac:dyDescent="0.15">
      <c r="A96" s="1063"/>
      <c r="B96" s="1064"/>
      <c r="C96" s="1064"/>
      <c r="D96" s="1064"/>
      <c r="E96" s="1064"/>
      <c r="F96" s="1065"/>
      <c r="G96" s="681"/>
      <c r="H96" s="682"/>
      <c r="I96" s="682"/>
      <c r="J96" s="682"/>
      <c r="K96" s="683"/>
      <c r="L96" s="675"/>
      <c r="M96" s="676"/>
      <c r="N96" s="676"/>
      <c r="O96" s="676"/>
      <c r="P96" s="676"/>
      <c r="Q96" s="676"/>
      <c r="R96" s="676"/>
      <c r="S96" s="676"/>
      <c r="T96" s="676"/>
      <c r="U96" s="676"/>
      <c r="V96" s="676"/>
      <c r="W96" s="676"/>
      <c r="X96" s="677"/>
      <c r="Y96" s="397"/>
      <c r="Z96" s="398"/>
      <c r="AA96" s="398"/>
      <c r="AB96" s="816"/>
      <c r="AC96" s="681"/>
      <c r="AD96" s="682"/>
      <c r="AE96" s="682"/>
      <c r="AF96" s="682"/>
      <c r="AG96" s="683"/>
      <c r="AH96" s="675"/>
      <c r="AI96" s="676"/>
      <c r="AJ96" s="676"/>
      <c r="AK96" s="676"/>
      <c r="AL96" s="676"/>
      <c r="AM96" s="676"/>
      <c r="AN96" s="676"/>
      <c r="AO96" s="676"/>
      <c r="AP96" s="676"/>
      <c r="AQ96" s="676"/>
      <c r="AR96" s="676"/>
      <c r="AS96" s="676"/>
      <c r="AT96" s="677"/>
      <c r="AU96" s="397"/>
      <c r="AV96" s="398"/>
      <c r="AW96" s="398"/>
      <c r="AX96" s="399"/>
    </row>
    <row r="97" spans="1:50" ht="24.75" hidden="1" customHeight="1" x14ac:dyDescent="0.15">
      <c r="A97" s="1063"/>
      <c r="B97" s="1064"/>
      <c r="C97" s="1064"/>
      <c r="D97" s="1064"/>
      <c r="E97" s="1064"/>
      <c r="F97" s="1065"/>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hidden="1" customHeight="1" x14ac:dyDescent="0.15">
      <c r="A98" s="1063"/>
      <c r="B98" s="1064"/>
      <c r="C98" s="1064"/>
      <c r="D98" s="1064"/>
      <c r="E98" s="1064"/>
      <c r="F98" s="1065"/>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hidden="1" customHeight="1" x14ac:dyDescent="0.15">
      <c r="A99" s="1063"/>
      <c r="B99" s="1064"/>
      <c r="C99" s="1064"/>
      <c r="D99" s="1064"/>
      <c r="E99" s="1064"/>
      <c r="F99" s="1065"/>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hidden="1" customHeight="1" x14ac:dyDescent="0.15">
      <c r="A100" s="1063"/>
      <c r="B100" s="1064"/>
      <c r="C100" s="1064"/>
      <c r="D100" s="1064"/>
      <c r="E100" s="1064"/>
      <c r="F100" s="1065"/>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hidden="1" customHeight="1" x14ac:dyDescent="0.15">
      <c r="A101" s="1063"/>
      <c r="B101" s="1064"/>
      <c r="C101" s="1064"/>
      <c r="D101" s="1064"/>
      <c r="E101" s="1064"/>
      <c r="F101" s="1065"/>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hidden="1" customHeight="1" x14ac:dyDescent="0.15">
      <c r="A102" s="1063"/>
      <c r="B102" s="1064"/>
      <c r="C102" s="1064"/>
      <c r="D102" s="1064"/>
      <c r="E102" s="1064"/>
      <c r="F102" s="1065"/>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hidden="1" customHeight="1" x14ac:dyDescent="0.15">
      <c r="A103" s="1063"/>
      <c r="B103" s="1064"/>
      <c r="C103" s="1064"/>
      <c r="D103" s="1064"/>
      <c r="E103" s="1064"/>
      <c r="F103" s="1065"/>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hidden="1" customHeight="1" x14ac:dyDescent="0.15">
      <c r="A104" s="1063"/>
      <c r="B104" s="1064"/>
      <c r="C104" s="1064"/>
      <c r="D104" s="1064"/>
      <c r="E104" s="1064"/>
      <c r="F104" s="1065"/>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hidden="1" customHeight="1" x14ac:dyDescent="0.15">
      <c r="A105" s="1063"/>
      <c r="B105" s="1064"/>
      <c r="C105" s="1064"/>
      <c r="D105" s="1064"/>
      <c r="E105" s="1064"/>
      <c r="F105" s="1065"/>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hidden="1"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69" t="s">
        <v>28</v>
      </c>
      <c r="B108" s="1070"/>
      <c r="C108" s="1070"/>
      <c r="D108" s="1070"/>
      <c r="E108" s="1070"/>
      <c r="F108" s="1071"/>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hidden="1" customHeight="1" x14ac:dyDescent="0.15">
      <c r="A109" s="1063"/>
      <c r="B109" s="1064"/>
      <c r="C109" s="1064"/>
      <c r="D109" s="1064"/>
      <c r="E109" s="1064"/>
      <c r="F109" s="1065"/>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hidden="1" customHeight="1" x14ac:dyDescent="0.15">
      <c r="A110" s="1063"/>
      <c r="B110" s="1064"/>
      <c r="C110" s="1064"/>
      <c r="D110" s="1064"/>
      <c r="E110" s="1064"/>
      <c r="F110" s="1065"/>
      <c r="G110" s="681"/>
      <c r="H110" s="682"/>
      <c r="I110" s="682"/>
      <c r="J110" s="682"/>
      <c r="K110" s="683"/>
      <c r="L110" s="675"/>
      <c r="M110" s="676"/>
      <c r="N110" s="676"/>
      <c r="O110" s="676"/>
      <c r="P110" s="676"/>
      <c r="Q110" s="676"/>
      <c r="R110" s="676"/>
      <c r="S110" s="676"/>
      <c r="T110" s="676"/>
      <c r="U110" s="676"/>
      <c r="V110" s="676"/>
      <c r="W110" s="676"/>
      <c r="X110" s="677"/>
      <c r="Y110" s="397"/>
      <c r="Z110" s="398"/>
      <c r="AA110" s="398"/>
      <c r="AB110" s="816"/>
      <c r="AC110" s="681"/>
      <c r="AD110" s="682"/>
      <c r="AE110" s="682"/>
      <c r="AF110" s="682"/>
      <c r="AG110" s="683"/>
      <c r="AH110" s="675"/>
      <c r="AI110" s="676"/>
      <c r="AJ110" s="676"/>
      <c r="AK110" s="676"/>
      <c r="AL110" s="676"/>
      <c r="AM110" s="676"/>
      <c r="AN110" s="676"/>
      <c r="AO110" s="676"/>
      <c r="AP110" s="676"/>
      <c r="AQ110" s="676"/>
      <c r="AR110" s="676"/>
      <c r="AS110" s="676"/>
      <c r="AT110" s="677"/>
      <c r="AU110" s="397"/>
      <c r="AV110" s="398"/>
      <c r="AW110" s="398"/>
      <c r="AX110" s="399"/>
    </row>
    <row r="111" spans="1:50" ht="24.75" hidden="1" customHeight="1" x14ac:dyDescent="0.15">
      <c r="A111" s="1063"/>
      <c r="B111" s="1064"/>
      <c r="C111" s="1064"/>
      <c r="D111" s="1064"/>
      <c r="E111" s="1064"/>
      <c r="F111" s="1065"/>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hidden="1" customHeight="1" x14ac:dyDescent="0.15">
      <c r="A112" s="1063"/>
      <c r="B112" s="1064"/>
      <c r="C112" s="1064"/>
      <c r="D112" s="1064"/>
      <c r="E112" s="1064"/>
      <c r="F112" s="1065"/>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hidden="1" customHeight="1" x14ac:dyDescent="0.15">
      <c r="A113" s="1063"/>
      <c r="B113" s="1064"/>
      <c r="C113" s="1064"/>
      <c r="D113" s="1064"/>
      <c r="E113" s="1064"/>
      <c r="F113" s="1065"/>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hidden="1" customHeight="1" x14ac:dyDescent="0.15">
      <c r="A114" s="1063"/>
      <c r="B114" s="1064"/>
      <c r="C114" s="1064"/>
      <c r="D114" s="1064"/>
      <c r="E114" s="1064"/>
      <c r="F114" s="1065"/>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hidden="1" customHeight="1" x14ac:dyDescent="0.15">
      <c r="A115" s="1063"/>
      <c r="B115" s="1064"/>
      <c r="C115" s="1064"/>
      <c r="D115" s="1064"/>
      <c r="E115" s="1064"/>
      <c r="F115" s="1065"/>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hidden="1" customHeight="1" x14ac:dyDescent="0.15">
      <c r="A116" s="1063"/>
      <c r="B116" s="1064"/>
      <c r="C116" s="1064"/>
      <c r="D116" s="1064"/>
      <c r="E116" s="1064"/>
      <c r="F116" s="1065"/>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hidden="1" customHeight="1" x14ac:dyDescent="0.15">
      <c r="A117" s="1063"/>
      <c r="B117" s="1064"/>
      <c r="C117" s="1064"/>
      <c r="D117" s="1064"/>
      <c r="E117" s="1064"/>
      <c r="F117" s="1065"/>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hidden="1" customHeight="1" x14ac:dyDescent="0.15">
      <c r="A118" s="1063"/>
      <c r="B118" s="1064"/>
      <c r="C118" s="1064"/>
      <c r="D118" s="1064"/>
      <c r="E118" s="1064"/>
      <c r="F118" s="1065"/>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hidden="1" customHeight="1" x14ac:dyDescent="0.15">
      <c r="A119" s="1063"/>
      <c r="B119" s="1064"/>
      <c r="C119" s="1064"/>
      <c r="D119" s="1064"/>
      <c r="E119" s="1064"/>
      <c r="F119" s="1065"/>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hidden="1" customHeight="1" thickBot="1" x14ac:dyDescent="0.2">
      <c r="A120" s="1063"/>
      <c r="B120" s="1064"/>
      <c r="C120" s="1064"/>
      <c r="D120" s="1064"/>
      <c r="E120" s="1064"/>
      <c r="F120" s="106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hidden="1" customHeight="1" x14ac:dyDescent="0.15">
      <c r="A121" s="1063"/>
      <c r="B121" s="1064"/>
      <c r="C121" s="1064"/>
      <c r="D121" s="1064"/>
      <c r="E121" s="1064"/>
      <c r="F121" s="1065"/>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hidden="1" customHeight="1" x14ac:dyDescent="0.15">
      <c r="A122" s="1063"/>
      <c r="B122" s="1064"/>
      <c r="C122" s="1064"/>
      <c r="D122" s="1064"/>
      <c r="E122" s="1064"/>
      <c r="F122" s="1065"/>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hidden="1" customHeight="1" x14ac:dyDescent="0.15">
      <c r="A123" s="1063"/>
      <c r="B123" s="1064"/>
      <c r="C123" s="1064"/>
      <c r="D123" s="1064"/>
      <c r="E123" s="1064"/>
      <c r="F123" s="1065"/>
      <c r="G123" s="681"/>
      <c r="H123" s="682"/>
      <c r="I123" s="682"/>
      <c r="J123" s="682"/>
      <c r="K123" s="683"/>
      <c r="L123" s="675"/>
      <c r="M123" s="676"/>
      <c r="N123" s="676"/>
      <c r="O123" s="676"/>
      <c r="P123" s="676"/>
      <c r="Q123" s="676"/>
      <c r="R123" s="676"/>
      <c r="S123" s="676"/>
      <c r="T123" s="676"/>
      <c r="U123" s="676"/>
      <c r="V123" s="676"/>
      <c r="W123" s="676"/>
      <c r="X123" s="677"/>
      <c r="Y123" s="397"/>
      <c r="Z123" s="398"/>
      <c r="AA123" s="398"/>
      <c r="AB123" s="816"/>
      <c r="AC123" s="681"/>
      <c r="AD123" s="682"/>
      <c r="AE123" s="682"/>
      <c r="AF123" s="682"/>
      <c r="AG123" s="683"/>
      <c r="AH123" s="675"/>
      <c r="AI123" s="676"/>
      <c r="AJ123" s="676"/>
      <c r="AK123" s="676"/>
      <c r="AL123" s="676"/>
      <c r="AM123" s="676"/>
      <c r="AN123" s="676"/>
      <c r="AO123" s="676"/>
      <c r="AP123" s="676"/>
      <c r="AQ123" s="676"/>
      <c r="AR123" s="676"/>
      <c r="AS123" s="676"/>
      <c r="AT123" s="677"/>
      <c r="AU123" s="397"/>
      <c r="AV123" s="398"/>
      <c r="AW123" s="398"/>
      <c r="AX123" s="399"/>
    </row>
    <row r="124" spans="1:50" ht="24.75" hidden="1" customHeight="1" x14ac:dyDescent="0.15">
      <c r="A124" s="1063"/>
      <c r="B124" s="1064"/>
      <c r="C124" s="1064"/>
      <c r="D124" s="1064"/>
      <c r="E124" s="1064"/>
      <c r="F124" s="1065"/>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hidden="1" customHeight="1" x14ac:dyDescent="0.15">
      <c r="A125" s="1063"/>
      <c r="B125" s="1064"/>
      <c r="C125" s="1064"/>
      <c r="D125" s="1064"/>
      <c r="E125" s="1064"/>
      <c r="F125" s="1065"/>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hidden="1" customHeight="1" x14ac:dyDescent="0.15">
      <c r="A126" s="1063"/>
      <c r="B126" s="1064"/>
      <c r="C126" s="1064"/>
      <c r="D126" s="1064"/>
      <c r="E126" s="1064"/>
      <c r="F126" s="1065"/>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hidden="1" customHeight="1" x14ac:dyDescent="0.15">
      <c r="A127" s="1063"/>
      <c r="B127" s="1064"/>
      <c r="C127" s="1064"/>
      <c r="D127" s="1064"/>
      <c r="E127" s="1064"/>
      <c r="F127" s="1065"/>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hidden="1" customHeight="1" x14ac:dyDescent="0.15">
      <c r="A128" s="1063"/>
      <c r="B128" s="1064"/>
      <c r="C128" s="1064"/>
      <c r="D128" s="1064"/>
      <c r="E128" s="1064"/>
      <c r="F128" s="1065"/>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hidden="1" customHeight="1" x14ac:dyDescent="0.15">
      <c r="A129" s="1063"/>
      <c r="B129" s="1064"/>
      <c r="C129" s="1064"/>
      <c r="D129" s="1064"/>
      <c r="E129" s="1064"/>
      <c r="F129" s="1065"/>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hidden="1" customHeight="1" x14ac:dyDescent="0.15">
      <c r="A130" s="1063"/>
      <c r="B130" s="1064"/>
      <c r="C130" s="1064"/>
      <c r="D130" s="1064"/>
      <c r="E130" s="1064"/>
      <c r="F130" s="1065"/>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hidden="1" customHeight="1" x14ac:dyDescent="0.15">
      <c r="A131" s="1063"/>
      <c r="B131" s="1064"/>
      <c r="C131" s="1064"/>
      <c r="D131" s="1064"/>
      <c r="E131" s="1064"/>
      <c r="F131" s="1065"/>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hidden="1" customHeight="1" x14ac:dyDescent="0.15">
      <c r="A132" s="1063"/>
      <c r="B132" s="1064"/>
      <c r="C132" s="1064"/>
      <c r="D132" s="1064"/>
      <c r="E132" s="1064"/>
      <c r="F132" s="1065"/>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hidden="1" customHeight="1" thickBot="1" x14ac:dyDescent="0.2">
      <c r="A133" s="1063"/>
      <c r="B133" s="1064"/>
      <c r="C133" s="1064"/>
      <c r="D133" s="1064"/>
      <c r="E133" s="1064"/>
      <c r="F133" s="106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hidden="1" customHeight="1" x14ac:dyDescent="0.15">
      <c r="A134" s="1063"/>
      <c r="B134" s="1064"/>
      <c r="C134" s="1064"/>
      <c r="D134" s="1064"/>
      <c r="E134" s="1064"/>
      <c r="F134" s="1065"/>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hidden="1" customHeight="1" x14ac:dyDescent="0.15">
      <c r="A135" s="1063"/>
      <c r="B135" s="1064"/>
      <c r="C135" s="1064"/>
      <c r="D135" s="1064"/>
      <c r="E135" s="1064"/>
      <c r="F135" s="1065"/>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hidden="1" customHeight="1" x14ac:dyDescent="0.15">
      <c r="A136" s="1063"/>
      <c r="B136" s="1064"/>
      <c r="C136" s="1064"/>
      <c r="D136" s="1064"/>
      <c r="E136" s="1064"/>
      <c r="F136" s="1065"/>
      <c r="G136" s="681"/>
      <c r="H136" s="682"/>
      <c r="I136" s="682"/>
      <c r="J136" s="682"/>
      <c r="K136" s="683"/>
      <c r="L136" s="675"/>
      <c r="M136" s="676"/>
      <c r="N136" s="676"/>
      <c r="O136" s="676"/>
      <c r="P136" s="676"/>
      <c r="Q136" s="676"/>
      <c r="R136" s="676"/>
      <c r="S136" s="676"/>
      <c r="T136" s="676"/>
      <c r="U136" s="676"/>
      <c r="V136" s="676"/>
      <c r="W136" s="676"/>
      <c r="X136" s="677"/>
      <c r="Y136" s="397"/>
      <c r="Z136" s="398"/>
      <c r="AA136" s="398"/>
      <c r="AB136" s="816"/>
      <c r="AC136" s="681"/>
      <c r="AD136" s="682"/>
      <c r="AE136" s="682"/>
      <c r="AF136" s="682"/>
      <c r="AG136" s="683"/>
      <c r="AH136" s="675"/>
      <c r="AI136" s="676"/>
      <c r="AJ136" s="676"/>
      <c r="AK136" s="676"/>
      <c r="AL136" s="676"/>
      <c r="AM136" s="676"/>
      <c r="AN136" s="676"/>
      <c r="AO136" s="676"/>
      <c r="AP136" s="676"/>
      <c r="AQ136" s="676"/>
      <c r="AR136" s="676"/>
      <c r="AS136" s="676"/>
      <c r="AT136" s="677"/>
      <c r="AU136" s="397"/>
      <c r="AV136" s="398"/>
      <c r="AW136" s="398"/>
      <c r="AX136" s="399"/>
    </row>
    <row r="137" spans="1:50" ht="24.75" hidden="1" customHeight="1" x14ac:dyDescent="0.15">
      <c r="A137" s="1063"/>
      <c r="B137" s="1064"/>
      <c r="C137" s="1064"/>
      <c r="D137" s="1064"/>
      <c r="E137" s="1064"/>
      <c r="F137" s="1065"/>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hidden="1" customHeight="1" x14ac:dyDescent="0.15">
      <c r="A138" s="1063"/>
      <c r="B138" s="1064"/>
      <c r="C138" s="1064"/>
      <c r="D138" s="1064"/>
      <c r="E138" s="1064"/>
      <c r="F138" s="1065"/>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hidden="1" customHeight="1" x14ac:dyDescent="0.15">
      <c r="A139" s="1063"/>
      <c r="B139" s="1064"/>
      <c r="C139" s="1064"/>
      <c r="D139" s="1064"/>
      <c r="E139" s="1064"/>
      <c r="F139" s="1065"/>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hidden="1" customHeight="1" x14ac:dyDescent="0.15">
      <c r="A140" s="1063"/>
      <c r="B140" s="1064"/>
      <c r="C140" s="1064"/>
      <c r="D140" s="1064"/>
      <c r="E140" s="1064"/>
      <c r="F140" s="1065"/>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hidden="1" customHeight="1" x14ac:dyDescent="0.15">
      <c r="A141" s="1063"/>
      <c r="B141" s="1064"/>
      <c r="C141" s="1064"/>
      <c r="D141" s="1064"/>
      <c r="E141" s="1064"/>
      <c r="F141" s="1065"/>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hidden="1" customHeight="1" x14ac:dyDescent="0.15">
      <c r="A142" s="1063"/>
      <c r="B142" s="1064"/>
      <c r="C142" s="1064"/>
      <c r="D142" s="1064"/>
      <c r="E142" s="1064"/>
      <c r="F142" s="1065"/>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hidden="1" customHeight="1" x14ac:dyDescent="0.15">
      <c r="A143" s="1063"/>
      <c r="B143" s="1064"/>
      <c r="C143" s="1064"/>
      <c r="D143" s="1064"/>
      <c r="E143" s="1064"/>
      <c r="F143" s="1065"/>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hidden="1" customHeight="1" x14ac:dyDescent="0.15">
      <c r="A144" s="1063"/>
      <c r="B144" s="1064"/>
      <c r="C144" s="1064"/>
      <c r="D144" s="1064"/>
      <c r="E144" s="1064"/>
      <c r="F144" s="1065"/>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hidden="1" customHeight="1" x14ac:dyDescent="0.15">
      <c r="A145" s="1063"/>
      <c r="B145" s="1064"/>
      <c r="C145" s="1064"/>
      <c r="D145" s="1064"/>
      <c r="E145" s="1064"/>
      <c r="F145" s="1065"/>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hidden="1" customHeight="1" thickBot="1" x14ac:dyDescent="0.2">
      <c r="A146" s="1063"/>
      <c r="B146" s="1064"/>
      <c r="C146" s="1064"/>
      <c r="D146" s="1064"/>
      <c r="E146" s="1064"/>
      <c r="F146" s="106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hidden="1" customHeight="1" x14ac:dyDescent="0.15">
      <c r="A147" s="1063"/>
      <c r="B147" s="1064"/>
      <c r="C147" s="1064"/>
      <c r="D147" s="1064"/>
      <c r="E147" s="1064"/>
      <c r="F147" s="1065"/>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hidden="1" customHeight="1" x14ac:dyDescent="0.15">
      <c r="A148" s="1063"/>
      <c r="B148" s="1064"/>
      <c r="C148" s="1064"/>
      <c r="D148" s="1064"/>
      <c r="E148" s="1064"/>
      <c r="F148" s="1065"/>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hidden="1" customHeight="1" x14ac:dyDescent="0.15">
      <c r="A149" s="1063"/>
      <c r="B149" s="1064"/>
      <c r="C149" s="1064"/>
      <c r="D149" s="1064"/>
      <c r="E149" s="1064"/>
      <c r="F149" s="1065"/>
      <c r="G149" s="681"/>
      <c r="H149" s="682"/>
      <c r="I149" s="682"/>
      <c r="J149" s="682"/>
      <c r="K149" s="683"/>
      <c r="L149" s="675"/>
      <c r="M149" s="676"/>
      <c r="N149" s="676"/>
      <c r="O149" s="676"/>
      <c r="P149" s="676"/>
      <c r="Q149" s="676"/>
      <c r="R149" s="676"/>
      <c r="S149" s="676"/>
      <c r="T149" s="676"/>
      <c r="U149" s="676"/>
      <c r="V149" s="676"/>
      <c r="W149" s="676"/>
      <c r="X149" s="677"/>
      <c r="Y149" s="397"/>
      <c r="Z149" s="398"/>
      <c r="AA149" s="398"/>
      <c r="AB149" s="816"/>
      <c r="AC149" s="681"/>
      <c r="AD149" s="682"/>
      <c r="AE149" s="682"/>
      <c r="AF149" s="682"/>
      <c r="AG149" s="683"/>
      <c r="AH149" s="675"/>
      <c r="AI149" s="676"/>
      <c r="AJ149" s="676"/>
      <c r="AK149" s="676"/>
      <c r="AL149" s="676"/>
      <c r="AM149" s="676"/>
      <c r="AN149" s="676"/>
      <c r="AO149" s="676"/>
      <c r="AP149" s="676"/>
      <c r="AQ149" s="676"/>
      <c r="AR149" s="676"/>
      <c r="AS149" s="676"/>
      <c r="AT149" s="677"/>
      <c r="AU149" s="397"/>
      <c r="AV149" s="398"/>
      <c r="AW149" s="398"/>
      <c r="AX149" s="399"/>
    </row>
    <row r="150" spans="1:50" ht="24.75" hidden="1" customHeight="1" x14ac:dyDescent="0.15">
      <c r="A150" s="1063"/>
      <c r="B150" s="1064"/>
      <c r="C150" s="1064"/>
      <c r="D150" s="1064"/>
      <c r="E150" s="1064"/>
      <c r="F150" s="1065"/>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hidden="1" customHeight="1" x14ac:dyDescent="0.15">
      <c r="A151" s="1063"/>
      <c r="B151" s="1064"/>
      <c r="C151" s="1064"/>
      <c r="D151" s="1064"/>
      <c r="E151" s="1064"/>
      <c r="F151" s="1065"/>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hidden="1" customHeight="1" x14ac:dyDescent="0.15">
      <c r="A152" s="1063"/>
      <c r="B152" s="1064"/>
      <c r="C152" s="1064"/>
      <c r="D152" s="1064"/>
      <c r="E152" s="1064"/>
      <c r="F152" s="1065"/>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hidden="1" customHeight="1" x14ac:dyDescent="0.15">
      <c r="A153" s="1063"/>
      <c r="B153" s="1064"/>
      <c r="C153" s="1064"/>
      <c r="D153" s="1064"/>
      <c r="E153" s="1064"/>
      <c r="F153" s="1065"/>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hidden="1" customHeight="1" x14ac:dyDescent="0.15">
      <c r="A154" s="1063"/>
      <c r="B154" s="1064"/>
      <c r="C154" s="1064"/>
      <c r="D154" s="1064"/>
      <c r="E154" s="1064"/>
      <c r="F154" s="1065"/>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hidden="1" customHeight="1" x14ac:dyDescent="0.15">
      <c r="A155" s="1063"/>
      <c r="B155" s="1064"/>
      <c r="C155" s="1064"/>
      <c r="D155" s="1064"/>
      <c r="E155" s="1064"/>
      <c r="F155" s="1065"/>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hidden="1" customHeight="1" x14ac:dyDescent="0.15">
      <c r="A156" s="1063"/>
      <c r="B156" s="1064"/>
      <c r="C156" s="1064"/>
      <c r="D156" s="1064"/>
      <c r="E156" s="1064"/>
      <c r="F156" s="1065"/>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hidden="1" customHeight="1" x14ac:dyDescent="0.15">
      <c r="A157" s="1063"/>
      <c r="B157" s="1064"/>
      <c r="C157" s="1064"/>
      <c r="D157" s="1064"/>
      <c r="E157" s="1064"/>
      <c r="F157" s="1065"/>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hidden="1" customHeight="1" x14ac:dyDescent="0.15">
      <c r="A158" s="1063"/>
      <c r="B158" s="1064"/>
      <c r="C158" s="1064"/>
      <c r="D158" s="1064"/>
      <c r="E158" s="1064"/>
      <c r="F158" s="1065"/>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hidden="1"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69" t="s">
        <v>28</v>
      </c>
      <c r="B161" s="1070"/>
      <c r="C161" s="1070"/>
      <c r="D161" s="1070"/>
      <c r="E161" s="1070"/>
      <c r="F161" s="1071"/>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hidden="1" customHeight="1" x14ac:dyDescent="0.15">
      <c r="A162" s="1063"/>
      <c r="B162" s="1064"/>
      <c r="C162" s="1064"/>
      <c r="D162" s="1064"/>
      <c r="E162" s="1064"/>
      <c r="F162" s="1065"/>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hidden="1" customHeight="1" x14ac:dyDescent="0.15">
      <c r="A163" s="1063"/>
      <c r="B163" s="1064"/>
      <c r="C163" s="1064"/>
      <c r="D163" s="1064"/>
      <c r="E163" s="1064"/>
      <c r="F163" s="1065"/>
      <c r="G163" s="681"/>
      <c r="H163" s="682"/>
      <c r="I163" s="682"/>
      <c r="J163" s="682"/>
      <c r="K163" s="683"/>
      <c r="L163" s="675"/>
      <c r="M163" s="676"/>
      <c r="N163" s="676"/>
      <c r="O163" s="676"/>
      <c r="P163" s="676"/>
      <c r="Q163" s="676"/>
      <c r="R163" s="676"/>
      <c r="S163" s="676"/>
      <c r="T163" s="676"/>
      <c r="U163" s="676"/>
      <c r="V163" s="676"/>
      <c r="W163" s="676"/>
      <c r="X163" s="677"/>
      <c r="Y163" s="397"/>
      <c r="Z163" s="398"/>
      <c r="AA163" s="398"/>
      <c r="AB163" s="816"/>
      <c r="AC163" s="681"/>
      <c r="AD163" s="682"/>
      <c r="AE163" s="682"/>
      <c r="AF163" s="682"/>
      <c r="AG163" s="683"/>
      <c r="AH163" s="675"/>
      <c r="AI163" s="676"/>
      <c r="AJ163" s="676"/>
      <c r="AK163" s="676"/>
      <c r="AL163" s="676"/>
      <c r="AM163" s="676"/>
      <c r="AN163" s="676"/>
      <c r="AO163" s="676"/>
      <c r="AP163" s="676"/>
      <c r="AQ163" s="676"/>
      <c r="AR163" s="676"/>
      <c r="AS163" s="676"/>
      <c r="AT163" s="677"/>
      <c r="AU163" s="397"/>
      <c r="AV163" s="398"/>
      <c r="AW163" s="398"/>
      <c r="AX163" s="399"/>
    </row>
    <row r="164" spans="1:50" ht="24.75" hidden="1" customHeight="1" x14ac:dyDescent="0.15">
      <c r="A164" s="1063"/>
      <c r="B164" s="1064"/>
      <c r="C164" s="1064"/>
      <c r="D164" s="1064"/>
      <c r="E164" s="1064"/>
      <c r="F164" s="1065"/>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hidden="1" customHeight="1" x14ac:dyDescent="0.15">
      <c r="A165" s="1063"/>
      <c r="B165" s="1064"/>
      <c r="C165" s="1064"/>
      <c r="D165" s="1064"/>
      <c r="E165" s="1064"/>
      <c r="F165" s="1065"/>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hidden="1" customHeight="1" x14ac:dyDescent="0.15">
      <c r="A166" s="1063"/>
      <c r="B166" s="1064"/>
      <c r="C166" s="1064"/>
      <c r="D166" s="1064"/>
      <c r="E166" s="1064"/>
      <c r="F166" s="1065"/>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hidden="1" customHeight="1" x14ac:dyDescent="0.15">
      <c r="A167" s="1063"/>
      <c r="B167" s="1064"/>
      <c r="C167" s="1064"/>
      <c r="D167" s="1064"/>
      <c r="E167" s="1064"/>
      <c r="F167" s="1065"/>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hidden="1" customHeight="1" x14ac:dyDescent="0.15">
      <c r="A168" s="1063"/>
      <c r="B168" s="1064"/>
      <c r="C168" s="1064"/>
      <c r="D168" s="1064"/>
      <c r="E168" s="1064"/>
      <c r="F168" s="1065"/>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hidden="1" customHeight="1" x14ac:dyDescent="0.15">
      <c r="A169" s="1063"/>
      <c r="B169" s="1064"/>
      <c r="C169" s="1064"/>
      <c r="D169" s="1064"/>
      <c r="E169" s="1064"/>
      <c r="F169" s="1065"/>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hidden="1" customHeight="1" x14ac:dyDescent="0.15">
      <c r="A170" s="1063"/>
      <c r="B170" s="1064"/>
      <c r="C170" s="1064"/>
      <c r="D170" s="1064"/>
      <c r="E170" s="1064"/>
      <c r="F170" s="1065"/>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hidden="1" customHeight="1" x14ac:dyDescent="0.15">
      <c r="A171" s="1063"/>
      <c r="B171" s="1064"/>
      <c r="C171" s="1064"/>
      <c r="D171" s="1064"/>
      <c r="E171" s="1064"/>
      <c r="F171" s="1065"/>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hidden="1" customHeight="1" x14ac:dyDescent="0.15">
      <c r="A172" s="1063"/>
      <c r="B172" s="1064"/>
      <c r="C172" s="1064"/>
      <c r="D172" s="1064"/>
      <c r="E172" s="1064"/>
      <c r="F172" s="1065"/>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hidden="1" customHeight="1" thickBot="1" x14ac:dyDescent="0.2">
      <c r="A173" s="1063"/>
      <c r="B173" s="1064"/>
      <c r="C173" s="1064"/>
      <c r="D173" s="1064"/>
      <c r="E173" s="1064"/>
      <c r="F173" s="106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hidden="1" customHeight="1" x14ac:dyDescent="0.15">
      <c r="A174" s="1063"/>
      <c r="B174" s="1064"/>
      <c r="C174" s="1064"/>
      <c r="D174" s="1064"/>
      <c r="E174" s="1064"/>
      <c r="F174" s="1065"/>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hidden="1" customHeight="1" x14ac:dyDescent="0.15">
      <c r="A175" s="1063"/>
      <c r="B175" s="1064"/>
      <c r="C175" s="1064"/>
      <c r="D175" s="1064"/>
      <c r="E175" s="1064"/>
      <c r="F175" s="1065"/>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hidden="1" customHeight="1" x14ac:dyDescent="0.15">
      <c r="A176" s="1063"/>
      <c r="B176" s="1064"/>
      <c r="C176" s="1064"/>
      <c r="D176" s="1064"/>
      <c r="E176" s="1064"/>
      <c r="F176" s="1065"/>
      <c r="G176" s="681"/>
      <c r="H176" s="682"/>
      <c r="I176" s="682"/>
      <c r="J176" s="682"/>
      <c r="K176" s="683"/>
      <c r="L176" s="675"/>
      <c r="M176" s="676"/>
      <c r="N176" s="676"/>
      <c r="O176" s="676"/>
      <c r="P176" s="676"/>
      <c r="Q176" s="676"/>
      <c r="R176" s="676"/>
      <c r="S176" s="676"/>
      <c r="T176" s="676"/>
      <c r="U176" s="676"/>
      <c r="V176" s="676"/>
      <c r="W176" s="676"/>
      <c r="X176" s="677"/>
      <c r="Y176" s="397"/>
      <c r="Z176" s="398"/>
      <c r="AA176" s="398"/>
      <c r="AB176" s="816"/>
      <c r="AC176" s="681"/>
      <c r="AD176" s="682"/>
      <c r="AE176" s="682"/>
      <c r="AF176" s="682"/>
      <c r="AG176" s="683"/>
      <c r="AH176" s="675"/>
      <c r="AI176" s="676"/>
      <c r="AJ176" s="676"/>
      <c r="AK176" s="676"/>
      <c r="AL176" s="676"/>
      <c r="AM176" s="676"/>
      <c r="AN176" s="676"/>
      <c r="AO176" s="676"/>
      <c r="AP176" s="676"/>
      <c r="AQ176" s="676"/>
      <c r="AR176" s="676"/>
      <c r="AS176" s="676"/>
      <c r="AT176" s="677"/>
      <c r="AU176" s="397"/>
      <c r="AV176" s="398"/>
      <c r="AW176" s="398"/>
      <c r="AX176" s="399"/>
    </row>
    <row r="177" spans="1:50" ht="24.75" hidden="1" customHeight="1" x14ac:dyDescent="0.15">
      <c r="A177" s="1063"/>
      <c r="B177" s="1064"/>
      <c r="C177" s="1064"/>
      <c r="D177" s="1064"/>
      <c r="E177" s="1064"/>
      <c r="F177" s="1065"/>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hidden="1" customHeight="1" x14ac:dyDescent="0.15">
      <c r="A178" s="1063"/>
      <c r="B178" s="1064"/>
      <c r="C178" s="1064"/>
      <c r="D178" s="1064"/>
      <c r="E178" s="1064"/>
      <c r="F178" s="1065"/>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hidden="1" customHeight="1" x14ac:dyDescent="0.15">
      <c r="A179" s="1063"/>
      <c r="B179" s="1064"/>
      <c r="C179" s="1064"/>
      <c r="D179" s="1064"/>
      <c r="E179" s="1064"/>
      <c r="F179" s="1065"/>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hidden="1" customHeight="1" x14ac:dyDescent="0.15">
      <c r="A180" s="1063"/>
      <c r="B180" s="1064"/>
      <c r="C180" s="1064"/>
      <c r="D180" s="1064"/>
      <c r="E180" s="1064"/>
      <c r="F180" s="1065"/>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hidden="1" customHeight="1" x14ac:dyDescent="0.15">
      <c r="A181" s="1063"/>
      <c r="B181" s="1064"/>
      <c r="C181" s="1064"/>
      <c r="D181" s="1064"/>
      <c r="E181" s="1064"/>
      <c r="F181" s="1065"/>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hidden="1" customHeight="1" x14ac:dyDescent="0.15">
      <c r="A182" s="1063"/>
      <c r="B182" s="1064"/>
      <c r="C182" s="1064"/>
      <c r="D182" s="1064"/>
      <c r="E182" s="1064"/>
      <c r="F182" s="1065"/>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hidden="1" customHeight="1" x14ac:dyDescent="0.15">
      <c r="A183" s="1063"/>
      <c r="B183" s="1064"/>
      <c r="C183" s="1064"/>
      <c r="D183" s="1064"/>
      <c r="E183" s="1064"/>
      <c r="F183" s="1065"/>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hidden="1" customHeight="1" x14ac:dyDescent="0.15">
      <c r="A184" s="1063"/>
      <c r="B184" s="1064"/>
      <c r="C184" s="1064"/>
      <c r="D184" s="1064"/>
      <c r="E184" s="1064"/>
      <c r="F184" s="1065"/>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hidden="1" customHeight="1" x14ac:dyDescent="0.15">
      <c r="A185" s="1063"/>
      <c r="B185" s="1064"/>
      <c r="C185" s="1064"/>
      <c r="D185" s="1064"/>
      <c r="E185" s="1064"/>
      <c r="F185" s="1065"/>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hidden="1" customHeight="1" thickBot="1" x14ac:dyDescent="0.2">
      <c r="A186" s="1063"/>
      <c r="B186" s="1064"/>
      <c r="C186" s="1064"/>
      <c r="D186" s="1064"/>
      <c r="E186" s="1064"/>
      <c r="F186" s="106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hidden="1" customHeight="1" x14ac:dyDescent="0.15">
      <c r="A187" s="1063"/>
      <c r="B187" s="1064"/>
      <c r="C187" s="1064"/>
      <c r="D187" s="1064"/>
      <c r="E187" s="1064"/>
      <c r="F187" s="1065"/>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hidden="1" customHeight="1" x14ac:dyDescent="0.15">
      <c r="A188" s="1063"/>
      <c r="B188" s="1064"/>
      <c r="C188" s="1064"/>
      <c r="D188" s="1064"/>
      <c r="E188" s="1064"/>
      <c r="F188" s="1065"/>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hidden="1" customHeight="1" x14ac:dyDescent="0.15">
      <c r="A189" s="1063"/>
      <c r="B189" s="1064"/>
      <c r="C189" s="1064"/>
      <c r="D189" s="1064"/>
      <c r="E189" s="1064"/>
      <c r="F189" s="1065"/>
      <c r="G189" s="681"/>
      <c r="H189" s="682"/>
      <c r="I189" s="682"/>
      <c r="J189" s="682"/>
      <c r="K189" s="683"/>
      <c r="L189" s="675"/>
      <c r="M189" s="676"/>
      <c r="N189" s="676"/>
      <c r="O189" s="676"/>
      <c r="P189" s="676"/>
      <c r="Q189" s="676"/>
      <c r="R189" s="676"/>
      <c r="S189" s="676"/>
      <c r="T189" s="676"/>
      <c r="U189" s="676"/>
      <c r="V189" s="676"/>
      <c r="W189" s="676"/>
      <c r="X189" s="677"/>
      <c r="Y189" s="397"/>
      <c r="Z189" s="398"/>
      <c r="AA189" s="398"/>
      <c r="AB189" s="816"/>
      <c r="AC189" s="681"/>
      <c r="AD189" s="682"/>
      <c r="AE189" s="682"/>
      <c r="AF189" s="682"/>
      <c r="AG189" s="683"/>
      <c r="AH189" s="675"/>
      <c r="AI189" s="676"/>
      <c r="AJ189" s="676"/>
      <c r="AK189" s="676"/>
      <c r="AL189" s="676"/>
      <c r="AM189" s="676"/>
      <c r="AN189" s="676"/>
      <c r="AO189" s="676"/>
      <c r="AP189" s="676"/>
      <c r="AQ189" s="676"/>
      <c r="AR189" s="676"/>
      <c r="AS189" s="676"/>
      <c r="AT189" s="677"/>
      <c r="AU189" s="397"/>
      <c r="AV189" s="398"/>
      <c r="AW189" s="398"/>
      <c r="AX189" s="399"/>
    </row>
    <row r="190" spans="1:50" ht="24.75" hidden="1" customHeight="1" x14ac:dyDescent="0.15">
      <c r="A190" s="1063"/>
      <c r="B190" s="1064"/>
      <c r="C190" s="1064"/>
      <c r="D190" s="1064"/>
      <c r="E190" s="1064"/>
      <c r="F190" s="1065"/>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hidden="1" customHeight="1" x14ac:dyDescent="0.15">
      <c r="A191" s="1063"/>
      <c r="B191" s="1064"/>
      <c r="C191" s="1064"/>
      <c r="D191" s="1064"/>
      <c r="E191" s="1064"/>
      <c r="F191" s="1065"/>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hidden="1" customHeight="1" x14ac:dyDescent="0.15">
      <c r="A192" s="1063"/>
      <c r="B192" s="1064"/>
      <c r="C192" s="1064"/>
      <c r="D192" s="1064"/>
      <c r="E192" s="1064"/>
      <c r="F192" s="1065"/>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hidden="1" customHeight="1" x14ac:dyDescent="0.15">
      <c r="A193" s="1063"/>
      <c r="B193" s="1064"/>
      <c r="C193" s="1064"/>
      <c r="D193" s="1064"/>
      <c r="E193" s="1064"/>
      <c r="F193" s="1065"/>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hidden="1" customHeight="1" x14ac:dyDescent="0.15">
      <c r="A194" s="1063"/>
      <c r="B194" s="1064"/>
      <c r="C194" s="1064"/>
      <c r="D194" s="1064"/>
      <c r="E194" s="1064"/>
      <c r="F194" s="1065"/>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hidden="1" customHeight="1" x14ac:dyDescent="0.15">
      <c r="A195" s="1063"/>
      <c r="B195" s="1064"/>
      <c r="C195" s="1064"/>
      <c r="D195" s="1064"/>
      <c r="E195" s="1064"/>
      <c r="F195" s="1065"/>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hidden="1" customHeight="1" x14ac:dyDescent="0.15">
      <c r="A196" s="1063"/>
      <c r="B196" s="1064"/>
      <c r="C196" s="1064"/>
      <c r="D196" s="1064"/>
      <c r="E196" s="1064"/>
      <c r="F196" s="1065"/>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hidden="1" customHeight="1" x14ac:dyDescent="0.15">
      <c r="A197" s="1063"/>
      <c r="B197" s="1064"/>
      <c r="C197" s="1064"/>
      <c r="D197" s="1064"/>
      <c r="E197" s="1064"/>
      <c r="F197" s="1065"/>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hidden="1" customHeight="1" x14ac:dyDescent="0.15">
      <c r="A198" s="1063"/>
      <c r="B198" s="1064"/>
      <c r="C198" s="1064"/>
      <c r="D198" s="1064"/>
      <c r="E198" s="1064"/>
      <c r="F198" s="1065"/>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hidden="1" customHeight="1" thickBot="1" x14ac:dyDescent="0.2">
      <c r="A199" s="1063"/>
      <c r="B199" s="1064"/>
      <c r="C199" s="1064"/>
      <c r="D199" s="1064"/>
      <c r="E199" s="1064"/>
      <c r="F199" s="106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hidden="1" customHeight="1" x14ac:dyDescent="0.15">
      <c r="A200" s="1063"/>
      <c r="B200" s="1064"/>
      <c r="C200" s="1064"/>
      <c r="D200" s="1064"/>
      <c r="E200" s="1064"/>
      <c r="F200" s="1065"/>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hidden="1" customHeight="1" x14ac:dyDescent="0.15">
      <c r="A201" s="1063"/>
      <c r="B201" s="1064"/>
      <c r="C201" s="1064"/>
      <c r="D201" s="1064"/>
      <c r="E201" s="1064"/>
      <c r="F201" s="1065"/>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hidden="1" customHeight="1" x14ac:dyDescent="0.15">
      <c r="A202" s="1063"/>
      <c r="B202" s="1064"/>
      <c r="C202" s="1064"/>
      <c r="D202" s="1064"/>
      <c r="E202" s="1064"/>
      <c r="F202" s="1065"/>
      <c r="G202" s="681"/>
      <c r="H202" s="682"/>
      <c r="I202" s="682"/>
      <c r="J202" s="682"/>
      <c r="K202" s="683"/>
      <c r="L202" s="675"/>
      <c r="M202" s="676"/>
      <c r="N202" s="676"/>
      <c r="O202" s="676"/>
      <c r="P202" s="676"/>
      <c r="Q202" s="676"/>
      <c r="R202" s="676"/>
      <c r="S202" s="676"/>
      <c r="T202" s="676"/>
      <c r="U202" s="676"/>
      <c r="V202" s="676"/>
      <c r="W202" s="676"/>
      <c r="X202" s="677"/>
      <c r="Y202" s="397"/>
      <c r="Z202" s="398"/>
      <c r="AA202" s="398"/>
      <c r="AB202" s="816"/>
      <c r="AC202" s="681"/>
      <c r="AD202" s="682"/>
      <c r="AE202" s="682"/>
      <c r="AF202" s="682"/>
      <c r="AG202" s="683"/>
      <c r="AH202" s="675"/>
      <c r="AI202" s="676"/>
      <c r="AJ202" s="676"/>
      <c r="AK202" s="676"/>
      <c r="AL202" s="676"/>
      <c r="AM202" s="676"/>
      <c r="AN202" s="676"/>
      <c r="AO202" s="676"/>
      <c r="AP202" s="676"/>
      <c r="AQ202" s="676"/>
      <c r="AR202" s="676"/>
      <c r="AS202" s="676"/>
      <c r="AT202" s="677"/>
      <c r="AU202" s="397"/>
      <c r="AV202" s="398"/>
      <c r="AW202" s="398"/>
      <c r="AX202" s="399"/>
    </row>
    <row r="203" spans="1:50" ht="24.75" hidden="1" customHeight="1" x14ac:dyDescent="0.15">
      <c r="A203" s="1063"/>
      <c r="B203" s="1064"/>
      <c r="C203" s="1064"/>
      <c r="D203" s="1064"/>
      <c r="E203" s="1064"/>
      <c r="F203" s="1065"/>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hidden="1" customHeight="1" x14ac:dyDescent="0.15">
      <c r="A204" s="1063"/>
      <c r="B204" s="1064"/>
      <c r="C204" s="1064"/>
      <c r="D204" s="1064"/>
      <c r="E204" s="1064"/>
      <c r="F204" s="1065"/>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hidden="1" customHeight="1" x14ac:dyDescent="0.15">
      <c r="A205" s="1063"/>
      <c r="B205" s="1064"/>
      <c r="C205" s="1064"/>
      <c r="D205" s="1064"/>
      <c r="E205" s="1064"/>
      <c r="F205" s="1065"/>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hidden="1" customHeight="1" x14ac:dyDescent="0.15">
      <c r="A206" s="1063"/>
      <c r="B206" s="1064"/>
      <c r="C206" s="1064"/>
      <c r="D206" s="1064"/>
      <c r="E206" s="1064"/>
      <c r="F206" s="1065"/>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hidden="1" customHeight="1" x14ac:dyDescent="0.15">
      <c r="A207" s="1063"/>
      <c r="B207" s="1064"/>
      <c r="C207" s="1064"/>
      <c r="D207" s="1064"/>
      <c r="E207" s="1064"/>
      <c r="F207" s="1065"/>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hidden="1" customHeight="1" x14ac:dyDescent="0.15">
      <c r="A208" s="1063"/>
      <c r="B208" s="1064"/>
      <c r="C208" s="1064"/>
      <c r="D208" s="1064"/>
      <c r="E208" s="1064"/>
      <c r="F208" s="1065"/>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hidden="1" customHeight="1" x14ac:dyDescent="0.15">
      <c r="A209" s="1063"/>
      <c r="B209" s="1064"/>
      <c r="C209" s="1064"/>
      <c r="D209" s="1064"/>
      <c r="E209" s="1064"/>
      <c r="F209" s="1065"/>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hidden="1" customHeight="1" x14ac:dyDescent="0.15">
      <c r="A210" s="1063"/>
      <c r="B210" s="1064"/>
      <c r="C210" s="1064"/>
      <c r="D210" s="1064"/>
      <c r="E210" s="1064"/>
      <c r="F210" s="1065"/>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hidden="1" customHeight="1" x14ac:dyDescent="0.15">
      <c r="A211" s="1063"/>
      <c r="B211" s="1064"/>
      <c r="C211" s="1064"/>
      <c r="D211" s="1064"/>
      <c r="E211" s="1064"/>
      <c r="F211" s="1065"/>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hidden="1"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hidden="1" customHeight="1" x14ac:dyDescent="0.15">
      <c r="A215" s="1063"/>
      <c r="B215" s="1064"/>
      <c r="C215" s="1064"/>
      <c r="D215" s="1064"/>
      <c r="E215" s="1064"/>
      <c r="F215" s="1065"/>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hidden="1" customHeight="1" x14ac:dyDescent="0.15">
      <c r="A216" s="1063"/>
      <c r="B216" s="1064"/>
      <c r="C216" s="1064"/>
      <c r="D216" s="1064"/>
      <c r="E216" s="1064"/>
      <c r="F216" s="1065"/>
      <c r="G216" s="681"/>
      <c r="H216" s="682"/>
      <c r="I216" s="682"/>
      <c r="J216" s="682"/>
      <c r="K216" s="683"/>
      <c r="L216" s="675"/>
      <c r="M216" s="676"/>
      <c r="N216" s="676"/>
      <c r="O216" s="676"/>
      <c r="P216" s="676"/>
      <c r="Q216" s="676"/>
      <c r="R216" s="676"/>
      <c r="S216" s="676"/>
      <c r="T216" s="676"/>
      <c r="U216" s="676"/>
      <c r="V216" s="676"/>
      <c r="W216" s="676"/>
      <c r="X216" s="677"/>
      <c r="Y216" s="397"/>
      <c r="Z216" s="398"/>
      <c r="AA216" s="398"/>
      <c r="AB216" s="816"/>
      <c r="AC216" s="681"/>
      <c r="AD216" s="682"/>
      <c r="AE216" s="682"/>
      <c r="AF216" s="682"/>
      <c r="AG216" s="683"/>
      <c r="AH216" s="675"/>
      <c r="AI216" s="676"/>
      <c r="AJ216" s="676"/>
      <c r="AK216" s="676"/>
      <c r="AL216" s="676"/>
      <c r="AM216" s="676"/>
      <c r="AN216" s="676"/>
      <c r="AO216" s="676"/>
      <c r="AP216" s="676"/>
      <c r="AQ216" s="676"/>
      <c r="AR216" s="676"/>
      <c r="AS216" s="676"/>
      <c r="AT216" s="677"/>
      <c r="AU216" s="397"/>
      <c r="AV216" s="398"/>
      <c r="AW216" s="398"/>
      <c r="AX216" s="399"/>
    </row>
    <row r="217" spans="1:50" ht="24.75" hidden="1" customHeight="1" x14ac:dyDescent="0.15">
      <c r="A217" s="1063"/>
      <c r="B217" s="1064"/>
      <c r="C217" s="1064"/>
      <c r="D217" s="1064"/>
      <c r="E217" s="1064"/>
      <c r="F217" s="1065"/>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hidden="1" customHeight="1" x14ac:dyDescent="0.15">
      <c r="A218" s="1063"/>
      <c r="B218" s="1064"/>
      <c r="C218" s="1064"/>
      <c r="D218" s="1064"/>
      <c r="E218" s="1064"/>
      <c r="F218" s="1065"/>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hidden="1" customHeight="1" x14ac:dyDescent="0.15">
      <c r="A219" s="1063"/>
      <c r="B219" s="1064"/>
      <c r="C219" s="1064"/>
      <c r="D219" s="1064"/>
      <c r="E219" s="1064"/>
      <c r="F219" s="1065"/>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hidden="1" customHeight="1" x14ac:dyDescent="0.15">
      <c r="A220" s="1063"/>
      <c r="B220" s="1064"/>
      <c r="C220" s="1064"/>
      <c r="D220" s="1064"/>
      <c r="E220" s="1064"/>
      <c r="F220" s="1065"/>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hidden="1" customHeight="1" x14ac:dyDescent="0.15">
      <c r="A221" s="1063"/>
      <c r="B221" s="1064"/>
      <c r="C221" s="1064"/>
      <c r="D221" s="1064"/>
      <c r="E221" s="1064"/>
      <c r="F221" s="1065"/>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hidden="1" customHeight="1" x14ac:dyDescent="0.15">
      <c r="A222" s="1063"/>
      <c r="B222" s="1064"/>
      <c r="C222" s="1064"/>
      <c r="D222" s="1064"/>
      <c r="E222" s="1064"/>
      <c r="F222" s="1065"/>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hidden="1" customHeight="1" x14ac:dyDescent="0.15">
      <c r="A223" s="1063"/>
      <c r="B223" s="1064"/>
      <c r="C223" s="1064"/>
      <c r="D223" s="1064"/>
      <c r="E223" s="1064"/>
      <c r="F223" s="1065"/>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hidden="1" customHeight="1" x14ac:dyDescent="0.15">
      <c r="A224" s="1063"/>
      <c r="B224" s="1064"/>
      <c r="C224" s="1064"/>
      <c r="D224" s="1064"/>
      <c r="E224" s="1064"/>
      <c r="F224" s="1065"/>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hidden="1" customHeight="1" x14ac:dyDescent="0.15">
      <c r="A225" s="1063"/>
      <c r="B225" s="1064"/>
      <c r="C225" s="1064"/>
      <c r="D225" s="1064"/>
      <c r="E225" s="1064"/>
      <c r="F225" s="1065"/>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hidden="1" customHeight="1" thickBot="1" x14ac:dyDescent="0.2">
      <c r="A226" s="1063"/>
      <c r="B226" s="1064"/>
      <c r="C226" s="1064"/>
      <c r="D226" s="1064"/>
      <c r="E226" s="1064"/>
      <c r="F226" s="106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hidden="1" customHeight="1" x14ac:dyDescent="0.15">
      <c r="A227" s="1063"/>
      <c r="B227" s="1064"/>
      <c r="C227" s="1064"/>
      <c r="D227" s="1064"/>
      <c r="E227" s="1064"/>
      <c r="F227" s="1065"/>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hidden="1" customHeight="1" x14ac:dyDescent="0.15">
      <c r="A228" s="1063"/>
      <c r="B228" s="1064"/>
      <c r="C228" s="1064"/>
      <c r="D228" s="1064"/>
      <c r="E228" s="1064"/>
      <c r="F228" s="1065"/>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hidden="1" customHeight="1" x14ac:dyDescent="0.15">
      <c r="A229" s="1063"/>
      <c r="B229" s="1064"/>
      <c r="C229" s="1064"/>
      <c r="D229" s="1064"/>
      <c r="E229" s="1064"/>
      <c r="F229" s="1065"/>
      <c r="G229" s="681"/>
      <c r="H229" s="682"/>
      <c r="I229" s="682"/>
      <c r="J229" s="682"/>
      <c r="K229" s="683"/>
      <c r="L229" s="675"/>
      <c r="M229" s="676"/>
      <c r="N229" s="676"/>
      <c r="O229" s="676"/>
      <c r="P229" s="676"/>
      <c r="Q229" s="676"/>
      <c r="R229" s="676"/>
      <c r="S229" s="676"/>
      <c r="T229" s="676"/>
      <c r="U229" s="676"/>
      <c r="V229" s="676"/>
      <c r="W229" s="676"/>
      <c r="X229" s="677"/>
      <c r="Y229" s="397"/>
      <c r="Z229" s="398"/>
      <c r="AA229" s="398"/>
      <c r="AB229" s="816"/>
      <c r="AC229" s="681"/>
      <c r="AD229" s="682"/>
      <c r="AE229" s="682"/>
      <c r="AF229" s="682"/>
      <c r="AG229" s="683"/>
      <c r="AH229" s="675"/>
      <c r="AI229" s="676"/>
      <c r="AJ229" s="676"/>
      <c r="AK229" s="676"/>
      <c r="AL229" s="676"/>
      <c r="AM229" s="676"/>
      <c r="AN229" s="676"/>
      <c r="AO229" s="676"/>
      <c r="AP229" s="676"/>
      <c r="AQ229" s="676"/>
      <c r="AR229" s="676"/>
      <c r="AS229" s="676"/>
      <c r="AT229" s="677"/>
      <c r="AU229" s="397"/>
      <c r="AV229" s="398"/>
      <c r="AW229" s="398"/>
      <c r="AX229" s="399"/>
    </row>
    <row r="230" spans="1:50" ht="24.75" hidden="1" customHeight="1" x14ac:dyDescent="0.15">
      <c r="A230" s="1063"/>
      <c r="B230" s="1064"/>
      <c r="C230" s="1064"/>
      <c r="D230" s="1064"/>
      <c r="E230" s="1064"/>
      <c r="F230" s="1065"/>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hidden="1" customHeight="1" x14ac:dyDescent="0.15">
      <c r="A231" s="1063"/>
      <c r="B231" s="1064"/>
      <c r="C231" s="1064"/>
      <c r="D231" s="1064"/>
      <c r="E231" s="1064"/>
      <c r="F231" s="1065"/>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hidden="1" customHeight="1" x14ac:dyDescent="0.15">
      <c r="A232" s="1063"/>
      <c r="B232" s="1064"/>
      <c r="C232" s="1064"/>
      <c r="D232" s="1064"/>
      <c r="E232" s="1064"/>
      <c r="F232" s="1065"/>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hidden="1" customHeight="1" x14ac:dyDescent="0.15">
      <c r="A233" s="1063"/>
      <c r="B233" s="1064"/>
      <c r="C233" s="1064"/>
      <c r="D233" s="1064"/>
      <c r="E233" s="1064"/>
      <c r="F233" s="1065"/>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hidden="1" customHeight="1" x14ac:dyDescent="0.15">
      <c r="A234" s="1063"/>
      <c r="B234" s="1064"/>
      <c r="C234" s="1064"/>
      <c r="D234" s="1064"/>
      <c r="E234" s="1064"/>
      <c r="F234" s="1065"/>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hidden="1" customHeight="1" x14ac:dyDescent="0.15">
      <c r="A235" s="1063"/>
      <c r="B235" s="1064"/>
      <c r="C235" s="1064"/>
      <c r="D235" s="1064"/>
      <c r="E235" s="1064"/>
      <c r="F235" s="1065"/>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hidden="1" customHeight="1" x14ac:dyDescent="0.15">
      <c r="A236" s="1063"/>
      <c r="B236" s="1064"/>
      <c r="C236" s="1064"/>
      <c r="D236" s="1064"/>
      <c r="E236" s="1064"/>
      <c r="F236" s="1065"/>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hidden="1" customHeight="1" x14ac:dyDescent="0.15">
      <c r="A237" s="1063"/>
      <c r="B237" s="1064"/>
      <c r="C237" s="1064"/>
      <c r="D237" s="1064"/>
      <c r="E237" s="1064"/>
      <c r="F237" s="1065"/>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hidden="1" customHeight="1" x14ac:dyDescent="0.15">
      <c r="A238" s="1063"/>
      <c r="B238" s="1064"/>
      <c r="C238" s="1064"/>
      <c r="D238" s="1064"/>
      <c r="E238" s="1064"/>
      <c r="F238" s="1065"/>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hidden="1" customHeight="1" thickBot="1" x14ac:dyDescent="0.2">
      <c r="A239" s="1063"/>
      <c r="B239" s="1064"/>
      <c r="C239" s="1064"/>
      <c r="D239" s="1064"/>
      <c r="E239" s="1064"/>
      <c r="F239" s="106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hidden="1" customHeight="1" x14ac:dyDescent="0.15">
      <c r="A240" s="1063"/>
      <c r="B240" s="1064"/>
      <c r="C240" s="1064"/>
      <c r="D240" s="1064"/>
      <c r="E240" s="1064"/>
      <c r="F240" s="1065"/>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hidden="1" customHeight="1" x14ac:dyDescent="0.15">
      <c r="A241" s="1063"/>
      <c r="B241" s="1064"/>
      <c r="C241" s="1064"/>
      <c r="D241" s="1064"/>
      <c r="E241" s="1064"/>
      <c r="F241" s="1065"/>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hidden="1" customHeight="1" x14ac:dyDescent="0.15">
      <c r="A242" s="1063"/>
      <c r="B242" s="1064"/>
      <c r="C242" s="1064"/>
      <c r="D242" s="1064"/>
      <c r="E242" s="1064"/>
      <c r="F242" s="1065"/>
      <c r="G242" s="681"/>
      <c r="H242" s="682"/>
      <c r="I242" s="682"/>
      <c r="J242" s="682"/>
      <c r="K242" s="683"/>
      <c r="L242" s="675"/>
      <c r="M242" s="676"/>
      <c r="N242" s="676"/>
      <c r="O242" s="676"/>
      <c r="P242" s="676"/>
      <c r="Q242" s="676"/>
      <c r="R242" s="676"/>
      <c r="S242" s="676"/>
      <c r="T242" s="676"/>
      <c r="U242" s="676"/>
      <c r="V242" s="676"/>
      <c r="W242" s="676"/>
      <c r="X242" s="677"/>
      <c r="Y242" s="397"/>
      <c r="Z242" s="398"/>
      <c r="AA242" s="398"/>
      <c r="AB242" s="816"/>
      <c r="AC242" s="681"/>
      <c r="AD242" s="682"/>
      <c r="AE242" s="682"/>
      <c r="AF242" s="682"/>
      <c r="AG242" s="683"/>
      <c r="AH242" s="675"/>
      <c r="AI242" s="676"/>
      <c r="AJ242" s="676"/>
      <c r="AK242" s="676"/>
      <c r="AL242" s="676"/>
      <c r="AM242" s="676"/>
      <c r="AN242" s="676"/>
      <c r="AO242" s="676"/>
      <c r="AP242" s="676"/>
      <c r="AQ242" s="676"/>
      <c r="AR242" s="676"/>
      <c r="AS242" s="676"/>
      <c r="AT242" s="677"/>
      <c r="AU242" s="397"/>
      <c r="AV242" s="398"/>
      <c r="AW242" s="398"/>
      <c r="AX242" s="399"/>
    </row>
    <row r="243" spans="1:50" ht="24.75" hidden="1" customHeight="1" x14ac:dyDescent="0.15">
      <c r="A243" s="1063"/>
      <c r="B243" s="1064"/>
      <c r="C243" s="1064"/>
      <c r="D243" s="1064"/>
      <c r="E243" s="1064"/>
      <c r="F243" s="1065"/>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hidden="1" customHeight="1" x14ac:dyDescent="0.15">
      <c r="A244" s="1063"/>
      <c r="B244" s="1064"/>
      <c r="C244" s="1064"/>
      <c r="D244" s="1064"/>
      <c r="E244" s="1064"/>
      <c r="F244" s="1065"/>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hidden="1" customHeight="1" x14ac:dyDescent="0.15">
      <c r="A245" s="1063"/>
      <c r="B245" s="1064"/>
      <c r="C245" s="1064"/>
      <c r="D245" s="1064"/>
      <c r="E245" s="1064"/>
      <c r="F245" s="1065"/>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hidden="1" customHeight="1" x14ac:dyDescent="0.15">
      <c r="A246" s="1063"/>
      <c r="B246" s="1064"/>
      <c r="C246" s="1064"/>
      <c r="D246" s="1064"/>
      <c r="E246" s="1064"/>
      <c r="F246" s="1065"/>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hidden="1" customHeight="1" x14ac:dyDescent="0.15">
      <c r="A247" s="1063"/>
      <c r="B247" s="1064"/>
      <c r="C247" s="1064"/>
      <c r="D247" s="1064"/>
      <c r="E247" s="1064"/>
      <c r="F247" s="1065"/>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hidden="1" customHeight="1" x14ac:dyDescent="0.15">
      <c r="A248" s="1063"/>
      <c r="B248" s="1064"/>
      <c r="C248" s="1064"/>
      <c r="D248" s="1064"/>
      <c r="E248" s="1064"/>
      <c r="F248" s="1065"/>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hidden="1" customHeight="1" x14ac:dyDescent="0.15">
      <c r="A249" s="1063"/>
      <c r="B249" s="1064"/>
      <c r="C249" s="1064"/>
      <c r="D249" s="1064"/>
      <c r="E249" s="1064"/>
      <c r="F249" s="1065"/>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hidden="1" customHeight="1" x14ac:dyDescent="0.15">
      <c r="A250" s="1063"/>
      <c r="B250" s="1064"/>
      <c r="C250" s="1064"/>
      <c r="D250" s="1064"/>
      <c r="E250" s="1064"/>
      <c r="F250" s="1065"/>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hidden="1" customHeight="1" x14ac:dyDescent="0.15">
      <c r="A251" s="1063"/>
      <c r="B251" s="1064"/>
      <c r="C251" s="1064"/>
      <c r="D251" s="1064"/>
      <c r="E251" s="1064"/>
      <c r="F251" s="1065"/>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hidden="1" customHeight="1" thickBot="1" x14ac:dyDescent="0.2">
      <c r="A252" s="1063"/>
      <c r="B252" s="1064"/>
      <c r="C252" s="1064"/>
      <c r="D252" s="1064"/>
      <c r="E252" s="1064"/>
      <c r="F252" s="106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hidden="1" customHeight="1" x14ac:dyDescent="0.15">
      <c r="A253" s="1063"/>
      <c r="B253" s="1064"/>
      <c r="C253" s="1064"/>
      <c r="D253" s="1064"/>
      <c r="E253" s="1064"/>
      <c r="F253" s="1065"/>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hidden="1" customHeight="1" x14ac:dyDescent="0.15">
      <c r="A254" s="1063"/>
      <c r="B254" s="1064"/>
      <c r="C254" s="1064"/>
      <c r="D254" s="1064"/>
      <c r="E254" s="1064"/>
      <c r="F254" s="1065"/>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hidden="1" customHeight="1" x14ac:dyDescent="0.15">
      <c r="A255" s="1063"/>
      <c r="B255" s="1064"/>
      <c r="C255" s="1064"/>
      <c r="D255" s="1064"/>
      <c r="E255" s="1064"/>
      <c r="F255" s="1065"/>
      <c r="G255" s="681"/>
      <c r="H255" s="682"/>
      <c r="I255" s="682"/>
      <c r="J255" s="682"/>
      <c r="K255" s="683"/>
      <c r="L255" s="675"/>
      <c r="M255" s="676"/>
      <c r="N255" s="676"/>
      <c r="O255" s="676"/>
      <c r="P255" s="676"/>
      <c r="Q255" s="676"/>
      <c r="R255" s="676"/>
      <c r="S255" s="676"/>
      <c r="T255" s="676"/>
      <c r="U255" s="676"/>
      <c r="V255" s="676"/>
      <c r="W255" s="676"/>
      <c r="X255" s="677"/>
      <c r="Y255" s="397"/>
      <c r="Z255" s="398"/>
      <c r="AA255" s="398"/>
      <c r="AB255" s="816"/>
      <c r="AC255" s="681"/>
      <c r="AD255" s="682"/>
      <c r="AE255" s="682"/>
      <c r="AF255" s="682"/>
      <c r="AG255" s="683"/>
      <c r="AH255" s="675"/>
      <c r="AI255" s="676"/>
      <c r="AJ255" s="676"/>
      <c r="AK255" s="676"/>
      <c r="AL255" s="676"/>
      <c r="AM255" s="676"/>
      <c r="AN255" s="676"/>
      <c r="AO255" s="676"/>
      <c r="AP255" s="676"/>
      <c r="AQ255" s="676"/>
      <c r="AR255" s="676"/>
      <c r="AS255" s="676"/>
      <c r="AT255" s="677"/>
      <c r="AU255" s="397"/>
      <c r="AV255" s="398"/>
      <c r="AW255" s="398"/>
      <c r="AX255" s="399"/>
    </row>
    <row r="256" spans="1:50" ht="24.75" hidden="1" customHeight="1" x14ac:dyDescent="0.15">
      <c r="A256" s="1063"/>
      <c r="B256" s="1064"/>
      <c r="C256" s="1064"/>
      <c r="D256" s="1064"/>
      <c r="E256" s="1064"/>
      <c r="F256" s="1065"/>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hidden="1" customHeight="1" x14ac:dyDescent="0.15">
      <c r="A257" s="1063"/>
      <c r="B257" s="1064"/>
      <c r="C257" s="1064"/>
      <c r="D257" s="1064"/>
      <c r="E257" s="1064"/>
      <c r="F257" s="1065"/>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hidden="1" customHeight="1" x14ac:dyDescent="0.15">
      <c r="A258" s="1063"/>
      <c r="B258" s="1064"/>
      <c r="C258" s="1064"/>
      <c r="D258" s="1064"/>
      <c r="E258" s="1064"/>
      <c r="F258" s="1065"/>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hidden="1" customHeight="1" x14ac:dyDescent="0.15">
      <c r="A259" s="1063"/>
      <c r="B259" s="1064"/>
      <c r="C259" s="1064"/>
      <c r="D259" s="1064"/>
      <c r="E259" s="1064"/>
      <c r="F259" s="1065"/>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hidden="1" customHeight="1" x14ac:dyDescent="0.15">
      <c r="A260" s="1063"/>
      <c r="B260" s="1064"/>
      <c r="C260" s="1064"/>
      <c r="D260" s="1064"/>
      <c r="E260" s="1064"/>
      <c r="F260" s="1065"/>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hidden="1" customHeight="1" x14ac:dyDescent="0.15">
      <c r="A261" s="1063"/>
      <c r="B261" s="1064"/>
      <c r="C261" s="1064"/>
      <c r="D261" s="1064"/>
      <c r="E261" s="1064"/>
      <c r="F261" s="1065"/>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hidden="1" customHeight="1" x14ac:dyDescent="0.15">
      <c r="A262" s="1063"/>
      <c r="B262" s="1064"/>
      <c r="C262" s="1064"/>
      <c r="D262" s="1064"/>
      <c r="E262" s="1064"/>
      <c r="F262" s="1065"/>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hidden="1" customHeight="1" x14ac:dyDescent="0.15">
      <c r="A263" s="1063"/>
      <c r="B263" s="1064"/>
      <c r="C263" s="1064"/>
      <c r="D263" s="1064"/>
      <c r="E263" s="1064"/>
      <c r="F263" s="1065"/>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hidden="1" customHeight="1" x14ac:dyDescent="0.15">
      <c r="A264" s="1063"/>
      <c r="B264" s="1064"/>
      <c r="C264" s="1064"/>
      <c r="D264" s="1064"/>
      <c r="E264" s="1064"/>
      <c r="F264" s="1065"/>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hidden="1"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hidden="1" customHeight="1" x14ac:dyDescent="0.15">
      <c r="A4" s="1074">
        <v>1</v>
      </c>
      <c r="B4" s="107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hidden="1" customHeight="1" x14ac:dyDescent="0.15">
      <c r="A5" s="1074">
        <v>2</v>
      </c>
      <c r="B5" s="107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hidden="1" customHeight="1" x14ac:dyDescent="0.15">
      <c r="A6" s="1074">
        <v>3</v>
      </c>
      <c r="B6" s="107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hidden="1" customHeight="1" x14ac:dyDescent="0.15">
      <c r="A7" s="1074">
        <v>4</v>
      </c>
      <c r="B7" s="107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hidden="1" customHeight="1" x14ac:dyDescent="0.15">
      <c r="A8" s="1074">
        <v>5</v>
      </c>
      <c r="B8" s="107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hidden="1" customHeight="1" x14ac:dyDescent="0.15">
      <c r="A9" s="1074">
        <v>6</v>
      </c>
      <c r="B9" s="107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hidden="1" customHeight="1" x14ac:dyDescent="0.15">
      <c r="A10" s="1074">
        <v>7</v>
      </c>
      <c r="B10" s="107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hidden="1" customHeight="1" x14ac:dyDescent="0.15">
      <c r="A11" s="1074">
        <v>8</v>
      </c>
      <c r="B11" s="107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hidden="1" customHeight="1" x14ac:dyDescent="0.15">
      <c r="A12" s="1074">
        <v>9</v>
      </c>
      <c r="B12" s="107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hidden="1" customHeight="1" x14ac:dyDescent="0.15">
      <c r="A13" s="1074">
        <v>10</v>
      </c>
      <c r="B13" s="107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hidden="1" customHeight="1" x14ac:dyDescent="0.15">
      <c r="A14" s="1074">
        <v>11</v>
      </c>
      <c r="B14" s="107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74">
        <v>12</v>
      </c>
      <c r="B15" s="107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74">
        <v>13</v>
      </c>
      <c r="B16" s="107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74">
        <v>14</v>
      </c>
      <c r="B17" s="107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74">
        <v>15</v>
      </c>
      <c r="B18" s="107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74">
        <v>16</v>
      </c>
      <c r="B19" s="107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74">
        <v>17</v>
      </c>
      <c r="B20" s="107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74">
        <v>18</v>
      </c>
      <c r="B21" s="107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74">
        <v>19</v>
      </c>
      <c r="B22" s="107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74">
        <v>20</v>
      </c>
      <c r="B23" s="107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74">
        <v>21</v>
      </c>
      <c r="B24" s="107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74">
        <v>22</v>
      </c>
      <c r="B25" s="107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74">
        <v>23</v>
      </c>
      <c r="B26" s="107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74">
        <v>24</v>
      </c>
      <c r="B27" s="107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74">
        <v>25</v>
      </c>
      <c r="B28" s="107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74">
        <v>26</v>
      </c>
      <c r="B29" s="107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74">
        <v>27</v>
      </c>
      <c r="B30" s="107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74">
        <v>28</v>
      </c>
      <c r="B31" s="107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74">
        <v>29</v>
      </c>
      <c r="B32" s="107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74">
        <v>30</v>
      </c>
      <c r="B33" s="107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hidden="1" customHeight="1" x14ac:dyDescent="0.15">
      <c r="A37" s="1074">
        <v>1</v>
      </c>
      <c r="B37" s="107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hidden="1" customHeight="1" x14ac:dyDescent="0.15">
      <c r="A38" s="1074">
        <v>2</v>
      </c>
      <c r="B38" s="107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15">
      <c r="A39" s="1074">
        <v>3</v>
      </c>
      <c r="B39" s="107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15">
      <c r="A40" s="1074">
        <v>4</v>
      </c>
      <c r="B40" s="107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74">
        <v>5</v>
      </c>
      <c r="B41" s="107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74">
        <v>6</v>
      </c>
      <c r="B42" s="107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74">
        <v>7</v>
      </c>
      <c r="B43" s="107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74">
        <v>8</v>
      </c>
      <c r="B44" s="107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74">
        <v>9</v>
      </c>
      <c r="B45" s="107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74">
        <v>10</v>
      </c>
      <c r="B46" s="107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74">
        <v>11</v>
      </c>
      <c r="B47" s="107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74">
        <v>12</v>
      </c>
      <c r="B48" s="107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74">
        <v>13</v>
      </c>
      <c r="B49" s="107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74">
        <v>14</v>
      </c>
      <c r="B50" s="107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74">
        <v>15</v>
      </c>
      <c r="B51" s="107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74">
        <v>16</v>
      </c>
      <c r="B52" s="107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74">
        <v>17</v>
      </c>
      <c r="B53" s="107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74">
        <v>18</v>
      </c>
      <c r="B54" s="107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74">
        <v>19</v>
      </c>
      <c r="B55" s="107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74">
        <v>20</v>
      </c>
      <c r="B56" s="107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74">
        <v>21</v>
      </c>
      <c r="B57" s="107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74">
        <v>22</v>
      </c>
      <c r="B58" s="107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74">
        <v>23</v>
      </c>
      <c r="B59" s="107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74">
        <v>24</v>
      </c>
      <c r="B60" s="107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74">
        <v>25</v>
      </c>
      <c r="B61" s="107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74">
        <v>26</v>
      </c>
      <c r="B62" s="107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74">
        <v>27</v>
      </c>
      <c r="B63" s="107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74">
        <v>28</v>
      </c>
      <c r="B64" s="107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74">
        <v>29</v>
      </c>
      <c r="B65" s="107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74">
        <v>30</v>
      </c>
      <c r="B66" s="107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hidden="1" customHeight="1" x14ac:dyDescent="0.15">
      <c r="A70" s="1074">
        <v>1</v>
      </c>
      <c r="B70" s="107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hidden="1" customHeight="1" x14ac:dyDescent="0.15">
      <c r="A71" s="1074">
        <v>2</v>
      </c>
      <c r="B71" s="107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15">
      <c r="A72" s="1074">
        <v>3</v>
      </c>
      <c r="B72" s="107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074">
        <v>4</v>
      </c>
      <c r="B73" s="107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074">
        <v>5</v>
      </c>
      <c r="B74" s="107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074">
        <v>6</v>
      </c>
      <c r="B75" s="107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074">
        <v>7</v>
      </c>
      <c r="B76" s="107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074">
        <v>8</v>
      </c>
      <c r="B77" s="107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74">
        <v>9</v>
      </c>
      <c r="B78" s="107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74">
        <v>10</v>
      </c>
      <c r="B79" s="107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74">
        <v>11</v>
      </c>
      <c r="B80" s="107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74">
        <v>12</v>
      </c>
      <c r="B81" s="107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74">
        <v>13</v>
      </c>
      <c r="B82" s="107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74">
        <v>14</v>
      </c>
      <c r="B83" s="107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74">
        <v>15</v>
      </c>
      <c r="B84" s="107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74">
        <v>16</v>
      </c>
      <c r="B85" s="107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74">
        <v>17</v>
      </c>
      <c r="B86" s="107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74">
        <v>18</v>
      </c>
      <c r="B87" s="107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74">
        <v>19</v>
      </c>
      <c r="B88" s="107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74">
        <v>20</v>
      </c>
      <c r="B89" s="107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74">
        <v>21</v>
      </c>
      <c r="B90" s="107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74">
        <v>22</v>
      </c>
      <c r="B91" s="107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74">
        <v>23</v>
      </c>
      <c r="B92" s="107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74">
        <v>24</v>
      </c>
      <c r="B93" s="107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74">
        <v>25</v>
      </c>
      <c r="B94" s="107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74">
        <v>26</v>
      </c>
      <c r="B95" s="107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74">
        <v>27</v>
      </c>
      <c r="B96" s="107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74">
        <v>28</v>
      </c>
      <c r="B97" s="107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074">
        <v>29</v>
      </c>
      <c r="B98" s="107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074">
        <v>30</v>
      </c>
      <c r="B99" s="107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hidden="1" customHeight="1" x14ac:dyDescent="0.15">
      <c r="A103" s="1074">
        <v>1</v>
      </c>
      <c r="B103" s="107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x14ac:dyDescent="0.15">
      <c r="A104" s="1074">
        <v>2</v>
      </c>
      <c r="B104" s="107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74">
        <v>3</v>
      </c>
      <c r="B105" s="107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074">
        <v>4</v>
      </c>
      <c r="B106" s="107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074">
        <v>5</v>
      </c>
      <c r="B107" s="107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074">
        <v>6</v>
      </c>
      <c r="B108" s="107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074">
        <v>7</v>
      </c>
      <c r="B109" s="107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074">
        <v>8</v>
      </c>
      <c r="B110" s="107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074">
        <v>9</v>
      </c>
      <c r="B111" s="107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074">
        <v>10</v>
      </c>
      <c r="B112" s="107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074">
        <v>11</v>
      </c>
      <c r="B113" s="107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74">
        <v>12</v>
      </c>
      <c r="B114" s="107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74">
        <v>13</v>
      </c>
      <c r="B115" s="107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74">
        <v>14</v>
      </c>
      <c r="B116" s="107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74">
        <v>15</v>
      </c>
      <c r="B117" s="107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74">
        <v>16</v>
      </c>
      <c r="B118" s="107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74">
        <v>17</v>
      </c>
      <c r="B119" s="107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74">
        <v>18</v>
      </c>
      <c r="B120" s="107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74">
        <v>19</v>
      </c>
      <c r="B121" s="107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74">
        <v>20</v>
      </c>
      <c r="B122" s="107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74">
        <v>21</v>
      </c>
      <c r="B123" s="107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74">
        <v>22</v>
      </c>
      <c r="B124" s="107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74">
        <v>23</v>
      </c>
      <c r="B125" s="107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74">
        <v>24</v>
      </c>
      <c r="B126" s="107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74">
        <v>25</v>
      </c>
      <c r="B127" s="107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74">
        <v>26</v>
      </c>
      <c r="B128" s="107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74">
        <v>27</v>
      </c>
      <c r="B129" s="107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74">
        <v>28</v>
      </c>
      <c r="B130" s="107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74">
        <v>29</v>
      </c>
      <c r="B131" s="107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74">
        <v>30</v>
      </c>
      <c r="B132" s="107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hidden="1" customHeight="1" x14ac:dyDescent="0.15">
      <c r="A136" s="1074">
        <v>1</v>
      </c>
      <c r="B136" s="107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x14ac:dyDescent="0.15">
      <c r="A137" s="1074">
        <v>2</v>
      </c>
      <c r="B137" s="107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15">
      <c r="A138" s="1074">
        <v>3</v>
      </c>
      <c r="B138" s="107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074">
        <v>4</v>
      </c>
      <c r="B139" s="107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074">
        <v>5</v>
      </c>
      <c r="B140" s="107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074">
        <v>6</v>
      </c>
      <c r="B141" s="107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074">
        <v>7</v>
      </c>
      <c r="B142" s="107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074">
        <v>8</v>
      </c>
      <c r="B143" s="107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074">
        <v>9</v>
      </c>
      <c r="B144" s="107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074">
        <v>10</v>
      </c>
      <c r="B145" s="107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74">
        <v>11</v>
      </c>
      <c r="B146" s="107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74">
        <v>12</v>
      </c>
      <c r="B147" s="107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74">
        <v>13</v>
      </c>
      <c r="B148" s="107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74">
        <v>14</v>
      </c>
      <c r="B149" s="107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74">
        <v>15</v>
      </c>
      <c r="B150" s="107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74">
        <v>16</v>
      </c>
      <c r="B151" s="107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74">
        <v>17</v>
      </c>
      <c r="B152" s="107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74">
        <v>18</v>
      </c>
      <c r="B153" s="107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74">
        <v>19</v>
      </c>
      <c r="B154" s="107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74">
        <v>20</v>
      </c>
      <c r="B155" s="107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74">
        <v>21</v>
      </c>
      <c r="B156" s="107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74">
        <v>22</v>
      </c>
      <c r="B157" s="107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74">
        <v>23</v>
      </c>
      <c r="B158" s="107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74">
        <v>24</v>
      </c>
      <c r="B159" s="107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74">
        <v>25</v>
      </c>
      <c r="B160" s="107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74">
        <v>26</v>
      </c>
      <c r="B161" s="107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74">
        <v>27</v>
      </c>
      <c r="B162" s="107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74">
        <v>28</v>
      </c>
      <c r="B163" s="107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74">
        <v>29</v>
      </c>
      <c r="B164" s="107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74">
        <v>30</v>
      </c>
      <c r="B165" s="107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hidden="1" customHeight="1" x14ac:dyDescent="0.15">
      <c r="A169" s="1074">
        <v>1</v>
      </c>
      <c r="B169" s="107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15">
      <c r="A170" s="1074">
        <v>2</v>
      </c>
      <c r="B170" s="107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15">
      <c r="A171" s="1074">
        <v>3</v>
      </c>
      <c r="B171" s="107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15">
      <c r="A172" s="1074">
        <v>4</v>
      </c>
      <c r="B172" s="107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15">
      <c r="A173" s="1074">
        <v>5</v>
      </c>
      <c r="B173" s="107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15">
      <c r="A174" s="1074">
        <v>6</v>
      </c>
      <c r="B174" s="107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074">
        <v>7</v>
      </c>
      <c r="B175" s="107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074">
        <v>8</v>
      </c>
      <c r="B176" s="107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074">
        <v>9</v>
      </c>
      <c r="B177" s="107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074">
        <v>10</v>
      </c>
      <c r="B178" s="107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074">
        <v>11</v>
      </c>
      <c r="B179" s="107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74">
        <v>12</v>
      </c>
      <c r="B180" s="107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74">
        <v>13</v>
      </c>
      <c r="B181" s="107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74">
        <v>14</v>
      </c>
      <c r="B182" s="107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74">
        <v>15</v>
      </c>
      <c r="B183" s="107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74">
        <v>16</v>
      </c>
      <c r="B184" s="107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74">
        <v>17</v>
      </c>
      <c r="B185" s="107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74">
        <v>18</v>
      </c>
      <c r="B186" s="107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74">
        <v>19</v>
      </c>
      <c r="B187" s="107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74">
        <v>20</v>
      </c>
      <c r="B188" s="107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74">
        <v>21</v>
      </c>
      <c r="B189" s="107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74">
        <v>22</v>
      </c>
      <c r="B190" s="107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74">
        <v>23</v>
      </c>
      <c r="B191" s="107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74">
        <v>24</v>
      </c>
      <c r="B192" s="107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74">
        <v>25</v>
      </c>
      <c r="B193" s="107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74">
        <v>26</v>
      </c>
      <c r="B194" s="107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74">
        <v>27</v>
      </c>
      <c r="B195" s="107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74">
        <v>28</v>
      </c>
      <c r="B196" s="107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74">
        <v>29</v>
      </c>
      <c r="B197" s="107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74">
        <v>30</v>
      </c>
      <c r="B198" s="107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hidden="1" customHeight="1" x14ac:dyDescent="0.15">
      <c r="A202" s="1074">
        <v>1</v>
      </c>
      <c r="B202" s="107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74">
        <v>2</v>
      </c>
      <c r="B203" s="107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74">
        <v>3</v>
      </c>
      <c r="B204" s="107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74">
        <v>4</v>
      </c>
      <c r="B205" s="107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74">
        <v>5</v>
      </c>
      <c r="B206" s="107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74">
        <v>6</v>
      </c>
      <c r="B207" s="107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74">
        <v>7</v>
      </c>
      <c r="B208" s="107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74">
        <v>8</v>
      </c>
      <c r="B209" s="107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74">
        <v>9</v>
      </c>
      <c r="B210" s="107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74">
        <v>10</v>
      </c>
      <c r="B211" s="107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74">
        <v>11</v>
      </c>
      <c r="B212" s="107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74">
        <v>12</v>
      </c>
      <c r="B213" s="107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74">
        <v>13</v>
      </c>
      <c r="B214" s="107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74">
        <v>14</v>
      </c>
      <c r="B215" s="107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74">
        <v>15</v>
      </c>
      <c r="B216" s="107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74">
        <v>16</v>
      </c>
      <c r="B217" s="107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74">
        <v>17</v>
      </c>
      <c r="B218" s="107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74">
        <v>18</v>
      </c>
      <c r="B219" s="107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74">
        <v>19</v>
      </c>
      <c r="B220" s="107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74">
        <v>20</v>
      </c>
      <c r="B221" s="107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74">
        <v>21</v>
      </c>
      <c r="B222" s="107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74">
        <v>22</v>
      </c>
      <c r="B223" s="107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74">
        <v>23</v>
      </c>
      <c r="B224" s="107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74">
        <v>24</v>
      </c>
      <c r="B225" s="107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74">
        <v>25</v>
      </c>
      <c r="B226" s="107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74">
        <v>26</v>
      </c>
      <c r="B227" s="107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74">
        <v>27</v>
      </c>
      <c r="B228" s="107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74">
        <v>28</v>
      </c>
      <c r="B229" s="107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74">
        <v>29</v>
      </c>
      <c r="B230" s="107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74">
        <v>30</v>
      </c>
      <c r="B231" s="107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hidden="1" customHeight="1" x14ac:dyDescent="0.15">
      <c r="A235" s="1074">
        <v>1</v>
      </c>
      <c r="B235" s="107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74">
        <v>2</v>
      </c>
      <c r="B236" s="107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74">
        <v>3</v>
      </c>
      <c r="B237" s="107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74">
        <v>4</v>
      </c>
      <c r="B238" s="107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74">
        <v>5</v>
      </c>
      <c r="B239" s="107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74">
        <v>6</v>
      </c>
      <c r="B240" s="107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74">
        <v>7</v>
      </c>
      <c r="B241" s="107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74">
        <v>8</v>
      </c>
      <c r="B242" s="107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74">
        <v>9</v>
      </c>
      <c r="B243" s="107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74">
        <v>10</v>
      </c>
      <c r="B244" s="107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74">
        <v>11</v>
      </c>
      <c r="B245" s="107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74">
        <v>12</v>
      </c>
      <c r="B246" s="107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74">
        <v>13</v>
      </c>
      <c r="B247" s="107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74">
        <v>14</v>
      </c>
      <c r="B248" s="107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74">
        <v>15</v>
      </c>
      <c r="B249" s="107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74">
        <v>16</v>
      </c>
      <c r="B250" s="107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74">
        <v>17</v>
      </c>
      <c r="B251" s="107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74">
        <v>18</v>
      </c>
      <c r="B252" s="107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74">
        <v>19</v>
      </c>
      <c r="B253" s="107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74">
        <v>20</v>
      </c>
      <c r="B254" s="107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74">
        <v>21</v>
      </c>
      <c r="B255" s="107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74">
        <v>22</v>
      </c>
      <c r="B256" s="107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74">
        <v>23</v>
      </c>
      <c r="B257" s="107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74">
        <v>24</v>
      </c>
      <c r="B258" s="107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74">
        <v>25</v>
      </c>
      <c r="B259" s="107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74">
        <v>26</v>
      </c>
      <c r="B260" s="107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74">
        <v>27</v>
      </c>
      <c r="B261" s="107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74">
        <v>28</v>
      </c>
      <c r="B262" s="107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74">
        <v>29</v>
      </c>
      <c r="B263" s="107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74">
        <v>30</v>
      </c>
      <c r="B264" s="107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hidden="1" customHeight="1" x14ac:dyDescent="0.15">
      <c r="A268" s="1074">
        <v>1</v>
      </c>
      <c r="B268" s="107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74">
        <v>2</v>
      </c>
      <c r="B269" s="107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74">
        <v>3</v>
      </c>
      <c r="B270" s="107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74">
        <v>4</v>
      </c>
      <c r="B271" s="107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74">
        <v>5</v>
      </c>
      <c r="B272" s="107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74">
        <v>6</v>
      </c>
      <c r="B273" s="107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74">
        <v>7</v>
      </c>
      <c r="B274" s="107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74">
        <v>8</v>
      </c>
      <c r="B275" s="107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74">
        <v>9</v>
      </c>
      <c r="B276" s="107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74">
        <v>10</v>
      </c>
      <c r="B277" s="107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74">
        <v>11</v>
      </c>
      <c r="B278" s="107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74">
        <v>12</v>
      </c>
      <c r="B279" s="107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74">
        <v>13</v>
      </c>
      <c r="B280" s="107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74">
        <v>14</v>
      </c>
      <c r="B281" s="107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74">
        <v>15</v>
      </c>
      <c r="B282" s="107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74">
        <v>16</v>
      </c>
      <c r="B283" s="107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74">
        <v>17</v>
      </c>
      <c r="B284" s="107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74">
        <v>18</v>
      </c>
      <c r="B285" s="107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74">
        <v>19</v>
      </c>
      <c r="B286" s="107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74">
        <v>20</v>
      </c>
      <c r="B287" s="107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74">
        <v>21</v>
      </c>
      <c r="B288" s="107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74">
        <v>22</v>
      </c>
      <c r="B289" s="107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74">
        <v>23</v>
      </c>
      <c r="B290" s="107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74">
        <v>24</v>
      </c>
      <c r="B291" s="107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74">
        <v>25</v>
      </c>
      <c r="B292" s="107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74">
        <v>26</v>
      </c>
      <c r="B293" s="107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74">
        <v>27</v>
      </c>
      <c r="B294" s="107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74">
        <v>28</v>
      </c>
      <c r="B295" s="107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74">
        <v>29</v>
      </c>
      <c r="B296" s="107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74">
        <v>30</v>
      </c>
      <c r="B297" s="107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hidden="1" customHeight="1" x14ac:dyDescent="0.15">
      <c r="A301" s="1074">
        <v>1</v>
      </c>
      <c r="B301" s="107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74">
        <v>2</v>
      </c>
      <c r="B302" s="107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74">
        <v>3</v>
      </c>
      <c r="B303" s="107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74">
        <v>4</v>
      </c>
      <c r="B304" s="107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74">
        <v>5</v>
      </c>
      <c r="B305" s="107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74">
        <v>6</v>
      </c>
      <c r="B306" s="107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74">
        <v>7</v>
      </c>
      <c r="B307" s="107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74">
        <v>8</v>
      </c>
      <c r="B308" s="107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74">
        <v>9</v>
      </c>
      <c r="B309" s="107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74">
        <v>10</v>
      </c>
      <c r="B310" s="107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74">
        <v>11</v>
      </c>
      <c r="B311" s="107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74">
        <v>12</v>
      </c>
      <c r="B312" s="107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74">
        <v>13</v>
      </c>
      <c r="B313" s="107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74">
        <v>14</v>
      </c>
      <c r="B314" s="107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74">
        <v>15</v>
      </c>
      <c r="B315" s="107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74">
        <v>16</v>
      </c>
      <c r="B316" s="107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74">
        <v>17</v>
      </c>
      <c r="B317" s="107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74">
        <v>18</v>
      </c>
      <c r="B318" s="107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74">
        <v>19</v>
      </c>
      <c r="B319" s="107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74">
        <v>20</v>
      </c>
      <c r="B320" s="107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74">
        <v>21</v>
      </c>
      <c r="B321" s="107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74">
        <v>22</v>
      </c>
      <c r="B322" s="107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74">
        <v>23</v>
      </c>
      <c r="B323" s="107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74">
        <v>24</v>
      </c>
      <c r="B324" s="107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74">
        <v>25</v>
      </c>
      <c r="B325" s="107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74">
        <v>26</v>
      </c>
      <c r="B326" s="107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74">
        <v>27</v>
      </c>
      <c r="B327" s="107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74">
        <v>28</v>
      </c>
      <c r="B328" s="107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74">
        <v>29</v>
      </c>
      <c r="B329" s="107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74">
        <v>30</v>
      </c>
      <c r="B330" s="107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hidden="1" customHeight="1" x14ac:dyDescent="0.15">
      <c r="A334" s="1074">
        <v>1</v>
      </c>
      <c r="B334" s="107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74">
        <v>2</v>
      </c>
      <c r="B335" s="107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74">
        <v>3</v>
      </c>
      <c r="B336" s="107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74">
        <v>4</v>
      </c>
      <c r="B337" s="107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74">
        <v>5</v>
      </c>
      <c r="B338" s="107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74">
        <v>6</v>
      </c>
      <c r="B339" s="107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74">
        <v>7</v>
      </c>
      <c r="B340" s="107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74">
        <v>8</v>
      </c>
      <c r="B341" s="107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74">
        <v>9</v>
      </c>
      <c r="B342" s="107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74">
        <v>10</v>
      </c>
      <c r="B343" s="107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74">
        <v>11</v>
      </c>
      <c r="B344" s="107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74">
        <v>12</v>
      </c>
      <c r="B345" s="107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74">
        <v>13</v>
      </c>
      <c r="B346" s="107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74">
        <v>14</v>
      </c>
      <c r="B347" s="107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74">
        <v>15</v>
      </c>
      <c r="B348" s="107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74">
        <v>16</v>
      </c>
      <c r="B349" s="107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74">
        <v>17</v>
      </c>
      <c r="B350" s="107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74">
        <v>18</v>
      </c>
      <c r="B351" s="107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74">
        <v>19</v>
      </c>
      <c r="B352" s="107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74">
        <v>20</v>
      </c>
      <c r="B353" s="107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74">
        <v>21</v>
      </c>
      <c r="B354" s="107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74">
        <v>22</v>
      </c>
      <c r="B355" s="107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74">
        <v>23</v>
      </c>
      <c r="B356" s="107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74">
        <v>24</v>
      </c>
      <c r="B357" s="107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74">
        <v>25</v>
      </c>
      <c r="B358" s="107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74">
        <v>26</v>
      </c>
      <c r="B359" s="107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74">
        <v>27</v>
      </c>
      <c r="B360" s="107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74">
        <v>28</v>
      </c>
      <c r="B361" s="107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74">
        <v>29</v>
      </c>
      <c r="B362" s="107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74">
        <v>30</v>
      </c>
      <c r="B363" s="107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hidden="1" customHeight="1" x14ac:dyDescent="0.15">
      <c r="A367" s="1074">
        <v>1</v>
      </c>
      <c r="B367" s="107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74">
        <v>2</v>
      </c>
      <c r="B368" s="107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74">
        <v>3</v>
      </c>
      <c r="B369" s="107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74">
        <v>4</v>
      </c>
      <c r="B370" s="107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74">
        <v>5</v>
      </c>
      <c r="B371" s="107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74">
        <v>6</v>
      </c>
      <c r="B372" s="107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74">
        <v>7</v>
      </c>
      <c r="B373" s="107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74">
        <v>8</v>
      </c>
      <c r="B374" s="107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74">
        <v>9</v>
      </c>
      <c r="B375" s="107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74">
        <v>10</v>
      </c>
      <c r="B376" s="107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74">
        <v>11</v>
      </c>
      <c r="B377" s="107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74">
        <v>12</v>
      </c>
      <c r="B378" s="107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74">
        <v>13</v>
      </c>
      <c r="B379" s="107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74">
        <v>14</v>
      </c>
      <c r="B380" s="107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74">
        <v>15</v>
      </c>
      <c r="B381" s="107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74">
        <v>16</v>
      </c>
      <c r="B382" s="107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74">
        <v>17</v>
      </c>
      <c r="B383" s="107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74">
        <v>18</v>
      </c>
      <c r="B384" s="107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74">
        <v>19</v>
      </c>
      <c r="B385" s="107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74">
        <v>20</v>
      </c>
      <c r="B386" s="107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74">
        <v>21</v>
      </c>
      <c r="B387" s="107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74">
        <v>22</v>
      </c>
      <c r="B388" s="107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74">
        <v>23</v>
      </c>
      <c r="B389" s="107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74">
        <v>24</v>
      </c>
      <c r="B390" s="107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74">
        <v>25</v>
      </c>
      <c r="B391" s="107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74">
        <v>26</v>
      </c>
      <c r="B392" s="107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74">
        <v>27</v>
      </c>
      <c r="B393" s="107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74">
        <v>28</v>
      </c>
      <c r="B394" s="107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74">
        <v>29</v>
      </c>
      <c r="B395" s="107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74">
        <v>30</v>
      </c>
      <c r="B396" s="107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hidden="1" customHeight="1" x14ac:dyDescent="0.15">
      <c r="A400" s="1074">
        <v>1</v>
      </c>
      <c r="B400" s="107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74">
        <v>2</v>
      </c>
      <c r="B401" s="107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74">
        <v>3</v>
      </c>
      <c r="B402" s="107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74">
        <v>4</v>
      </c>
      <c r="B403" s="107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74">
        <v>5</v>
      </c>
      <c r="B404" s="107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74">
        <v>6</v>
      </c>
      <c r="B405" s="107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74">
        <v>7</v>
      </c>
      <c r="B406" s="107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74">
        <v>8</v>
      </c>
      <c r="B407" s="107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74">
        <v>9</v>
      </c>
      <c r="B408" s="107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74">
        <v>10</v>
      </c>
      <c r="B409" s="107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74">
        <v>11</v>
      </c>
      <c r="B410" s="107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74">
        <v>12</v>
      </c>
      <c r="B411" s="107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74">
        <v>13</v>
      </c>
      <c r="B412" s="107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74">
        <v>14</v>
      </c>
      <c r="B413" s="107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74">
        <v>15</v>
      </c>
      <c r="B414" s="107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74">
        <v>16</v>
      </c>
      <c r="B415" s="107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74">
        <v>17</v>
      </c>
      <c r="B416" s="107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74">
        <v>18</v>
      </c>
      <c r="B417" s="107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74">
        <v>19</v>
      </c>
      <c r="B418" s="107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74">
        <v>20</v>
      </c>
      <c r="B419" s="107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74">
        <v>21</v>
      </c>
      <c r="B420" s="107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74">
        <v>22</v>
      </c>
      <c r="B421" s="107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74">
        <v>23</v>
      </c>
      <c r="B422" s="107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74">
        <v>24</v>
      </c>
      <c r="B423" s="107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74">
        <v>25</v>
      </c>
      <c r="B424" s="107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74">
        <v>26</v>
      </c>
      <c r="B425" s="107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74">
        <v>27</v>
      </c>
      <c r="B426" s="107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74">
        <v>28</v>
      </c>
      <c r="B427" s="107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74">
        <v>29</v>
      </c>
      <c r="B428" s="107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74">
        <v>30</v>
      </c>
      <c r="B429" s="107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hidden="1" customHeight="1" x14ac:dyDescent="0.15">
      <c r="A433" s="1074">
        <v>1</v>
      </c>
      <c r="B433" s="107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74">
        <v>2</v>
      </c>
      <c r="B434" s="107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74">
        <v>3</v>
      </c>
      <c r="B435" s="107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74">
        <v>4</v>
      </c>
      <c r="B436" s="107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74">
        <v>5</v>
      </c>
      <c r="B437" s="107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74">
        <v>6</v>
      </c>
      <c r="B438" s="107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74">
        <v>7</v>
      </c>
      <c r="B439" s="107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74">
        <v>8</v>
      </c>
      <c r="B440" s="107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74">
        <v>9</v>
      </c>
      <c r="B441" s="107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74">
        <v>10</v>
      </c>
      <c r="B442" s="107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74">
        <v>11</v>
      </c>
      <c r="B443" s="107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74">
        <v>12</v>
      </c>
      <c r="B444" s="107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74">
        <v>13</v>
      </c>
      <c r="B445" s="107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74">
        <v>14</v>
      </c>
      <c r="B446" s="107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74">
        <v>15</v>
      </c>
      <c r="B447" s="107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74">
        <v>16</v>
      </c>
      <c r="B448" s="107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74">
        <v>17</v>
      </c>
      <c r="B449" s="107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74">
        <v>18</v>
      </c>
      <c r="B450" s="107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74">
        <v>19</v>
      </c>
      <c r="B451" s="107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74">
        <v>20</v>
      </c>
      <c r="B452" s="107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74">
        <v>21</v>
      </c>
      <c r="B453" s="107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74">
        <v>22</v>
      </c>
      <c r="B454" s="107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74">
        <v>23</v>
      </c>
      <c r="B455" s="107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74">
        <v>24</v>
      </c>
      <c r="B456" s="107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74">
        <v>25</v>
      </c>
      <c r="B457" s="107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74">
        <v>26</v>
      </c>
      <c r="B458" s="107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74">
        <v>27</v>
      </c>
      <c r="B459" s="107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74">
        <v>28</v>
      </c>
      <c r="B460" s="107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74">
        <v>29</v>
      </c>
      <c r="B461" s="107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74">
        <v>30</v>
      </c>
      <c r="B462" s="107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hidden="1" customHeight="1" x14ac:dyDescent="0.15">
      <c r="A466" s="1074">
        <v>1</v>
      </c>
      <c r="B466" s="107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74">
        <v>2</v>
      </c>
      <c r="B467" s="107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74">
        <v>3</v>
      </c>
      <c r="B468" s="107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74">
        <v>4</v>
      </c>
      <c r="B469" s="107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74">
        <v>5</v>
      </c>
      <c r="B470" s="107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74">
        <v>6</v>
      </c>
      <c r="B471" s="107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74">
        <v>7</v>
      </c>
      <c r="B472" s="107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74">
        <v>8</v>
      </c>
      <c r="B473" s="107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74">
        <v>9</v>
      </c>
      <c r="B474" s="107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74">
        <v>10</v>
      </c>
      <c r="B475" s="107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74">
        <v>11</v>
      </c>
      <c r="B476" s="107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74">
        <v>12</v>
      </c>
      <c r="B477" s="107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74">
        <v>13</v>
      </c>
      <c r="B478" s="107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74">
        <v>14</v>
      </c>
      <c r="B479" s="107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74">
        <v>15</v>
      </c>
      <c r="B480" s="107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74">
        <v>16</v>
      </c>
      <c r="B481" s="107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74">
        <v>17</v>
      </c>
      <c r="B482" s="107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74">
        <v>18</v>
      </c>
      <c r="B483" s="107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74">
        <v>19</v>
      </c>
      <c r="B484" s="107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74">
        <v>20</v>
      </c>
      <c r="B485" s="107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74">
        <v>21</v>
      </c>
      <c r="B486" s="107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74">
        <v>22</v>
      </c>
      <c r="B487" s="107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74">
        <v>23</v>
      </c>
      <c r="B488" s="107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74">
        <v>24</v>
      </c>
      <c r="B489" s="107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74">
        <v>25</v>
      </c>
      <c r="B490" s="107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74">
        <v>26</v>
      </c>
      <c r="B491" s="107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74">
        <v>27</v>
      </c>
      <c r="B492" s="107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74">
        <v>28</v>
      </c>
      <c r="B493" s="107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74">
        <v>29</v>
      </c>
      <c r="B494" s="107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74">
        <v>30</v>
      </c>
      <c r="B495" s="107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hidden="1" customHeight="1" x14ac:dyDescent="0.15">
      <c r="A499" s="1074">
        <v>1</v>
      </c>
      <c r="B499" s="107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74">
        <v>2</v>
      </c>
      <c r="B500" s="107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74">
        <v>3</v>
      </c>
      <c r="B501" s="107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74">
        <v>4</v>
      </c>
      <c r="B502" s="107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74">
        <v>5</v>
      </c>
      <c r="B503" s="107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74">
        <v>6</v>
      </c>
      <c r="B504" s="107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74">
        <v>7</v>
      </c>
      <c r="B505" s="107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74">
        <v>8</v>
      </c>
      <c r="B506" s="107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74">
        <v>9</v>
      </c>
      <c r="B507" s="107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74">
        <v>10</v>
      </c>
      <c r="B508" s="107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74">
        <v>11</v>
      </c>
      <c r="B509" s="107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74">
        <v>12</v>
      </c>
      <c r="B510" s="107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74">
        <v>13</v>
      </c>
      <c r="B511" s="107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74">
        <v>14</v>
      </c>
      <c r="B512" s="107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74">
        <v>15</v>
      </c>
      <c r="B513" s="107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74">
        <v>16</v>
      </c>
      <c r="B514" s="107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74">
        <v>17</v>
      </c>
      <c r="B515" s="107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74">
        <v>18</v>
      </c>
      <c r="B516" s="107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74">
        <v>19</v>
      </c>
      <c r="B517" s="107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74">
        <v>20</v>
      </c>
      <c r="B518" s="107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74">
        <v>21</v>
      </c>
      <c r="B519" s="107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74">
        <v>22</v>
      </c>
      <c r="B520" s="107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74">
        <v>23</v>
      </c>
      <c r="B521" s="107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74">
        <v>24</v>
      </c>
      <c r="B522" s="107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74">
        <v>25</v>
      </c>
      <c r="B523" s="107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74">
        <v>26</v>
      </c>
      <c r="B524" s="107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74">
        <v>27</v>
      </c>
      <c r="B525" s="107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74">
        <v>28</v>
      </c>
      <c r="B526" s="107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74">
        <v>29</v>
      </c>
      <c r="B527" s="107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74">
        <v>30</v>
      </c>
      <c r="B528" s="107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hidden="1" customHeight="1" x14ac:dyDescent="0.15">
      <c r="A532" s="1074">
        <v>1</v>
      </c>
      <c r="B532" s="107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74">
        <v>2</v>
      </c>
      <c r="B533" s="107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74">
        <v>3</v>
      </c>
      <c r="B534" s="107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74">
        <v>4</v>
      </c>
      <c r="B535" s="107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74">
        <v>5</v>
      </c>
      <c r="B536" s="107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74">
        <v>6</v>
      </c>
      <c r="B537" s="107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74">
        <v>7</v>
      </c>
      <c r="B538" s="107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74">
        <v>8</v>
      </c>
      <c r="B539" s="107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74">
        <v>9</v>
      </c>
      <c r="B540" s="107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74">
        <v>10</v>
      </c>
      <c r="B541" s="107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74">
        <v>11</v>
      </c>
      <c r="B542" s="107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74">
        <v>12</v>
      </c>
      <c r="B543" s="107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74">
        <v>13</v>
      </c>
      <c r="B544" s="107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74">
        <v>14</v>
      </c>
      <c r="B545" s="107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74">
        <v>15</v>
      </c>
      <c r="B546" s="107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74">
        <v>16</v>
      </c>
      <c r="B547" s="107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74">
        <v>17</v>
      </c>
      <c r="B548" s="107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74">
        <v>18</v>
      </c>
      <c r="B549" s="107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74">
        <v>19</v>
      </c>
      <c r="B550" s="107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74">
        <v>20</v>
      </c>
      <c r="B551" s="107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74">
        <v>21</v>
      </c>
      <c r="B552" s="107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74">
        <v>22</v>
      </c>
      <c r="B553" s="107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74">
        <v>23</v>
      </c>
      <c r="B554" s="107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74">
        <v>24</v>
      </c>
      <c r="B555" s="107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74">
        <v>25</v>
      </c>
      <c r="B556" s="107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74">
        <v>26</v>
      </c>
      <c r="B557" s="107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74">
        <v>27</v>
      </c>
      <c r="B558" s="107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74">
        <v>28</v>
      </c>
      <c r="B559" s="107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74">
        <v>29</v>
      </c>
      <c r="B560" s="107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74">
        <v>30</v>
      </c>
      <c r="B561" s="107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hidden="1" customHeight="1" x14ac:dyDescent="0.15">
      <c r="A565" s="1074">
        <v>1</v>
      </c>
      <c r="B565" s="107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74">
        <v>2</v>
      </c>
      <c r="B566" s="107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74">
        <v>3</v>
      </c>
      <c r="B567" s="107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74">
        <v>4</v>
      </c>
      <c r="B568" s="107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74">
        <v>5</v>
      </c>
      <c r="B569" s="107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74">
        <v>6</v>
      </c>
      <c r="B570" s="107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74">
        <v>7</v>
      </c>
      <c r="B571" s="107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74">
        <v>8</v>
      </c>
      <c r="B572" s="107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74">
        <v>9</v>
      </c>
      <c r="B573" s="107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74">
        <v>10</v>
      </c>
      <c r="B574" s="107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74">
        <v>11</v>
      </c>
      <c r="B575" s="107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74">
        <v>12</v>
      </c>
      <c r="B576" s="107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74">
        <v>13</v>
      </c>
      <c r="B577" s="107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74">
        <v>14</v>
      </c>
      <c r="B578" s="107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74">
        <v>15</v>
      </c>
      <c r="B579" s="107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74">
        <v>16</v>
      </c>
      <c r="B580" s="107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74">
        <v>17</v>
      </c>
      <c r="B581" s="107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74">
        <v>18</v>
      </c>
      <c r="B582" s="107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74">
        <v>19</v>
      </c>
      <c r="B583" s="107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74">
        <v>20</v>
      </c>
      <c r="B584" s="107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74">
        <v>21</v>
      </c>
      <c r="B585" s="107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74">
        <v>22</v>
      </c>
      <c r="B586" s="107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74">
        <v>23</v>
      </c>
      <c r="B587" s="107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74">
        <v>24</v>
      </c>
      <c r="B588" s="107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74">
        <v>25</v>
      </c>
      <c r="B589" s="107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74">
        <v>26</v>
      </c>
      <c r="B590" s="107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74">
        <v>27</v>
      </c>
      <c r="B591" s="107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74">
        <v>28</v>
      </c>
      <c r="B592" s="107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74">
        <v>29</v>
      </c>
      <c r="B593" s="107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74">
        <v>30</v>
      </c>
      <c r="B594" s="107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hidden="1" customHeight="1" x14ac:dyDescent="0.15">
      <c r="A598" s="1074">
        <v>1</v>
      </c>
      <c r="B598" s="107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74">
        <v>2</v>
      </c>
      <c r="B599" s="107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74">
        <v>3</v>
      </c>
      <c r="B600" s="107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74">
        <v>4</v>
      </c>
      <c r="B601" s="107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74">
        <v>5</v>
      </c>
      <c r="B602" s="107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74">
        <v>6</v>
      </c>
      <c r="B603" s="107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74">
        <v>7</v>
      </c>
      <c r="B604" s="107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74">
        <v>8</v>
      </c>
      <c r="B605" s="107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74">
        <v>9</v>
      </c>
      <c r="B606" s="107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74">
        <v>10</v>
      </c>
      <c r="B607" s="107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74">
        <v>11</v>
      </c>
      <c r="B608" s="107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74">
        <v>12</v>
      </c>
      <c r="B609" s="107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74">
        <v>13</v>
      </c>
      <c r="B610" s="107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74">
        <v>14</v>
      </c>
      <c r="B611" s="107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74">
        <v>15</v>
      </c>
      <c r="B612" s="107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74">
        <v>16</v>
      </c>
      <c r="B613" s="107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74">
        <v>17</v>
      </c>
      <c r="B614" s="107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74">
        <v>18</v>
      </c>
      <c r="B615" s="107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74">
        <v>19</v>
      </c>
      <c r="B616" s="107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74">
        <v>20</v>
      </c>
      <c r="B617" s="107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74">
        <v>21</v>
      </c>
      <c r="B618" s="107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74">
        <v>22</v>
      </c>
      <c r="B619" s="107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74">
        <v>23</v>
      </c>
      <c r="B620" s="107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74">
        <v>24</v>
      </c>
      <c r="B621" s="107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74">
        <v>25</v>
      </c>
      <c r="B622" s="107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74">
        <v>26</v>
      </c>
      <c r="B623" s="107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74">
        <v>27</v>
      </c>
      <c r="B624" s="107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74">
        <v>28</v>
      </c>
      <c r="B625" s="107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74">
        <v>29</v>
      </c>
      <c r="B626" s="107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74">
        <v>30</v>
      </c>
      <c r="B627" s="107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hidden="1" customHeight="1" x14ac:dyDescent="0.15">
      <c r="A631" s="1074">
        <v>1</v>
      </c>
      <c r="B631" s="107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74">
        <v>2</v>
      </c>
      <c r="B632" s="107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74">
        <v>3</v>
      </c>
      <c r="B633" s="107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74">
        <v>4</v>
      </c>
      <c r="B634" s="107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74">
        <v>5</v>
      </c>
      <c r="B635" s="107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74">
        <v>6</v>
      </c>
      <c r="B636" s="107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74">
        <v>7</v>
      </c>
      <c r="B637" s="107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74">
        <v>8</v>
      </c>
      <c r="B638" s="107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74">
        <v>9</v>
      </c>
      <c r="B639" s="107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74">
        <v>10</v>
      </c>
      <c r="B640" s="107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74">
        <v>11</v>
      </c>
      <c r="B641" s="107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74">
        <v>12</v>
      </c>
      <c r="B642" s="107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74">
        <v>13</v>
      </c>
      <c r="B643" s="107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74">
        <v>14</v>
      </c>
      <c r="B644" s="107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74">
        <v>15</v>
      </c>
      <c r="B645" s="107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74">
        <v>16</v>
      </c>
      <c r="B646" s="107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74">
        <v>17</v>
      </c>
      <c r="B647" s="107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74">
        <v>18</v>
      </c>
      <c r="B648" s="107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74">
        <v>19</v>
      </c>
      <c r="B649" s="107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74">
        <v>20</v>
      </c>
      <c r="B650" s="107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74">
        <v>21</v>
      </c>
      <c r="B651" s="107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74">
        <v>22</v>
      </c>
      <c r="B652" s="107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74">
        <v>23</v>
      </c>
      <c r="B653" s="107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74">
        <v>24</v>
      </c>
      <c r="B654" s="107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74">
        <v>25</v>
      </c>
      <c r="B655" s="107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74">
        <v>26</v>
      </c>
      <c r="B656" s="107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74">
        <v>27</v>
      </c>
      <c r="B657" s="107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74">
        <v>28</v>
      </c>
      <c r="B658" s="107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74">
        <v>29</v>
      </c>
      <c r="B659" s="107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74">
        <v>30</v>
      </c>
      <c r="B660" s="107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hidden="1" customHeight="1" x14ac:dyDescent="0.15">
      <c r="A664" s="1074">
        <v>1</v>
      </c>
      <c r="B664" s="107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74">
        <v>2</v>
      </c>
      <c r="B665" s="107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74">
        <v>3</v>
      </c>
      <c r="B666" s="107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74">
        <v>4</v>
      </c>
      <c r="B667" s="107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74">
        <v>5</v>
      </c>
      <c r="B668" s="107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74">
        <v>6</v>
      </c>
      <c r="B669" s="107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74">
        <v>7</v>
      </c>
      <c r="B670" s="107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74">
        <v>8</v>
      </c>
      <c r="B671" s="107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74">
        <v>9</v>
      </c>
      <c r="B672" s="107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74">
        <v>10</v>
      </c>
      <c r="B673" s="107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74">
        <v>11</v>
      </c>
      <c r="B674" s="107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74">
        <v>12</v>
      </c>
      <c r="B675" s="107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74">
        <v>13</v>
      </c>
      <c r="B676" s="107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74">
        <v>14</v>
      </c>
      <c r="B677" s="107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74">
        <v>15</v>
      </c>
      <c r="B678" s="107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74">
        <v>16</v>
      </c>
      <c r="B679" s="107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74">
        <v>17</v>
      </c>
      <c r="B680" s="107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74">
        <v>18</v>
      </c>
      <c r="B681" s="107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74">
        <v>19</v>
      </c>
      <c r="B682" s="107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74">
        <v>20</v>
      </c>
      <c r="B683" s="107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74">
        <v>21</v>
      </c>
      <c r="B684" s="107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74">
        <v>22</v>
      </c>
      <c r="B685" s="107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74">
        <v>23</v>
      </c>
      <c r="B686" s="107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74">
        <v>24</v>
      </c>
      <c r="B687" s="107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74">
        <v>25</v>
      </c>
      <c r="B688" s="107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74">
        <v>26</v>
      </c>
      <c r="B689" s="107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74">
        <v>27</v>
      </c>
      <c r="B690" s="107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74">
        <v>28</v>
      </c>
      <c r="B691" s="107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74">
        <v>29</v>
      </c>
      <c r="B692" s="107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74">
        <v>30</v>
      </c>
      <c r="B693" s="107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hidden="1" customHeight="1" x14ac:dyDescent="0.15">
      <c r="A697" s="1074">
        <v>1</v>
      </c>
      <c r="B697" s="107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74">
        <v>2</v>
      </c>
      <c r="B698" s="107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74">
        <v>3</v>
      </c>
      <c r="B699" s="107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74">
        <v>4</v>
      </c>
      <c r="B700" s="107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74">
        <v>5</v>
      </c>
      <c r="B701" s="107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74">
        <v>6</v>
      </c>
      <c r="B702" s="107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74">
        <v>7</v>
      </c>
      <c r="B703" s="107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74">
        <v>8</v>
      </c>
      <c r="B704" s="107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74">
        <v>9</v>
      </c>
      <c r="B705" s="107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74">
        <v>10</v>
      </c>
      <c r="B706" s="107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74">
        <v>11</v>
      </c>
      <c r="B707" s="107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74">
        <v>12</v>
      </c>
      <c r="B708" s="107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74">
        <v>13</v>
      </c>
      <c r="B709" s="107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74">
        <v>14</v>
      </c>
      <c r="B710" s="107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74">
        <v>15</v>
      </c>
      <c r="B711" s="107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74">
        <v>16</v>
      </c>
      <c r="B712" s="107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74">
        <v>17</v>
      </c>
      <c r="B713" s="107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74">
        <v>18</v>
      </c>
      <c r="B714" s="107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74">
        <v>19</v>
      </c>
      <c r="B715" s="107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74">
        <v>20</v>
      </c>
      <c r="B716" s="107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74">
        <v>21</v>
      </c>
      <c r="B717" s="107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74">
        <v>22</v>
      </c>
      <c r="B718" s="107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74">
        <v>23</v>
      </c>
      <c r="B719" s="107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74">
        <v>24</v>
      </c>
      <c r="B720" s="107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74">
        <v>25</v>
      </c>
      <c r="B721" s="107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74">
        <v>26</v>
      </c>
      <c r="B722" s="107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74">
        <v>27</v>
      </c>
      <c r="B723" s="107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74">
        <v>28</v>
      </c>
      <c r="B724" s="107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74">
        <v>29</v>
      </c>
      <c r="B725" s="107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74">
        <v>30</v>
      </c>
      <c r="B726" s="107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hidden="1" customHeight="1" x14ac:dyDescent="0.15">
      <c r="A730" s="1074">
        <v>1</v>
      </c>
      <c r="B730" s="107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74">
        <v>2</v>
      </c>
      <c r="B731" s="107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74">
        <v>3</v>
      </c>
      <c r="B732" s="107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74">
        <v>4</v>
      </c>
      <c r="B733" s="107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74">
        <v>5</v>
      </c>
      <c r="B734" s="107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74">
        <v>6</v>
      </c>
      <c r="B735" s="107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74">
        <v>7</v>
      </c>
      <c r="B736" s="107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74">
        <v>8</v>
      </c>
      <c r="B737" s="107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74">
        <v>9</v>
      </c>
      <c r="B738" s="107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74">
        <v>10</v>
      </c>
      <c r="B739" s="107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74">
        <v>11</v>
      </c>
      <c r="B740" s="107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74">
        <v>12</v>
      </c>
      <c r="B741" s="107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74">
        <v>13</v>
      </c>
      <c r="B742" s="107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74">
        <v>14</v>
      </c>
      <c r="B743" s="107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74">
        <v>15</v>
      </c>
      <c r="B744" s="107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74">
        <v>16</v>
      </c>
      <c r="B745" s="107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74">
        <v>17</v>
      </c>
      <c r="B746" s="107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74">
        <v>18</v>
      </c>
      <c r="B747" s="107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74">
        <v>19</v>
      </c>
      <c r="B748" s="107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74">
        <v>20</v>
      </c>
      <c r="B749" s="107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74">
        <v>21</v>
      </c>
      <c r="B750" s="107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74">
        <v>22</v>
      </c>
      <c r="B751" s="107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74">
        <v>23</v>
      </c>
      <c r="B752" s="107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74">
        <v>24</v>
      </c>
      <c r="B753" s="107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74">
        <v>25</v>
      </c>
      <c r="B754" s="107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74">
        <v>26</v>
      </c>
      <c r="B755" s="107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74">
        <v>27</v>
      </c>
      <c r="B756" s="107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74">
        <v>28</v>
      </c>
      <c r="B757" s="107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74">
        <v>29</v>
      </c>
      <c r="B758" s="107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74">
        <v>30</v>
      </c>
      <c r="B759" s="107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hidden="1" customHeight="1" x14ac:dyDescent="0.15">
      <c r="A763" s="1074">
        <v>1</v>
      </c>
      <c r="B763" s="107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74">
        <v>2</v>
      </c>
      <c r="B764" s="107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74">
        <v>3</v>
      </c>
      <c r="B765" s="107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74">
        <v>4</v>
      </c>
      <c r="B766" s="107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74">
        <v>5</v>
      </c>
      <c r="B767" s="107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74">
        <v>6</v>
      </c>
      <c r="B768" s="107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74">
        <v>7</v>
      </c>
      <c r="B769" s="107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74">
        <v>8</v>
      </c>
      <c r="B770" s="107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74">
        <v>9</v>
      </c>
      <c r="B771" s="107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74">
        <v>10</v>
      </c>
      <c r="B772" s="107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74">
        <v>11</v>
      </c>
      <c r="B773" s="107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74">
        <v>12</v>
      </c>
      <c r="B774" s="107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74">
        <v>13</v>
      </c>
      <c r="B775" s="107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74">
        <v>14</v>
      </c>
      <c r="B776" s="107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74">
        <v>15</v>
      </c>
      <c r="B777" s="107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74">
        <v>16</v>
      </c>
      <c r="B778" s="107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74">
        <v>17</v>
      </c>
      <c r="B779" s="107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74">
        <v>18</v>
      </c>
      <c r="B780" s="107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74">
        <v>19</v>
      </c>
      <c r="B781" s="107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74">
        <v>20</v>
      </c>
      <c r="B782" s="107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74">
        <v>21</v>
      </c>
      <c r="B783" s="107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74">
        <v>22</v>
      </c>
      <c r="B784" s="107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74">
        <v>23</v>
      </c>
      <c r="B785" s="107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74">
        <v>24</v>
      </c>
      <c r="B786" s="107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74">
        <v>25</v>
      </c>
      <c r="B787" s="107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74">
        <v>26</v>
      </c>
      <c r="B788" s="107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74">
        <v>27</v>
      </c>
      <c r="B789" s="107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74">
        <v>28</v>
      </c>
      <c r="B790" s="107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74">
        <v>29</v>
      </c>
      <c r="B791" s="107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74">
        <v>30</v>
      </c>
      <c r="B792" s="107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hidden="1" customHeight="1" x14ac:dyDescent="0.15">
      <c r="A796" s="1074">
        <v>1</v>
      </c>
      <c r="B796" s="107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74">
        <v>2</v>
      </c>
      <c r="B797" s="107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74">
        <v>3</v>
      </c>
      <c r="B798" s="107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74">
        <v>4</v>
      </c>
      <c r="B799" s="107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74">
        <v>5</v>
      </c>
      <c r="B800" s="107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74">
        <v>6</v>
      </c>
      <c r="B801" s="107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74">
        <v>7</v>
      </c>
      <c r="B802" s="107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74">
        <v>8</v>
      </c>
      <c r="B803" s="107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74">
        <v>9</v>
      </c>
      <c r="B804" s="107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74">
        <v>10</v>
      </c>
      <c r="B805" s="107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74">
        <v>11</v>
      </c>
      <c r="B806" s="107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74">
        <v>12</v>
      </c>
      <c r="B807" s="107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74">
        <v>13</v>
      </c>
      <c r="B808" s="107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74">
        <v>14</v>
      </c>
      <c r="B809" s="107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74">
        <v>15</v>
      </c>
      <c r="B810" s="107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74">
        <v>16</v>
      </c>
      <c r="B811" s="107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74">
        <v>17</v>
      </c>
      <c r="B812" s="107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74">
        <v>18</v>
      </c>
      <c r="B813" s="107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74">
        <v>19</v>
      </c>
      <c r="B814" s="107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74">
        <v>20</v>
      </c>
      <c r="B815" s="107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74">
        <v>21</v>
      </c>
      <c r="B816" s="107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74">
        <v>22</v>
      </c>
      <c r="B817" s="107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74">
        <v>23</v>
      </c>
      <c r="B818" s="107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74">
        <v>24</v>
      </c>
      <c r="B819" s="107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74">
        <v>25</v>
      </c>
      <c r="B820" s="107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74">
        <v>26</v>
      </c>
      <c r="B821" s="107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74">
        <v>27</v>
      </c>
      <c r="B822" s="107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74">
        <v>28</v>
      </c>
      <c r="B823" s="107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74">
        <v>29</v>
      </c>
      <c r="B824" s="107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74">
        <v>30</v>
      </c>
      <c r="B825" s="107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hidden="1" customHeight="1" x14ac:dyDescent="0.15">
      <c r="A829" s="1074">
        <v>1</v>
      </c>
      <c r="B829" s="107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74">
        <v>2</v>
      </c>
      <c r="B830" s="107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74">
        <v>3</v>
      </c>
      <c r="B831" s="107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74">
        <v>4</v>
      </c>
      <c r="B832" s="107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74">
        <v>5</v>
      </c>
      <c r="B833" s="107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74">
        <v>6</v>
      </c>
      <c r="B834" s="107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74">
        <v>7</v>
      </c>
      <c r="B835" s="107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74">
        <v>8</v>
      </c>
      <c r="B836" s="107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74">
        <v>9</v>
      </c>
      <c r="B837" s="107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74">
        <v>10</v>
      </c>
      <c r="B838" s="107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74">
        <v>11</v>
      </c>
      <c r="B839" s="107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74">
        <v>12</v>
      </c>
      <c r="B840" s="107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74">
        <v>13</v>
      </c>
      <c r="B841" s="107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74">
        <v>14</v>
      </c>
      <c r="B842" s="107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74">
        <v>15</v>
      </c>
      <c r="B843" s="107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74">
        <v>16</v>
      </c>
      <c r="B844" s="107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74">
        <v>17</v>
      </c>
      <c r="B845" s="107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74">
        <v>18</v>
      </c>
      <c r="B846" s="107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74">
        <v>19</v>
      </c>
      <c r="B847" s="107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74">
        <v>20</v>
      </c>
      <c r="B848" s="107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74">
        <v>21</v>
      </c>
      <c r="B849" s="107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74">
        <v>22</v>
      </c>
      <c r="B850" s="107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74">
        <v>23</v>
      </c>
      <c r="B851" s="107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74">
        <v>24</v>
      </c>
      <c r="B852" s="107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74">
        <v>25</v>
      </c>
      <c r="B853" s="107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74">
        <v>26</v>
      </c>
      <c r="B854" s="107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74">
        <v>27</v>
      </c>
      <c r="B855" s="107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74">
        <v>28</v>
      </c>
      <c r="B856" s="107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74">
        <v>29</v>
      </c>
      <c r="B857" s="107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74">
        <v>30</v>
      </c>
      <c r="B858" s="107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hidden="1" customHeight="1" x14ac:dyDescent="0.15">
      <c r="A862" s="1074">
        <v>1</v>
      </c>
      <c r="B862" s="107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74">
        <v>2</v>
      </c>
      <c r="B863" s="107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74">
        <v>3</v>
      </c>
      <c r="B864" s="107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74">
        <v>4</v>
      </c>
      <c r="B865" s="107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74">
        <v>5</v>
      </c>
      <c r="B866" s="107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74">
        <v>6</v>
      </c>
      <c r="B867" s="107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74">
        <v>7</v>
      </c>
      <c r="B868" s="107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74">
        <v>8</v>
      </c>
      <c r="B869" s="107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74">
        <v>9</v>
      </c>
      <c r="B870" s="107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74">
        <v>10</v>
      </c>
      <c r="B871" s="107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74">
        <v>11</v>
      </c>
      <c r="B872" s="107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74">
        <v>12</v>
      </c>
      <c r="B873" s="107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74">
        <v>13</v>
      </c>
      <c r="B874" s="107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74">
        <v>14</v>
      </c>
      <c r="B875" s="107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74">
        <v>15</v>
      </c>
      <c r="B876" s="107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74">
        <v>16</v>
      </c>
      <c r="B877" s="107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74">
        <v>17</v>
      </c>
      <c r="B878" s="107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74">
        <v>18</v>
      </c>
      <c r="B879" s="107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74">
        <v>19</v>
      </c>
      <c r="B880" s="107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74">
        <v>20</v>
      </c>
      <c r="B881" s="107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74">
        <v>21</v>
      </c>
      <c r="B882" s="107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74">
        <v>22</v>
      </c>
      <c r="B883" s="107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74">
        <v>23</v>
      </c>
      <c r="B884" s="107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74">
        <v>24</v>
      </c>
      <c r="B885" s="107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74">
        <v>25</v>
      </c>
      <c r="B886" s="107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74">
        <v>26</v>
      </c>
      <c r="B887" s="107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74">
        <v>27</v>
      </c>
      <c r="B888" s="107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74">
        <v>28</v>
      </c>
      <c r="B889" s="107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74">
        <v>29</v>
      </c>
      <c r="B890" s="107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74">
        <v>30</v>
      </c>
      <c r="B891" s="107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hidden="1" customHeight="1" x14ac:dyDescent="0.15">
      <c r="A895" s="1074">
        <v>1</v>
      </c>
      <c r="B895" s="107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74">
        <v>2</v>
      </c>
      <c r="B896" s="107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74">
        <v>3</v>
      </c>
      <c r="B897" s="107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74">
        <v>4</v>
      </c>
      <c r="B898" s="107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74">
        <v>5</v>
      </c>
      <c r="B899" s="107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74">
        <v>6</v>
      </c>
      <c r="B900" s="107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74">
        <v>7</v>
      </c>
      <c r="B901" s="107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74">
        <v>8</v>
      </c>
      <c r="B902" s="107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74">
        <v>9</v>
      </c>
      <c r="B903" s="107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74">
        <v>10</v>
      </c>
      <c r="B904" s="107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74">
        <v>11</v>
      </c>
      <c r="B905" s="107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74">
        <v>12</v>
      </c>
      <c r="B906" s="107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74">
        <v>13</v>
      </c>
      <c r="B907" s="107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74">
        <v>14</v>
      </c>
      <c r="B908" s="107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74">
        <v>15</v>
      </c>
      <c r="B909" s="107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74">
        <v>16</v>
      </c>
      <c r="B910" s="107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74">
        <v>17</v>
      </c>
      <c r="B911" s="107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74">
        <v>18</v>
      </c>
      <c r="B912" s="107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74">
        <v>19</v>
      </c>
      <c r="B913" s="107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74">
        <v>20</v>
      </c>
      <c r="B914" s="107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74">
        <v>21</v>
      </c>
      <c r="B915" s="107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74">
        <v>22</v>
      </c>
      <c r="B916" s="107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74">
        <v>23</v>
      </c>
      <c r="B917" s="107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74">
        <v>24</v>
      </c>
      <c r="B918" s="107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74">
        <v>25</v>
      </c>
      <c r="B919" s="107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74">
        <v>26</v>
      </c>
      <c r="B920" s="107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74">
        <v>27</v>
      </c>
      <c r="B921" s="107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74">
        <v>28</v>
      </c>
      <c r="B922" s="107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74">
        <v>29</v>
      </c>
      <c r="B923" s="107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74">
        <v>30</v>
      </c>
      <c r="B924" s="107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hidden="1" customHeight="1" x14ac:dyDescent="0.15">
      <c r="A928" s="1074">
        <v>1</v>
      </c>
      <c r="B928" s="107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74">
        <v>2</v>
      </c>
      <c r="B929" s="107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74">
        <v>3</v>
      </c>
      <c r="B930" s="107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74">
        <v>4</v>
      </c>
      <c r="B931" s="107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74">
        <v>5</v>
      </c>
      <c r="B932" s="107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74">
        <v>6</v>
      </c>
      <c r="B933" s="107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74">
        <v>7</v>
      </c>
      <c r="B934" s="107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74">
        <v>8</v>
      </c>
      <c r="B935" s="107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74">
        <v>9</v>
      </c>
      <c r="B936" s="107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74">
        <v>10</v>
      </c>
      <c r="B937" s="107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74">
        <v>11</v>
      </c>
      <c r="B938" s="107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74">
        <v>12</v>
      </c>
      <c r="B939" s="107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74">
        <v>13</v>
      </c>
      <c r="B940" s="107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74">
        <v>14</v>
      </c>
      <c r="B941" s="107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74">
        <v>15</v>
      </c>
      <c r="B942" s="107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74">
        <v>16</v>
      </c>
      <c r="B943" s="107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74">
        <v>17</v>
      </c>
      <c r="B944" s="107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74">
        <v>18</v>
      </c>
      <c r="B945" s="107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74">
        <v>19</v>
      </c>
      <c r="B946" s="107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74">
        <v>20</v>
      </c>
      <c r="B947" s="107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74">
        <v>21</v>
      </c>
      <c r="B948" s="107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74">
        <v>22</v>
      </c>
      <c r="B949" s="107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74">
        <v>23</v>
      </c>
      <c r="B950" s="107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74">
        <v>24</v>
      </c>
      <c r="B951" s="107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74">
        <v>25</v>
      </c>
      <c r="B952" s="107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74">
        <v>26</v>
      </c>
      <c r="B953" s="107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74">
        <v>27</v>
      </c>
      <c r="B954" s="107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74">
        <v>28</v>
      </c>
      <c r="B955" s="107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74">
        <v>29</v>
      </c>
      <c r="B956" s="107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74">
        <v>30</v>
      </c>
      <c r="B957" s="107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hidden="1" customHeight="1" x14ac:dyDescent="0.15">
      <c r="A961" s="1074">
        <v>1</v>
      </c>
      <c r="B961" s="107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74">
        <v>2</v>
      </c>
      <c r="B962" s="107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74">
        <v>3</v>
      </c>
      <c r="B963" s="107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74">
        <v>4</v>
      </c>
      <c r="B964" s="107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74">
        <v>5</v>
      </c>
      <c r="B965" s="107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74">
        <v>6</v>
      </c>
      <c r="B966" s="107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74">
        <v>7</v>
      </c>
      <c r="B967" s="107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74">
        <v>8</v>
      </c>
      <c r="B968" s="107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74">
        <v>9</v>
      </c>
      <c r="B969" s="107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74">
        <v>10</v>
      </c>
      <c r="B970" s="107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74">
        <v>11</v>
      </c>
      <c r="B971" s="107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74">
        <v>12</v>
      </c>
      <c r="B972" s="107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74">
        <v>13</v>
      </c>
      <c r="B973" s="107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74">
        <v>14</v>
      </c>
      <c r="B974" s="107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74">
        <v>15</v>
      </c>
      <c r="B975" s="107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74">
        <v>16</v>
      </c>
      <c r="B976" s="107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74">
        <v>17</v>
      </c>
      <c r="B977" s="107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74">
        <v>18</v>
      </c>
      <c r="B978" s="107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74">
        <v>19</v>
      </c>
      <c r="B979" s="107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74">
        <v>20</v>
      </c>
      <c r="B980" s="107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74">
        <v>21</v>
      </c>
      <c r="B981" s="107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74">
        <v>22</v>
      </c>
      <c r="B982" s="107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74">
        <v>23</v>
      </c>
      <c r="B983" s="107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74">
        <v>24</v>
      </c>
      <c r="B984" s="107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74">
        <v>25</v>
      </c>
      <c r="B985" s="107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74">
        <v>26</v>
      </c>
      <c r="B986" s="107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74">
        <v>27</v>
      </c>
      <c r="B987" s="107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74">
        <v>28</v>
      </c>
      <c r="B988" s="107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74">
        <v>29</v>
      </c>
      <c r="B989" s="107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74">
        <v>30</v>
      </c>
      <c r="B990" s="107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hidden="1" customHeight="1" x14ac:dyDescent="0.15">
      <c r="A994" s="1074">
        <v>1</v>
      </c>
      <c r="B994" s="107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74">
        <v>2</v>
      </c>
      <c r="B995" s="107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74">
        <v>3</v>
      </c>
      <c r="B996" s="107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74">
        <v>4</v>
      </c>
      <c r="B997" s="107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74">
        <v>5</v>
      </c>
      <c r="B998" s="107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74">
        <v>6</v>
      </c>
      <c r="B999" s="107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74">
        <v>7</v>
      </c>
      <c r="B1000" s="107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74">
        <v>8</v>
      </c>
      <c r="B1001" s="107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74">
        <v>9</v>
      </c>
      <c r="B1002" s="107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74">
        <v>10</v>
      </c>
      <c r="B1003" s="107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74">
        <v>11</v>
      </c>
      <c r="B1004" s="107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74">
        <v>12</v>
      </c>
      <c r="B1005" s="107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74">
        <v>13</v>
      </c>
      <c r="B1006" s="107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74">
        <v>14</v>
      </c>
      <c r="B1007" s="107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74">
        <v>15</v>
      </c>
      <c r="B1008" s="107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74">
        <v>16</v>
      </c>
      <c r="B1009" s="107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74">
        <v>17</v>
      </c>
      <c r="B1010" s="107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74">
        <v>18</v>
      </c>
      <c r="B1011" s="107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74">
        <v>19</v>
      </c>
      <c r="B1012" s="107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74">
        <v>20</v>
      </c>
      <c r="B1013" s="107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74">
        <v>21</v>
      </c>
      <c r="B1014" s="107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74">
        <v>22</v>
      </c>
      <c r="B1015" s="107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74">
        <v>23</v>
      </c>
      <c r="B1016" s="107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74">
        <v>24</v>
      </c>
      <c r="B1017" s="107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74">
        <v>25</v>
      </c>
      <c r="B1018" s="107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74">
        <v>26</v>
      </c>
      <c r="B1019" s="107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74">
        <v>27</v>
      </c>
      <c r="B1020" s="107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74">
        <v>28</v>
      </c>
      <c r="B1021" s="107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74">
        <v>29</v>
      </c>
      <c r="B1022" s="107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74">
        <v>30</v>
      </c>
      <c r="B1023" s="107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hidden="1" customHeight="1" x14ac:dyDescent="0.15">
      <c r="A1027" s="1074">
        <v>1</v>
      </c>
      <c r="B1027" s="107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74">
        <v>2</v>
      </c>
      <c r="B1028" s="107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74">
        <v>3</v>
      </c>
      <c r="B1029" s="107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74">
        <v>4</v>
      </c>
      <c r="B1030" s="107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74">
        <v>5</v>
      </c>
      <c r="B1031" s="107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74">
        <v>6</v>
      </c>
      <c r="B1032" s="107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74">
        <v>7</v>
      </c>
      <c r="B1033" s="107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74">
        <v>8</v>
      </c>
      <c r="B1034" s="107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74">
        <v>9</v>
      </c>
      <c r="B1035" s="107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74">
        <v>10</v>
      </c>
      <c r="B1036" s="107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74">
        <v>11</v>
      </c>
      <c r="B1037" s="107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74">
        <v>12</v>
      </c>
      <c r="B1038" s="107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74">
        <v>13</v>
      </c>
      <c r="B1039" s="107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74">
        <v>14</v>
      </c>
      <c r="B1040" s="107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74">
        <v>15</v>
      </c>
      <c r="B1041" s="107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74">
        <v>16</v>
      </c>
      <c r="B1042" s="107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74">
        <v>17</v>
      </c>
      <c r="B1043" s="107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74">
        <v>18</v>
      </c>
      <c r="B1044" s="107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74">
        <v>19</v>
      </c>
      <c r="B1045" s="107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74">
        <v>20</v>
      </c>
      <c r="B1046" s="107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74">
        <v>21</v>
      </c>
      <c r="B1047" s="107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74">
        <v>22</v>
      </c>
      <c r="B1048" s="107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74">
        <v>23</v>
      </c>
      <c r="B1049" s="107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74">
        <v>24</v>
      </c>
      <c r="B1050" s="107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74">
        <v>25</v>
      </c>
      <c r="B1051" s="107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74">
        <v>26</v>
      </c>
      <c r="B1052" s="107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74">
        <v>27</v>
      </c>
      <c r="B1053" s="107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74">
        <v>28</v>
      </c>
      <c r="B1054" s="107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74">
        <v>29</v>
      </c>
      <c r="B1055" s="107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74">
        <v>30</v>
      </c>
      <c r="B1056" s="107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hidden="1" customHeight="1" x14ac:dyDescent="0.15">
      <c r="A1060" s="1074">
        <v>1</v>
      </c>
      <c r="B1060" s="107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74">
        <v>2</v>
      </c>
      <c r="B1061" s="107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74">
        <v>3</v>
      </c>
      <c r="B1062" s="107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74">
        <v>4</v>
      </c>
      <c r="B1063" s="107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74">
        <v>5</v>
      </c>
      <c r="B1064" s="107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74">
        <v>6</v>
      </c>
      <c r="B1065" s="107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74">
        <v>7</v>
      </c>
      <c r="B1066" s="107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74">
        <v>8</v>
      </c>
      <c r="B1067" s="107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74">
        <v>9</v>
      </c>
      <c r="B1068" s="107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74">
        <v>10</v>
      </c>
      <c r="B1069" s="107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74">
        <v>11</v>
      </c>
      <c r="B1070" s="107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74">
        <v>12</v>
      </c>
      <c r="B1071" s="107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74">
        <v>13</v>
      </c>
      <c r="B1072" s="107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74">
        <v>14</v>
      </c>
      <c r="B1073" s="107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74">
        <v>15</v>
      </c>
      <c r="B1074" s="107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74">
        <v>16</v>
      </c>
      <c r="B1075" s="107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74">
        <v>17</v>
      </c>
      <c r="B1076" s="107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74">
        <v>18</v>
      </c>
      <c r="B1077" s="107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74">
        <v>19</v>
      </c>
      <c r="B1078" s="107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74">
        <v>20</v>
      </c>
      <c r="B1079" s="107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74">
        <v>21</v>
      </c>
      <c r="B1080" s="107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74">
        <v>22</v>
      </c>
      <c r="B1081" s="107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74">
        <v>23</v>
      </c>
      <c r="B1082" s="107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74">
        <v>24</v>
      </c>
      <c r="B1083" s="107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74">
        <v>25</v>
      </c>
      <c r="B1084" s="107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74">
        <v>26</v>
      </c>
      <c r="B1085" s="107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74">
        <v>27</v>
      </c>
      <c r="B1086" s="107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74">
        <v>28</v>
      </c>
      <c r="B1087" s="107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74">
        <v>29</v>
      </c>
      <c r="B1088" s="107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74">
        <v>30</v>
      </c>
      <c r="B1089" s="107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hidden="1" customHeight="1" x14ac:dyDescent="0.15">
      <c r="A1093" s="1074">
        <v>1</v>
      </c>
      <c r="B1093" s="107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74">
        <v>2</v>
      </c>
      <c r="B1094" s="107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74">
        <v>3</v>
      </c>
      <c r="B1095" s="107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74">
        <v>4</v>
      </c>
      <c r="B1096" s="107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74">
        <v>5</v>
      </c>
      <c r="B1097" s="107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74">
        <v>6</v>
      </c>
      <c r="B1098" s="107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74">
        <v>7</v>
      </c>
      <c r="B1099" s="107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74">
        <v>8</v>
      </c>
      <c r="B1100" s="107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74">
        <v>9</v>
      </c>
      <c r="B1101" s="107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74">
        <v>10</v>
      </c>
      <c r="B1102" s="107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74">
        <v>11</v>
      </c>
      <c r="B1103" s="107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74">
        <v>12</v>
      </c>
      <c r="B1104" s="107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74">
        <v>13</v>
      </c>
      <c r="B1105" s="107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74">
        <v>14</v>
      </c>
      <c r="B1106" s="107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74">
        <v>15</v>
      </c>
      <c r="B1107" s="107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74">
        <v>16</v>
      </c>
      <c r="B1108" s="107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74">
        <v>17</v>
      </c>
      <c r="B1109" s="107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74">
        <v>18</v>
      </c>
      <c r="B1110" s="107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74">
        <v>19</v>
      </c>
      <c r="B1111" s="107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74">
        <v>20</v>
      </c>
      <c r="B1112" s="107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74">
        <v>21</v>
      </c>
      <c r="B1113" s="107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74">
        <v>22</v>
      </c>
      <c r="B1114" s="107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74">
        <v>23</v>
      </c>
      <c r="B1115" s="107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74">
        <v>24</v>
      </c>
      <c r="B1116" s="107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74">
        <v>25</v>
      </c>
      <c r="B1117" s="107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74">
        <v>26</v>
      </c>
      <c r="B1118" s="107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74">
        <v>27</v>
      </c>
      <c r="B1119" s="107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74">
        <v>28</v>
      </c>
      <c r="B1120" s="107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74">
        <v>29</v>
      </c>
      <c r="B1121" s="107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74">
        <v>30</v>
      </c>
      <c r="B1122" s="107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hidden="1" customHeight="1" x14ac:dyDescent="0.15">
      <c r="A1126" s="1074">
        <v>1</v>
      </c>
      <c r="B1126" s="107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74">
        <v>2</v>
      </c>
      <c r="B1127" s="107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74">
        <v>3</v>
      </c>
      <c r="B1128" s="107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74">
        <v>4</v>
      </c>
      <c r="B1129" s="107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74">
        <v>5</v>
      </c>
      <c r="B1130" s="107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74">
        <v>6</v>
      </c>
      <c r="B1131" s="107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74">
        <v>7</v>
      </c>
      <c r="B1132" s="107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74">
        <v>8</v>
      </c>
      <c r="B1133" s="107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74">
        <v>9</v>
      </c>
      <c r="B1134" s="107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74">
        <v>10</v>
      </c>
      <c r="B1135" s="107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74">
        <v>11</v>
      </c>
      <c r="B1136" s="107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74">
        <v>12</v>
      </c>
      <c r="B1137" s="107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74">
        <v>13</v>
      </c>
      <c r="B1138" s="107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74">
        <v>14</v>
      </c>
      <c r="B1139" s="107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74">
        <v>15</v>
      </c>
      <c r="B1140" s="107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74">
        <v>16</v>
      </c>
      <c r="B1141" s="107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74">
        <v>17</v>
      </c>
      <c r="B1142" s="107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74">
        <v>18</v>
      </c>
      <c r="B1143" s="107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74">
        <v>19</v>
      </c>
      <c r="B1144" s="107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74">
        <v>20</v>
      </c>
      <c r="B1145" s="107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74">
        <v>21</v>
      </c>
      <c r="B1146" s="107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74">
        <v>22</v>
      </c>
      <c r="B1147" s="107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74">
        <v>23</v>
      </c>
      <c r="B1148" s="107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74">
        <v>24</v>
      </c>
      <c r="B1149" s="107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74">
        <v>25</v>
      </c>
      <c r="B1150" s="107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74">
        <v>26</v>
      </c>
      <c r="B1151" s="107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74">
        <v>27</v>
      </c>
      <c r="B1152" s="107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74">
        <v>28</v>
      </c>
      <c r="B1153" s="107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74">
        <v>29</v>
      </c>
      <c r="B1154" s="107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74">
        <v>30</v>
      </c>
      <c r="B1155" s="107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hidden="1" customHeight="1" x14ac:dyDescent="0.15">
      <c r="A1159" s="1074">
        <v>1</v>
      </c>
      <c r="B1159" s="107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74">
        <v>2</v>
      </c>
      <c r="B1160" s="107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74">
        <v>3</v>
      </c>
      <c r="B1161" s="107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74">
        <v>4</v>
      </c>
      <c r="B1162" s="107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74">
        <v>5</v>
      </c>
      <c r="B1163" s="107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74">
        <v>6</v>
      </c>
      <c r="B1164" s="107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74">
        <v>7</v>
      </c>
      <c r="B1165" s="107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74">
        <v>8</v>
      </c>
      <c r="B1166" s="107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74">
        <v>9</v>
      </c>
      <c r="B1167" s="107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74">
        <v>10</v>
      </c>
      <c r="B1168" s="107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74">
        <v>11</v>
      </c>
      <c r="B1169" s="107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74">
        <v>12</v>
      </c>
      <c r="B1170" s="107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74">
        <v>13</v>
      </c>
      <c r="B1171" s="107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74">
        <v>14</v>
      </c>
      <c r="B1172" s="107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74">
        <v>15</v>
      </c>
      <c r="B1173" s="107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74">
        <v>16</v>
      </c>
      <c r="B1174" s="107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74">
        <v>17</v>
      </c>
      <c r="B1175" s="107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74">
        <v>18</v>
      </c>
      <c r="B1176" s="107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74">
        <v>19</v>
      </c>
      <c r="B1177" s="107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74">
        <v>20</v>
      </c>
      <c r="B1178" s="107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74">
        <v>21</v>
      </c>
      <c r="B1179" s="107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74">
        <v>22</v>
      </c>
      <c r="B1180" s="107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74">
        <v>23</v>
      </c>
      <c r="B1181" s="107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74">
        <v>24</v>
      </c>
      <c r="B1182" s="107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74">
        <v>25</v>
      </c>
      <c r="B1183" s="107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74">
        <v>26</v>
      </c>
      <c r="B1184" s="107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74">
        <v>27</v>
      </c>
      <c r="B1185" s="107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74">
        <v>28</v>
      </c>
      <c r="B1186" s="107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74">
        <v>29</v>
      </c>
      <c r="B1187" s="107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74">
        <v>30</v>
      </c>
      <c r="B1188" s="107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hidden="1" customHeight="1" x14ac:dyDescent="0.15">
      <c r="A1192" s="1074">
        <v>1</v>
      </c>
      <c r="B1192" s="107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74">
        <v>2</v>
      </c>
      <c r="B1193" s="107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74">
        <v>3</v>
      </c>
      <c r="B1194" s="107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74">
        <v>4</v>
      </c>
      <c r="B1195" s="107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74">
        <v>5</v>
      </c>
      <c r="B1196" s="107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74">
        <v>6</v>
      </c>
      <c r="B1197" s="107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74">
        <v>7</v>
      </c>
      <c r="B1198" s="107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74">
        <v>8</v>
      </c>
      <c r="B1199" s="107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74">
        <v>9</v>
      </c>
      <c r="B1200" s="107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74">
        <v>10</v>
      </c>
      <c r="B1201" s="107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74">
        <v>11</v>
      </c>
      <c r="B1202" s="107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74">
        <v>12</v>
      </c>
      <c r="B1203" s="107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74">
        <v>13</v>
      </c>
      <c r="B1204" s="107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74">
        <v>14</v>
      </c>
      <c r="B1205" s="107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74">
        <v>15</v>
      </c>
      <c r="B1206" s="107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74">
        <v>16</v>
      </c>
      <c r="B1207" s="107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74">
        <v>17</v>
      </c>
      <c r="B1208" s="107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74">
        <v>18</v>
      </c>
      <c r="B1209" s="107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74">
        <v>19</v>
      </c>
      <c r="B1210" s="107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74">
        <v>20</v>
      </c>
      <c r="B1211" s="107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74">
        <v>21</v>
      </c>
      <c r="B1212" s="107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74">
        <v>22</v>
      </c>
      <c r="B1213" s="107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74">
        <v>23</v>
      </c>
      <c r="B1214" s="107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74">
        <v>24</v>
      </c>
      <c r="B1215" s="107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74">
        <v>25</v>
      </c>
      <c r="B1216" s="107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74">
        <v>26</v>
      </c>
      <c r="B1217" s="107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74">
        <v>27</v>
      </c>
      <c r="B1218" s="107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74">
        <v>28</v>
      </c>
      <c r="B1219" s="107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74">
        <v>29</v>
      </c>
      <c r="B1220" s="107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74">
        <v>30</v>
      </c>
      <c r="B1221" s="107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hidden="1" customHeight="1" x14ac:dyDescent="0.15">
      <c r="A1225" s="1074">
        <v>1</v>
      </c>
      <c r="B1225" s="107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74">
        <v>2</v>
      </c>
      <c r="B1226" s="107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74">
        <v>3</v>
      </c>
      <c r="B1227" s="107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74">
        <v>4</v>
      </c>
      <c r="B1228" s="107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74">
        <v>5</v>
      </c>
      <c r="B1229" s="107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74">
        <v>6</v>
      </c>
      <c r="B1230" s="107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74">
        <v>7</v>
      </c>
      <c r="B1231" s="107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74">
        <v>8</v>
      </c>
      <c r="B1232" s="107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74">
        <v>9</v>
      </c>
      <c r="B1233" s="107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74">
        <v>10</v>
      </c>
      <c r="B1234" s="107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74">
        <v>11</v>
      </c>
      <c r="B1235" s="107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74">
        <v>12</v>
      </c>
      <c r="B1236" s="107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74">
        <v>13</v>
      </c>
      <c r="B1237" s="107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74">
        <v>14</v>
      </c>
      <c r="B1238" s="107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74">
        <v>15</v>
      </c>
      <c r="B1239" s="107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74">
        <v>16</v>
      </c>
      <c r="B1240" s="107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74">
        <v>17</v>
      </c>
      <c r="B1241" s="107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74">
        <v>18</v>
      </c>
      <c r="B1242" s="107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74">
        <v>19</v>
      </c>
      <c r="B1243" s="107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74">
        <v>20</v>
      </c>
      <c r="B1244" s="107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74">
        <v>21</v>
      </c>
      <c r="B1245" s="107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74">
        <v>22</v>
      </c>
      <c r="B1246" s="107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74">
        <v>23</v>
      </c>
      <c r="B1247" s="107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74">
        <v>24</v>
      </c>
      <c r="B1248" s="107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74">
        <v>25</v>
      </c>
      <c r="B1249" s="107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74">
        <v>26</v>
      </c>
      <c r="B1250" s="107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74">
        <v>27</v>
      </c>
      <c r="B1251" s="107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74">
        <v>28</v>
      </c>
      <c r="B1252" s="107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74">
        <v>29</v>
      </c>
      <c r="B1253" s="107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74">
        <v>30</v>
      </c>
      <c r="B1254" s="107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hidden="1" customHeight="1" x14ac:dyDescent="0.15">
      <c r="A1258" s="1074">
        <v>1</v>
      </c>
      <c r="B1258" s="107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74">
        <v>2</v>
      </c>
      <c r="B1259" s="107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74">
        <v>3</v>
      </c>
      <c r="B1260" s="107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74">
        <v>4</v>
      </c>
      <c r="B1261" s="107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74">
        <v>5</v>
      </c>
      <c r="B1262" s="107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74">
        <v>6</v>
      </c>
      <c r="B1263" s="107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74">
        <v>7</v>
      </c>
      <c r="B1264" s="107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74">
        <v>8</v>
      </c>
      <c r="B1265" s="107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74">
        <v>9</v>
      </c>
      <c r="B1266" s="107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74">
        <v>10</v>
      </c>
      <c r="B1267" s="107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74">
        <v>11</v>
      </c>
      <c r="B1268" s="107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74">
        <v>12</v>
      </c>
      <c r="B1269" s="107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74">
        <v>13</v>
      </c>
      <c r="B1270" s="107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74">
        <v>14</v>
      </c>
      <c r="B1271" s="107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74">
        <v>15</v>
      </c>
      <c r="B1272" s="107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74">
        <v>16</v>
      </c>
      <c r="B1273" s="107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74">
        <v>17</v>
      </c>
      <c r="B1274" s="107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74">
        <v>18</v>
      </c>
      <c r="B1275" s="107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74">
        <v>19</v>
      </c>
      <c r="B1276" s="107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74">
        <v>20</v>
      </c>
      <c r="B1277" s="107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74">
        <v>21</v>
      </c>
      <c r="B1278" s="107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74">
        <v>22</v>
      </c>
      <c r="B1279" s="107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74">
        <v>23</v>
      </c>
      <c r="B1280" s="107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74">
        <v>24</v>
      </c>
      <c r="B1281" s="107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74">
        <v>25</v>
      </c>
      <c r="B1282" s="107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74">
        <v>26</v>
      </c>
      <c r="B1283" s="107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74">
        <v>27</v>
      </c>
      <c r="B1284" s="107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74">
        <v>28</v>
      </c>
      <c r="B1285" s="107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74">
        <v>29</v>
      </c>
      <c r="B1286" s="107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74">
        <v>30</v>
      </c>
      <c r="B1287" s="107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hidden="1" customHeight="1" x14ac:dyDescent="0.15">
      <c r="A1291" s="1074">
        <v>1</v>
      </c>
      <c r="B1291" s="107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74">
        <v>2</v>
      </c>
      <c r="B1292" s="107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74">
        <v>3</v>
      </c>
      <c r="B1293" s="107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74">
        <v>4</v>
      </c>
      <c r="B1294" s="107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74">
        <v>5</v>
      </c>
      <c r="B1295" s="107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74">
        <v>6</v>
      </c>
      <c r="B1296" s="107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74">
        <v>7</v>
      </c>
      <c r="B1297" s="107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74">
        <v>8</v>
      </c>
      <c r="B1298" s="107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74">
        <v>9</v>
      </c>
      <c r="B1299" s="107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74">
        <v>10</v>
      </c>
      <c r="B1300" s="107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74">
        <v>11</v>
      </c>
      <c r="B1301" s="107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74">
        <v>12</v>
      </c>
      <c r="B1302" s="107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74">
        <v>13</v>
      </c>
      <c r="B1303" s="107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74">
        <v>14</v>
      </c>
      <c r="B1304" s="107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74">
        <v>15</v>
      </c>
      <c r="B1305" s="107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74">
        <v>16</v>
      </c>
      <c r="B1306" s="107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74">
        <v>17</v>
      </c>
      <c r="B1307" s="107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74">
        <v>18</v>
      </c>
      <c r="B1308" s="107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74">
        <v>19</v>
      </c>
      <c r="B1309" s="107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74">
        <v>20</v>
      </c>
      <c r="B1310" s="107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74">
        <v>21</v>
      </c>
      <c r="B1311" s="107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74">
        <v>22</v>
      </c>
      <c r="B1312" s="107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74">
        <v>23</v>
      </c>
      <c r="B1313" s="107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74">
        <v>24</v>
      </c>
      <c r="B1314" s="107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74">
        <v>25</v>
      </c>
      <c r="B1315" s="107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74">
        <v>26</v>
      </c>
      <c r="B1316" s="107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74">
        <v>27</v>
      </c>
      <c r="B1317" s="107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74">
        <v>28</v>
      </c>
      <c r="B1318" s="107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74">
        <v>29</v>
      </c>
      <c r="B1319" s="107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074">
        <v>30</v>
      </c>
      <c r="B1320" s="107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2018-08-13T01:03:23Z</cp:lastPrinted>
  <dcterms:created xsi:type="dcterms:W3CDTF">2012-03-13T00:50:25Z</dcterms:created>
  <dcterms:modified xsi:type="dcterms:W3CDTF">2018-08-15T09:31:28Z</dcterms:modified>
</cp:coreProperties>
</file>