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H31予算要求\行政事業レビュー\★H30行政事業レビューシート\03_最終確認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116" i="3" l="1"/>
  <c r="AQ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<sst xmlns="http://schemas.openxmlformats.org/spreadsheetml/2006/main" count="2981" uniqueCount="650">
  <si>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</si>
  <si>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</si>
  <si>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</si>
  <si>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</si>
  <si>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</si>
  <si>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</si>
  <si>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</si>
  <si>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</si>
  <si>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</si>
  <si>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</si>
  <si>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</si>
  <si>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</si>
  <si>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</si>
  <si>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</si>
  <si>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</si>
  <si>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</si>
  <si>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</si>
  <si>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</si>
  <si>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</si>
  <si>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</si>
  <si>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</si>
  <si>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</si>
  <si>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</si>
  <si>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</si>
  <si>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</si>
  <si>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</si>
  <si>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</si>
  <si>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</si>
  <si>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</si>
  <si>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</si>
  <si>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</si>
  <si>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</si>
  <si>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</si>
  <si>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</si>
  <si>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</si>
  <si>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</si>
  <si>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</si>
  <si>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</si>
  <si>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</si>
  <si>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</si>
  <si>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</si>
  <si>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</si>
  <si>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</si>
  <si>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</si>
  <si>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</si>
  <si>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</si>
  <si>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</si>
  <si>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</si>
  <si>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</si>
  <si>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</si>
  <si>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</si>
  <si>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</si>
  <si>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</si>
  <si>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</si>
  <si>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</si>
  <si>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</si>
  <si>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</si>
  <si>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</si>
  <si>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</si>
  <si>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</si>
  <si>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</si>
  <si>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</si>
  <si>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</si>
  <si>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</si>
  <si>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</si>
  <si>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</si>
  <si>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</si>
  <si>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</si>
  <si>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</si>
  <si>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</si>
  <si>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</si>
  <si>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</si>
  <si>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</si>
  <si>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</si>
  <si>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</si>
  <si>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</si>
  <si>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</si>
  <si>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</si>
  <si>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</si>
  <si>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</si>
  <si>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</si>
  <si>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</si>
  <si>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</si>
  <si>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</si>
  <si>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</si>
  <si>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</si>
  <si>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</si>
  <si>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</si>
  <si>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</si>
  <si>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</si>
  <si>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</si>
  <si>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</si>
  <si>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</si>
  <si>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</si>
  <si>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</si>
  <si>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</si>
  <si>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</si>
  <si>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</si>
  <si>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</si>
  <si>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</si>
  <si>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</si>
  <si>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</si>
  <si>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</si>
  <si>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</si>
  <si>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</si>
  <si>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</si>
  <si>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</si>
  <si>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</si>
  <si>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</si>
  <si>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</si>
  <si>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</si>
  <si>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</si>
  <si>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</si>
  <si>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</si>
  <si>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</si>
  <si>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</si>
  <si>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</si>
  <si>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</si>
  <si>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</si>
  <si>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</si>
  <si>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</si>
  <si>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</si>
  <si>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</si>
  <si>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</si>
  <si>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</si>
  <si>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</si>
  <si>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</si>
  <si>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</si>
  <si>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</si>
  <si>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</si>
  <si>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</si>
  <si>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</si>
  <si>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</si>
  <si>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</si>
  <si>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</si>
  <si>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</si>
  <si>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</si>
  <si>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</si>
  <si>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</si>
  <si>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</si>
  <si>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</si>
  <si>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</si>
  <si>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</si>
  <si>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</si>
  <si>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</si>
  <si>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</si>
  <si>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</si>
  <si>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</si>
  <si>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</si>
  <si>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</si>
  <si>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</si>
  <si>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</si>
  <si>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</si>
  <si>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</si>
  <si>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</si>
  <si>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</si>
  <si>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</si>
  <si>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</si>
  <si>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</si>
  <si>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</si>
  <si>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</si>
  <si>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</si>
  <si>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</si>
  <si>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</si>
  <si>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</si>
  <si>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</si>
  <si>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</si>
  <si>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</si>
  <si>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</si>
  <si>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</si>
  <si>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</si>
  <si>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</si>
  <si>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</si>
  <si>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</si>
  <si>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</si>
  <si>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</si>
  <si>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</si>
  <si>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</si>
  <si>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</si>
  <si>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</si>
  <si>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</si>
  <si>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</si>
  <si>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</si>
  <si>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</si>
  <si>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</si>
  <si>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</si>
  <si>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</si>
  <si>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</si>
  <si>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</si>
  <si>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</si>
  <si>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</si>
  <si>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</si>
  <si>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</si>
  <si>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</si>
  <si>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</si>
  <si>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</si>
  <si>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</si>
  <si>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</si>
  <si>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</si>
  <si>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</si>
  <si>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</si>
  <si>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</si>
  <si>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</si>
  <si>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</si>
  <si>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</si>
  <si>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</si>
  <si>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</si>
  <si>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</si>
  <si>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</si>
  <si>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</si>
  <si>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</si>
  <si>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</si>
  <si>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</si>
  <si>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</si>
  <si>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</si>
  <si>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</si>
  <si>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</si>
  <si>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</si>
  <si>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</si>
  <si>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</si>
  <si>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</si>
  <si>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</si>
  <si>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</si>
  <si>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</si>
  <si>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</si>
  <si>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</si>
  <si>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</si>
  <si>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</si>
  <si>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</si>
  <si>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</si>
  <si>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</si>
  <si>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</si>
  <si>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</si>
  <si>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</si>
  <si>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</si>
  <si>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</si>
  <si>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</si>
  <si>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</si>
  <si>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</si>
  <si>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</si>
  <si>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</si>
  <si>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</si>
  <si>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</si>
  <si>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</si>
  <si>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</si>
  <si>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</si>
  <si>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</si>
  <si>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</si>
  <si>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</si>
  <si>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</si>
  <si>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</si>
  <si>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</si>
  <si>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</si>
  <si>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</si>
  <si>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</si>
  <si>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</si>
  <si>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</si>
  <si>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</si>
  <si>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</si>
  <si>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</si>
  <si>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</si>
  <si>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</si>
  <si>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</si>
  <si>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</si>
  <si>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</si>
  <si>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</si>
  <si>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</si>
  <si>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</si>
  <si>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</si>
  <si>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</si>
  <si>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</si>
  <si>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</si>
  <si>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</si>
  <si>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</si>
  <si>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</si>
  <si>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</si>
  <si>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</si>
  <si>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</si>
  <si>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</si>
  <si>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</si>
  <si>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</si>
  <si>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</si>
  <si>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</si>
  <si>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</si>
  <si>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</si>
  <si>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</si>
  <si>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</si>
  <si>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</si>
  <si>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</si>
  <si>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</si>
  <si>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</si>
  <si>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</si>
  <si>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</si>
  <si>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</si>
  <si>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</si>
  <si>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</si>
  <si>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</si>
  <si>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</si>
  <si>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</si>
  <si>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</si>
  <si>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</si>
  <si>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</si>
  <si>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</si>
  <si>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</si>
  <si>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</si>
  <si>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</si>
  <si>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</si>
  <si>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</si>
  <si>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</si>
  <si>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</si>
  <si>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</si>
  <si>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</si>
  <si>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</si>
  <si>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</si>
  <si>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</si>
  <si>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</si>
  <si>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</si>
  <si>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</si>
  <si>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</si>
  <si>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</si>
  <si>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</si>
  <si>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</si>
  <si>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</si>
  <si>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</si>
  <si>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</si>
  <si>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</si>
  <si>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</si>
  <si>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</si>
  <si>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</si>
  <si>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</si>
  <si>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</si>
  <si>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</si>
  <si>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</si>
  <si>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</si>
  <si>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</si>
  <si>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</si>
  <si>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</si>
  <si>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</si>
  <si>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</si>
  <si>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</si>
  <si>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</si>
  <si>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</si>
  <si>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</si>
  <si>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</si>
  <si>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</si>
  <si>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</si>
  <si>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</si>
  <si>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</si>
  <si>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</si>
  <si>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</si>
  <si>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</si>
  <si>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</si>
  <si>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</si>
  <si>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</si>
  <si>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</si>
  <si>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</si>
  <si>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</si>
  <si>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</si>
  <si>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</si>
  <si>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</si>
  <si>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</si>
  <si>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</si>
  <si>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</si>
  <si>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</si>
  <si>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</si>
  <si>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</si>
  <si>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</si>
  <si>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</si>
  <si>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</si>
  <si>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</si>
  <si>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</si>
  <si>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</si>
  <si>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</si>
  <si>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</si>
  <si>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</si>
  <si>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</si>
  <si>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</si>
  <si>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</si>
  <si>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</si>
  <si>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</si>
  <si>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</si>
  <si>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</si>
  <si>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</si>
  <si>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</si>
  <si>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</si>
  <si>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</si>
  <si>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</si>
  <si>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</si>
  <si>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</si>
  <si>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</si>
  <si>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</si>
  <si>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</si>
  <si>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</si>
  <si>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</si>
  <si>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</si>
  <si>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</si>
  <si>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</si>
  <si>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</si>
  <si>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</si>
  <si>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</si>
  <si>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</si>
  <si>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</si>
  <si>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</si>
  <si>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</si>
  <si>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</si>
  <si>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</si>
  <si>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</si>
  <si>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</si>
  <si>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</si>
  <si>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</si>
  <si>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</si>
  <si>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</si>
  <si>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</si>
  <si>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</si>
  <si>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</si>
  <si>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</si>
  <si>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</si>
  <si>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</si>
  <si>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</si>
  <si>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</si>
  <si>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</si>
  <si>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</si>
  <si>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</si>
  <si>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</si>
  <si>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</si>
  <si>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</si>
  <si>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</si>
  <si>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</si>
  <si>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</si>
  <si>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</si>
  <si>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</si>
  <si>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</si>
  <si>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</si>
  <si>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</si>
  <si>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</si>
  <si>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</si>
  <si>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</si>
  <si>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</si>
  <si>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</si>
  <si>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</si>
  <si>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</si>
  <si>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</si>
  <si>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</si>
  <si>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</si>
  <si>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</si>
  <si>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</si>
  <si>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</si>
  <si>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</si>
  <si>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</si>
  <si>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</si>
  <si>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</si>
  <si>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</si>
  <si>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</si>
  <si>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</si>
  <si>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</si>
  <si>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</si>
  <si>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</si>
  <si>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</si>
  <si>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</si>
  <si>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</si>
  <si>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</si>
  <si>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</si>
  <si>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</si>
  <si>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</si>
  <si>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</si>
  <si>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</si>
  <si>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</si>
  <si>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</si>
  <si>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</si>
  <si>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</si>
  <si>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</si>
  <si>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</si>
  <si>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</si>
  <si>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</si>
  <si>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</si>
  <si>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</si>
  <si>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</si>
  <si>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</si>
  <si>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</si>
  <si>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</si>
  <si>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</si>
  <si>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</si>
  <si>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</si>
  <si>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</si>
  <si>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</si>
  <si>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</si>
  <si>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</si>
  <si>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</si>
  <si>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</si>
  <si>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</si>
  <si>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</si>
  <si>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</si>
  <si>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</si>
  <si>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</si>
  <si>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</si>
  <si>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</si>
  <si>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</si>
  <si>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</si>
  <si>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</si>
  <si>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</si>
  <si>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</si>
  <si>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</si>
  <si>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</si>
  <si>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</si>
  <si>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</si>
  <si>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</si>
  <si>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</si>
  <si>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</si>
  <si>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</si>
  <si>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</si>
  <si>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</si>
  <si>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</si>
  <si>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</si>
  <si>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</si>
  <si>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</si>
  <si>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</si>
  <si>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</si>
  <si>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</si>
  <si>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</si>
  <si>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</si>
  <si>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</si>
  <si>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</si>
  <si>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</si>
  <si>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</si>
  <si>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</si>
  <si>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</si>
  <si>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</si>
  <si>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</si>
  <si>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</si>
  <si>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</si>
  <si>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</si>
  <si>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</si>
  <si>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</si>
  <si>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</si>
  <si>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</si>
  <si>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</si>
  <si>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</si>
  <si>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</si>
  <si>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</si>
  <si>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</si>
  <si>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</si>
  <si>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</si>
  <si>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</si>
  <si>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</si>
  <si>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</si>
  <si>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</si>
  <si>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</si>
  <si>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D.（一社）環境情報科学センター</t>
    <phoneticPr fontId="5"/>
  </si>
  <si>
    <t>人件費</t>
    <rPh sb="0" eb="3">
      <t>ジンケンヒ</t>
    </rPh>
    <phoneticPr fontId="5"/>
  </si>
  <si>
    <t>その他</t>
    <rPh sb="2" eb="3">
      <t>タ</t>
    </rPh>
    <phoneticPr fontId="5"/>
  </si>
  <si>
    <t>下見、機器設置</t>
    <rPh sb="0" eb="2">
      <t>シタミ</t>
    </rPh>
    <rPh sb="3" eb="5">
      <t>キキ</t>
    </rPh>
    <rPh sb="5" eb="7">
      <t>セッチ</t>
    </rPh>
    <phoneticPr fontId="5"/>
  </si>
  <si>
    <t>一般管理費、消費税等</t>
    <rPh sb="0" eb="2">
      <t>イッパン</t>
    </rPh>
    <rPh sb="2" eb="5">
      <t>カンリヒ</t>
    </rPh>
    <rPh sb="6" eb="9">
      <t>ショウヒゼイ</t>
    </rPh>
    <rPh sb="9" eb="10">
      <t>ナド</t>
    </rPh>
    <phoneticPr fontId="5"/>
  </si>
  <si>
    <t>評価試験等</t>
    <rPh sb="0" eb="2">
      <t>ヒョウカ</t>
    </rPh>
    <rPh sb="2" eb="4">
      <t>シケン</t>
    </rPh>
    <rPh sb="4" eb="5">
      <t>ナド</t>
    </rPh>
    <phoneticPr fontId="5"/>
  </si>
  <si>
    <t>損料、一般管理費、消費税等</t>
    <rPh sb="0" eb="2">
      <t>ソンリョウ</t>
    </rPh>
    <rPh sb="3" eb="8">
      <t>イッパンカンリヒ</t>
    </rPh>
    <rPh sb="9" eb="12">
      <t>ショウヒゼイ</t>
    </rPh>
    <rPh sb="12" eb="13">
      <t>ナド</t>
    </rPh>
    <phoneticPr fontId="5"/>
  </si>
  <si>
    <t>旅費・交通費</t>
    <rPh sb="0" eb="2">
      <t>リョヒ</t>
    </rPh>
    <rPh sb="3" eb="6">
      <t>コウツウヒ</t>
    </rPh>
    <phoneticPr fontId="5"/>
  </si>
  <si>
    <t>環境省</t>
  </si>
  <si>
    <t>オリンピック・パラリンピック暑熱環境測定事業</t>
    <phoneticPr fontId="5"/>
  </si>
  <si>
    <t>水・大気環境局</t>
    <phoneticPr fontId="5"/>
  </si>
  <si>
    <t>大気生活環境室長
吉川　圭子</t>
    <phoneticPr fontId="5"/>
  </si>
  <si>
    <t>ｰ</t>
    <phoneticPr fontId="5"/>
  </si>
  <si>
    <t>○</t>
  </si>
  <si>
    <t>・気候変動の影響への適応計画（平成27年11月閣議決定）
・ヒートアイランド対策大綱（ヒートアイランド対策関係省庁連絡会議決定）
・東京2020に向けたアスリート、観客等の暑さ対策に係る中間とりまとめ（東京2020に向けたアスリート・観客の暑さ対策に係る関係府省庁等連絡会議）</t>
    <rPh sb="15" eb="17">
      <t>ヘイセイ</t>
    </rPh>
    <rPh sb="19" eb="20">
      <t>ネン</t>
    </rPh>
    <rPh sb="22" eb="23">
      <t>ガツ</t>
    </rPh>
    <rPh sb="23" eb="25">
      <t>カクギ</t>
    </rPh>
    <rPh sb="25" eb="27">
      <t>ケッテイ</t>
    </rPh>
    <phoneticPr fontId="5"/>
  </si>
  <si>
    <t>データ解析、機器設置等</t>
    <rPh sb="3" eb="5">
      <t>カイセキ</t>
    </rPh>
    <rPh sb="6" eb="8">
      <t>キキ</t>
    </rPh>
    <rPh sb="8" eb="10">
      <t>セッチ</t>
    </rPh>
    <rPh sb="10" eb="11">
      <t>ナド</t>
    </rPh>
    <phoneticPr fontId="5"/>
  </si>
  <si>
    <t>外部委託</t>
    <rPh sb="0" eb="2">
      <t>ガイブ</t>
    </rPh>
    <rPh sb="2" eb="4">
      <t>イタク</t>
    </rPh>
    <phoneticPr fontId="5"/>
  </si>
  <si>
    <t>クリマテック(株)、(有)クリエイターキシ、（一社）環境情報科学センター</t>
    <rPh sb="6" eb="9">
      <t>カブ</t>
    </rPh>
    <rPh sb="10" eb="13">
      <t>ユウゲンガイシャ</t>
    </rPh>
    <phoneticPr fontId="5"/>
  </si>
  <si>
    <t>借料・損料</t>
    <rPh sb="0" eb="2">
      <t>シャクリョウ</t>
    </rPh>
    <rPh sb="3" eb="5">
      <t>ソンリョウ</t>
    </rPh>
    <phoneticPr fontId="5"/>
  </si>
  <si>
    <t>測定機器</t>
    <rPh sb="0" eb="2">
      <t>ソクテイ</t>
    </rPh>
    <rPh sb="2" eb="4">
      <t>キキ</t>
    </rPh>
    <phoneticPr fontId="5"/>
  </si>
  <si>
    <t>設置材料、一般管理費、消費税等</t>
    <phoneticPr fontId="5"/>
  </si>
  <si>
    <t>設置材料</t>
    <rPh sb="0" eb="2">
      <t>セッチ</t>
    </rPh>
    <rPh sb="2" eb="4">
      <t>ザイリョウ</t>
    </rPh>
    <phoneticPr fontId="5"/>
  </si>
  <si>
    <t>材料費</t>
    <rPh sb="2" eb="3">
      <t>ヒ</t>
    </rPh>
    <phoneticPr fontId="5"/>
  </si>
  <si>
    <t>運搬費、交通費</t>
    <rPh sb="0" eb="3">
      <t>ウンパンヒ</t>
    </rPh>
    <rPh sb="4" eb="7">
      <t>コウツウヒ</t>
    </rPh>
    <phoneticPr fontId="5"/>
  </si>
  <si>
    <t>運搬費、交通費</t>
    <phoneticPr fontId="5"/>
  </si>
  <si>
    <t>雑役務費</t>
    <rPh sb="0" eb="1">
      <t>ザツ</t>
    </rPh>
    <rPh sb="1" eb="4">
      <t>エキムヒ</t>
    </rPh>
    <phoneticPr fontId="5"/>
  </si>
  <si>
    <t>通信費</t>
    <rPh sb="0" eb="2">
      <t>ツウシン</t>
    </rPh>
    <rPh sb="2" eb="3">
      <t>ヒ</t>
    </rPh>
    <phoneticPr fontId="5"/>
  </si>
  <si>
    <t>データ収集</t>
    <rPh sb="3" eb="5">
      <t>シュウシュウ</t>
    </rPh>
    <phoneticPr fontId="5"/>
  </si>
  <si>
    <t>下見、機器設置、データ回収</t>
    <rPh sb="0" eb="2">
      <t>シタミ</t>
    </rPh>
    <rPh sb="3" eb="5">
      <t>キキ</t>
    </rPh>
    <rPh sb="5" eb="7">
      <t>セッチ</t>
    </rPh>
    <rPh sb="11" eb="13">
      <t>カイシュウ</t>
    </rPh>
    <phoneticPr fontId="5"/>
  </si>
  <si>
    <t>下見、機器設置・撤去、データ回収等</t>
    <rPh sb="0" eb="2">
      <t>シタミ</t>
    </rPh>
    <rPh sb="3" eb="5">
      <t>キキ</t>
    </rPh>
    <rPh sb="5" eb="7">
      <t>セッチ</t>
    </rPh>
    <rPh sb="8" eb="10">
      <t>テッキョ</t>
    </rPh>
    <rPh sb="14" eb="16">
      <t>カイシュウ</t>
    </rPh>
    <rPh sb="16" eb="17">
      <t>ナド</t>
    </rPh>
    <phoneticPr fontId="5"/>
  </si>
  <si>
    <t>会議費、印刷費、図面作成、設置材料等</t>
    <rPh sb="0" eb="2">
      <t>カイギ</t>
    </rPh>
    <rPh sb="2" eb="3">
      <t>ヒ</t>
    </rPh>
    <rPh sb="4" eb="6">
      <t>インサツ</t>
    </rPh>
    <rPh sb="6" eb="7">
      <t>ヒ</t>
    </rPh>
    <rPh sb="8" eb="10">
      <t>ズメン</t>
    </rPh>
    <rPh sb="10" eb="12">
      <t>サクセイ</t>
    </rPh>
    <rPh sb="13" eb="15">
      <t>セッチ</t>
    </rPh>
    <rPh sb="15" eb="17">
      <t>ザイリョウ</t>
    </rPh>
    <rPh sb="17" eb="18">
      <t>ナド</t>
    </rPh>
    <phoneticPr fontId="5"/>
  </si>
  <si>
    <t>A.（一財）気象業務支援センター</t>
    <phoneticPr fontId="5"/>
  </si>
  <si>
    <t>（一財）気象業務支援センター</t>
    <phoneticPr fontId="5"/>
  </si>
  <si>
    <t>主要競技会場周辺等の暑熱環境の調査</t>
    <rPh sb="10" eb="14">
      <t>ショネツカンキョウ</t>
    </rPh>
    <rPh sb="15" eb="17">
      <t>チョウサ</t>
    </rPh>
    <phoneticPr fontId="5"/>
  </si>
  <si>
    <t>B.クリマテック株式会社</t>
    <phoneticPr fontId="5"/>
  </si>
  <si>
    <t>クリマテック株式会社</t>
    <phoneticPr fontId="5"/>
  </si>
  <si>
    <t>-</t>
    <phoneticPr fontId="5"/>
  </si>
  <si>
    <t>-</t>
    <phoneticPr fontId="5"/>
  </si>
  <si>
    <t>C.有限会社クリエイターキシ</t>
    <phoneticPr fontId="5"/>
  </si>
  <si>
    <t>有限会社クリエイターキシ</t>
    <phoneticPr fontId="5"/>
  </si>
  <si>
    <t>暑熱環境測定機器の設置</t>
    <phoneticPr fontId="5"/>
  </si>
  <si>
    <t>暑熱環境測定機器の設置、測定データの回収</t>
    <rPh sb="12" eb="14">
      <t>ソクテイ</t>
    </rPh>
    <rPh sb="18" eb="20">
      <t>カイシュウ</t>
    </rPh>
    <phoneticPr fontId="5"/>
  </si>
  <si>
    <t>（一社）環境情報科学センター</t>
    <phoneticPr fontId="5"/>
  </si>
  <si>
    <t>観測機器の評価</t>
    <phoneticPr fontId="5"/>
  </si>
  <si>
    <t>2020年東京オリンピック・パラリンピック競技大会の主要競技会場周辺等の14地区程度を対象に暑熱環境を調査し、主要競技会場周辺等暑さ指数の推計手法を確立する。
得られたデータは、関係機関の暑さ対策の検討や、大会期間中の熱中症予防情報の発信等に活用する。</t>
    <rPh sb="55" eb="57">
      <t>シュヨウ</t>
    </rPh>
    <rPh sb="57" eb="59">
      <t>キョウギ</t>
    </rPh>
    <rPh sb="59" eb="61">
      <t>カイジョウ</t>
    </rPh>
    <rPh sb="61" eb="63">
      <t>シュウヘン</t>
    </rPh>
    <rPh sb="63" eb="64">
      <t>ナド</t>
    </rPh>
    <rPh sb="80" eb="81">
      <t>エ</t>
    </rPh>
    <rPh sb="89" eb="91">
      <t>カンケイ</t>
    </rPh>
    <rPh sb="91" eb="93">
      <t>キカン</t>
    </rPh>
    <rPh sb="94" eb="95">
      <t>アツ</t>
    </rPh>
    <rPh sb="96" eb="98">
      <t>タイサク</t>
    </rPh>
    <rPh sb="99" eb="101">
      <t>ケントウ</t>
    </rPh>
    <phoneticPr fontId="5"/>
  </si>
  <si>
    <t>-</t>
  </si>
  <si>
    <t>-</t>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</si>
  <si>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</si>
  <si>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</si>
  <si>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</si>
  <si>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</si>
  <si>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熱中症予防情報を提供する主要競技会場周辺等の数を14地区程度とする。</t>
    <rPh sb="0" eb="2">
      <t>ネッチュウ</t>
    </rPh>
    <rPh sb="2" eb="3">
      <t>ショウ</t>
    </rPh>
    <rPh sb="3" eb="5">
      <t>ヨボウ</t>
    </rPh>
    <rPh sb="5" eb="7">
      <t>ジョウホウ</t>
    </rPh>
    <rPh sb="8" eb="10">
      <t>テイキョウ</t>
    </rPh>
    <rPh sb="12" eb="14">
      <t>シュヨウ</t>
    </rPh>
    <rPh sb="14" eb="16">
      <t>キョウギ</t>
    </rPh>
    <rPh sb="16" eb="18">
      <t>カイジョウ</t>
    </rPh>
    <rPh sb="18" eb="20">
      <t>シュウヘン</t>
    </rPh>
    <rPh sb="20" eb="21">
      <t>トウ</t>
    </rPh>
    <rPh sb="22" eb="23">
      <t>カズ</t>
    </rPh>
    <rPh sb="26" eb="28">
      <t>チク</t>
    </rPh>
    <rPh sb="28" eb="30">
      <t>テイド</t>
    </rPh>
    <phoneticPr fontId="5"/>
  </si>
  <si>
    <t>熱中症予防情報を提供する主要競技会場周辺等の地区数</t>
    <rPh sb="0" eb="2">
      <t>ネッチュウ</t>
    </rPh>
    <rPh sb="2" eb="3">
      <t>ショウ</t>
    </rPh>
    <rPh sb="3" eb="5">
      <t>ヨボウ</t>
    </rPh>
    <rPh sb="5" eb="7">
      <t>ジョウホウ</t>
    </rPh>
    <rPh sb="8" eb="10">
      <t>テイキョウ</t>
    </rPh>
    <rPh sb="12" eb="14">
      <t>シュヨウ</t>
    </rPh>
    <rPh sb="14" eb="16">
      <t>キョウギ</t>
    </rPh>
    <rPh sb="16" eb="18">
      <t>カイジョウ</t>
    </rPh>
    <rPh sb="18" eb="20">
      <t>シュウヘン</t>
    </rPh>
    <rPh sb="20" eb="21">
      <t>トウ</t>
    </rPh>
    <rPh sb="22" eb="24">
      <t>チク</t>
    </rPh>
    <rPh sb="24" eb="25">
      <t>スウ</t>
    </rPh>
    <phoneticPr fontId="5"/>
  </si>
  <si>
    <t>地区</t>
    <rPh sb="0" eb="2">
      <t>チク</t>
    </rPh>
    <phoneticPr fontId="5"/>
  </si>
  <si>
    <t>-</t>
    <phoneticPr fontId="5"/>
  </si>
  <si>
    <t>本事業は、地球温暖化対策関係予算において[D.基盤的予算など]に分類されており、我が国の温室効果ガスの排出削減等の効果を持たないものであるため、地球温暖化対策に係る横断的指標は設定できない</t>
    <rPh sb="0" eb="1">
      <t>ホン</t>
    </rPh>
    <rPh sb="1" eb="3">
      <t>ジギョウ</t>
    </rPh>
    <rPh sb="5" eb="14">
      <t>チキュウオンダンカタイサクカンケイ</t>
    </rPh>
    <rPh sb="14" eb="16">
      <t>ヨサン</t>
    </rPh>
    <rPh sb="23" eb="26">
      <t>キバンテキ</t>
    </rPh>
    <rPh sb="26" eb="28">
      <t>ヨサン</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5"/>
  </si>
  <si>
    <t>-</t>
    <phoneticPr fontId="5"/>
  </si>
  <si>
    <t>調査を行う主要競技会場周辺等の件数</t>
    <phoneticPr fontId="5"/>
  </si>
  <si>
    <t>オリンピック・パラリンピック暑熱環境測定事業に係る執行額／調査を行う主要競技会場周辺等の地区数</t>
    <rPh sb="44" eb="46">
      <t>チク</t>
    </rPh>
    <phoneticPr fontId="5"/>
  </si>
  <si>
    <t>-</t>
    <phoneticPr fontId="5"/>
  </si>
  <si>
    <t>-</t>
    <phoneticPr fontId="5"/>
  </si>
  <si>
    <t>円</t>
    <rPh sb="0" eb="1">
      <t>エン</t>
    </rPh>
    <phoneticPr fontId="5"/>
  </si>
  <si>
    <t>円/地区</t>
    <rPh sb="0" eb="1">
      <t>エン</t>
    </rPh>
    <rPh sb="2" eb="4">
      <t>チク</t>
    </rPh>
    <phoneticPr fontId="5"/>
  </si>
  <si>
    <t>30,000,000/14</t>
    <phoneticPr fontId="5"/>
  </si>
  <si>
    <t>-</t>
    <phoneticPr fontId="5"/>
  </si>
  <si>
    <t>３　大気・水・土壌環境等の保全</t>
    <phoneticPr fontId="5"/>
  </si>
  <si>
    <t>平成32年度</t>
    <phoneticPr fontId="5"/>
  </si>
  <si>
    <t>主要競技会場周辺等の調査を実施し、当該地域での暑さ指数の推計手法を確立する。</t>
    <phoneticPr fontId="5"/>
  </si>
  <si>
    <t>平成29年度は14地区での測定を実施した。</t>
    <rPh sb="0" eb="2">
      <t>ヘイセイ</t>
    </rPh>
    <rPh sb="4" eb="6">
      <t>ネンド</t>
    </rPh>
    <rPh sb="9" eb="11">
      <t>チク</t>
    </rPh>
    <rPh sb="13" eb="15">
      <t>ソクテイ</t>
    </rPh>
    <rPh sb="16" eb="18">
      <t>ジッシ</t>
    </rPh>
    <phoneticPr fontId="5"/>
  </si>
  <si>
    <t>近年の猛暑を一因とする暑熱環境の悪化に伴う、熱中症予防は喫緊の課題である。</t>
    <phoneticPr fontId="5"/>
  </si>
  <si>
    <t>国全体の課題であるため、政府が取り組むべき事業である。</t>
    <phoneticPr fontId="5"/>
  </si>
  <si>
    <t>猛暑のなかで、屋外で過ごす観客の熱中症の予防的対策は必要急務である。</t>
    <phoneticPr fontId="5"/>
  </si>
  <si>
    <t>無</t>
  </si>
  <si>
    <t>平成29年度の随意契約（企画競争）では２者の応募があり、競争性は確保された。</t>
    <rPh sb="0" eb="2">
      <t>ヘイセイ</t>
    </rPh>
    <rPh sb="4" eb="6">
      <t>ネンド</t>
    </rPh>
    <rPh sb="7" eb="9">
      <t>ズイイ</t>
    </rPh>
    <rPh sb="9" eb="11">
      <t>ケイヤク</t>
    </rPh>
    <rPh sb="12" eb="14">
      <t>キカク</t>
    </rPh>
    <rPh sb="14" eb="16">
      <t>キョウソウ</t>
    </rPh>
    <rPh sb="20" eb="21">
      <t>シャ</t>
    </rPh>
    <rPh sb="22" eb="24">
      <t>オウボ</t>
    </rPh>
    <rPh sb="28" eb="31">
      <t>キョウソウセイ</t>
    </rPh>
    <rPh sb="32" eb="34">
      <t>カクホ</t>
    </rPh>
    <phoneticPr fontId="5"/>
  </si>
  <si>
    <t>‐</t>
  </si>
  <si>
    <t>優先順位をつけ、測定地区を選定している。</t>
    <rPh sb="0" eb="2">
      <t>ユウセン</t>
    </rPh>
    <rPh sb="2" eb="4">
      <t>ジュンイ</t>
    </rPh>
    <rPh sb="8" eb="10">
      <t>ソクテイ</t>
    </rPh>
    <rPh sb="10" eb="12">
      <t>チク</t>
    </rPh>
    <rPh sb="13" eb="15">
      <t>センテイ</t>
    </rPh>
    <phoneticPr fontId="5"/>
  </si>
  <si>
    <t>費目・使途は測定のための費用、測定データの解析関係の費用となっており、必要なものに限定されている。</t>
    <rPh sb="0" eb="2">
      <t>ヒモク</t>
    </rPh>
    <rPh sb="3" eb="5">
      <t>シト</t>
    </rPh>
    <rPh sb="6" eb="8">
      <t>ソクテイ</t>
    </rPh>
    <rPh sb="12" eb="14">
      <t>ヒヨウ</t>
    </rPh>
    <rPh sb="15" eb="17">
      <t>ソクテイ</t>
    </rPh>
    <rPh sb="21" eb="23">
      <t>カイセキ</t>
    </rPh>
    <rPh sb="23" eb="25">
      <t>カンケイ</t>
    </rPh>
    <rPh sb="26" eb="28">
      <t>ヒヨウ</t>
    </rPh>
    <rPh sb="35" eb="37">
      <t>ヒツヨウ</t>
    </rPh>
    <rPh sb="41" eb="43">
      <t>ゲンテイ</t>
    </rPh>
    <phoneticPr fontId="5"/>
  </si>
  <si>
    <t>27,774,322/14</t>
    <phoneticPr fontId="5"/>
  </si>
  <si>
    <t>-</t>
    <phoneticPr fontId="5"/>
  </si>
  <si>
    <t>○</t>
    <phoneticPr fontId="5"/>
  </si>
  <si>
    <t>測定結果はオリパラ組織委員会等の暑さ対策の検討材料として活用されている。</t>
    <rPh sb="0" eb="2">
      <t>ソクテイ</t>
    </rPh>
    <rPh sb="2" eb="4">
      <t>ケッカ</t>
    </rPh>
    <rPh sb="9" eb="11">
      <t>ソシキ</t>
    </rPh>
    <rPh sb="11" eb="14">
      <t>イインカイ</t>
    </rPh>
    <rPh sb="14" eb="15">
      <t>ナド</t>
    </rPh>
    <rPh sb="16" eb="17">
      <t>アツ</t>
    </rPh>
    <rPh sb="18" eb="20">
      <t>タイサク</t>
    </rPh>
    <rPh sb="21" eb="23">
      <t>ケントウ</t>
    </rPh>
    <rPh sb="23" eb="25">
      <t>ザイリョウ</t>
    </rPh>
    <rPh sb="28" eb="30">
      <t>カツヨウ</t>
    </rPh>
    <phoneticPr fontId="5"/>
  </si>
  <si>
    <t>当初の見込み通り実施している。</t>
    <rPh sb="0" eb="2">
      <t>トウショ</t>
    </rPh>
    <rPh sb="3" eb="5">
      <t>ミコ</t>
    </rPh>
    <rPh sb="6" eb="7">
      <t>トオ</t>
    </rPh>
    <rPh sb="8" eb="10">
      <t>ジッシ</t>
    </rPh>
    <phoneticPr fontId="5"/>
  </si>
  <si>
    <t>当初の予定通り14地区の測定を行い、関係者等へ測定結果を共有するなど、見込みにあったものとなっている。</t>
    <rPh sb="0" eb="2">
      <t>トウショ</t>
    </rPh>
    <rPh sb="3" eb="5">
      <t>ヨテイ</t>
    </rPh>
    <rPh sb="5" eb="6">
      <t>ドオ</t>
    </rPh>
    <rPh sb="9" eb="11">
      <t>チク</t>
    </rPh>
    <rPh sb="12" eb="14">
      <t>ソクテイ</t>
    </rPh>
    <rPh sb="15" eb="16">
      <t>オコナ</t>
    </rPh>
    <rPh sb="18" eb="21">
      <t>カンケイシャ</t>
    </rPh>
    <rPh sb="21" eb="22">
      <t>ナド</t>
    </rPh>
    <rPh sb="23" eb="25">
      <t>ソクテイ</t>
    </rPh>
    <rPh sb="25" eb="27">
      <t>ケッカ</t>
    </rPh>
    <rPh sb="28" eb="30">
      <t>キョウユウ</t>
    </rPh>
    <rPh sb="35" eb="37">
      <t>ミコ</t>
    </rPh>
    <phoneticPr fontId="5"/>
  </si>
  <si>
    <t>他の手段・方法は特段考えられない。</t>
    <rPh sb="0" eb="1">
      <t>ホカ</t>
    </rPh>
    <rPh sb="2" eb="4">
      <t>シュダン</t>
    </rPh>
    <rPh sb="5" eb="7">
      <t>ホウホウ</t>
    </rPh>
    <rPh sb="8" eb="10">
      <t>トクダン</t>
    </rPh>
    <rPh sb="10" eb="11">
      <t>カンガ</t>
    </rPh>
    <phoneticPr fontId="5"/>
  </si>
  <si>
    <t>‐</t>
    <phoneticPr fontId="5"/>
  </si>
  <si>
    <t>2020年東京オリンピック・パラリンピック競技大会の主要競技会場周辺等の調査を行う。</t>
    <phoneticPr fontId="5"/>
  </si>
  <si>
    <t>2020年東京オリンピック・パラリンピック競技大会主要競技会場周辺等の暑さ指数を発信する。</t>
    <phoneticPr fontId="5"/>
  </si>
  <si>
    <t>・2020年東京オリンピック・パラリンピック競技大会期間は一年でも特に暑い時期（7/24-9/6）。
・大会会期中は日本の夏に不慣れな外国人を含む多数の観客が来訪。大会会場への移動、入場待機、観戦時などに多数が屋外で長時間を過ごすこととなり、熱中症対策が必須。
・そのため、特に人の集まる主要競技会場周辺等における熱中症へのかかりやすさを示す「暑さ指数（WBGT）」を把握し、適切な予防的対策に資する。</t>
    <phoneticPr fontId="5"/>
  </si>
  <si>
    <t>気候変動の影響への適応計画に暑熱による人の健康への影響等を軽減する適応策の推進が盛り込まれたため、2020年東京オリンピックパラリンピック競技大会開催期間に、特に熱中症のリスクの高い場所で熱中症予防情報の発信し、適応策の推進に寄与する。</t>
    <rPh sb="106" eb="109">
      <t>テキオウサク</t>
    </rPh>
    <rPh sb="110" eb="112">
      <t>スイシン</t>
    </rPh>
    <phoneticPr fontId="5"/>
  </si>
  <si>
    <t>業者選定において、競争性を確保することで、一定のコストでの成果を最大化した。</t>
    <rPh sb="0" eb="2">
      <t>ギョウシャ</t>
    </rPh>
    <rPh sb="2" eb="4">
      <t>センテイ</t>
    </rPh>
    <rPh sb="9" eb="12">
      <t>キョウソウセイ</t>
    </rPh>
    <rPh sb="13" eb="15">
      <t>カクホ</t>
    </rPh>
    <rPh sb="21" eb="23">
      <t>イッテイ</t>
    </rPh>
    <rPh sb="29" eb="31">
      <t>セイカ</t>
    </rPh>
    <rPh sb="32" eb="34">
      <t>サイダイ</t>
    </rPh>
    <rPh sb="34" eb="35">
      <t>カ</t>
    </rPh>
    <phoneticPr fontId="5"/>
  </si>
  <si>
    <t>熱中症予防情報提供実績</t>
    <rPh sb="0" eb="7">
      <t>ネッチュウショウヨボウジョウホウ</t>
    </rPh>
    <rPh sb="7" eb="9">
      <t>テイキョウ</t>
    </rPh>
    <rPh sb="9" eb="11">
      <t>ジッセキ</t>
    </rPh>
    <phoneticPr fontId="5"/>
  </si>
  <si>
    <t>-</t>
    <phoneticPr fontId="5"/>
  </si>
  <si>
    <t>-</t>
    <phoneticPr fontId="5"/>
  </si>
  <si>
    <r>
      <t xml:space="preserve"> </t>
    </r>
    <r>
      <rPr>
        <sz val="11"/>
        <rFont val="ＭＳ Ｐゴシック"/>
        <family val="3"/>
        <charset val="128"/>
      </rPr>
      <t xml:space="preserve">        </t>
    </r>
    <r>
      <rPr>
        <sz val="11"/>
        <rFont val="ＭＳ Ｐゴシック"/>
        <family val="3"/>
        <charset val="128"/>
      </rPr>
      <t>-</t>
    </r>
    <phoneticPr fontId="5"/>
  </si>
  <si>
    <r>
      <t xml:space="preserve"> </t>
    </r>
    <r>
      <rPr>
        <sz val="11"/>
        <rFont val="ＭＳ Ｐゴシック"/>
        <family val="3"/>
        <charset val="128"/>
      </rPr>
      <t xml:space="preserve">                 </t>
    </r>
    <r>
      <rPr>
        <sz val="11"/>
        <rFont val="ＭＳ Ｐゴシック"/>
        <family val="3"/>
        <charset val="128"/>
      </rPr>
      <t>-</t>
    </r>
    <phoneticPr fontId="5"/>
  </si>
  <si>
    <t xml:space="preserve">                     -</t>
    <phoneticPr fontId="5"/>
  </si>
  <si>
    <t>平成29年度の随意契約（企画競争）では２者の応募があり競争性は確保された。
オリパラ組織委員会は会場内、国や自治体は会場外での情報提供を担当することになったため、今後は得られたデータを活用し、広く熱中症予防情報を発信する方法を検討する必要がある。なお、日本の夏に不慣れな外国人の来訪が見込まれるため、英語による情報発信も必要と考えられる。</t>
    <rPh sb="0" eb="2">
      <t>ヘイセイ</t>
    </rPh>
    <rPh sb="4" eb="6">
      <t>ネンド</t>
    </rPh>
    <rPh sb="7" eb="9">
      <t>ズイイ</t>
    </rPh>
    <rPh sb="9" eb="11">
      <t>ケイヤク</t>
    </rPh>
    <rPh sb="12" eb="14">
      <t>キカク</t>
    </rPh>
    <rPh sb="14" eb="16">
      <t>キョウソウ</t>
    </rPh>
    <rPh sb="20" eb="21">
      <t>シャ</t>
    </rPh>
    <rPh sb="22" eb="24">
      <t>オウボ</t>
    </rPh>
    <rPh sb="27" eb="30">
      <t>キョウソウセイ</t>
    </rPh>
    <rPh sb="31" eb="33">
      <t>カクホ</t>
    </rPh>
    <rPh sb="42" eb="47">
      <t>ソシキイインカイ</t>
    </rPh>
    <rPh sb="48" eb="51">
      <t>カイジョウナイ</t>
    </rPh>
    <rPh sb="52" eb="53">
      <t>クニ</t>
    </rPh>
    <rPh sb="54" eb="57">
      <t>ジチタイ</t>
    </rPh>
    <rPh sb="58" eb="61">
      <t>カイジョウガイ</t>
    </rPh>
    <rPh sb="63" eb="65">
      <t>ジョウホウ</t>
    </rPh>
    <rPh sb="65" eb="67">
      <t>テイキョウ</t>
    </rPh>
    <rPh sb="68" eb="70">
      <t>タントウ</t>
    </rPh>
    <rPh sb="81" eb="83">
      <t>コンゴ</t>
    </rPh>
    <phoneticPr fontId="5"/>
  </si>
  <si>
    <t>引き続き測定を行う。
熱中症予防情報の提供に関しては、現在環境省が設置している「環境省熱中症予防情報サイト」の活用が考えられる。より熱中症予防としての効果を出すため、主要競技会場周辺等での暑さ指数(WBGT)の予測値の算出、提供等を検討する。</t>
    <rPh sb="0" eb="1">
      <t>ヒ</t>
    </rPh>
    <rPh sb="2" eb="3">
      <t>ツヅ</t>
    </rPh>
    <rPh sb="4" eb="6">
      <t>ソクテイ</t>
    </rPh>
    <rPh sb="7" eb="8">
      <t>オコナ</t>
    </rPh>
    <rPh sb="11" eb="14">
      <t>ネッチュウショウ</t>
    </rPh>
    <rPh sb="14" eb="16">
      <t>ヨボウ</t>
    </rPh>
    <rPh sb="16" eb="18">
      <t>ジョウホウ</t>
    </rPh>
    <rPh sb="19" eb="21">
      <t>テイキョウ</t>
    </rPh>
    <rPh sb="22" eb="23">
      <t>カン</t>
    </rPh>
    <rPh sb="27" eb="29">
      <t>ゲンザイ</t>
    </rPh>
    <rPh sb="29" eb="32">
      <t>カンキョウショウ</t>
    </rPh>
    <rPh sb="33" eb="35">
      <t>セッチ</t>
    </rPh>
    <rPh sb="40" eb="50">
      <t>カンキョウショウネッチュウショウヨボウジョウホウ</t>
    </rPh>
    <rPh sb="55" eb="57">
      <t>カツヨウ</t>
    </rPh>
    <rPh sb="58" eb="59">
      <t>カンガ</t>
    </rPh>
    <rPh sb="66" eb="69">
      <t>ネッチュウショウ</t>
    </rPh>
    <rPh sb="69" eb="71">
      <t>ヨボウ</t>
    </rPh>
    <rPh sb="75" eb="77">
      <t>コウカ</t>
    </rPh>
    <rPh sb="78" eb="79">
      <t>ダ</t>
    </rPh>
    <rPh sb="83" eb="92">
      <t>シュヨウキョウギ</t>
    </rPh>
    <rPh sb="94" eb="95">
      <t>アツ</t>
    </rPh>
    <rPh sb="96" eb="104">
      <t>シスウ</t>
    </rPh>
    <rPh sb="105" eb="108">
      <t>ヨソクチ</t>
    </rPh>
    <rPh sb="109" eb="111">
      <t>サンシュツ</t>
    </rPh>
    <rPh sb="112" eb="114">
      <t>テイキョウ</t>
    </rPh>
    <rPh sb="114" eb="115">
      <t>ナド</t>
    </rPh>
    <rPh sb="116" eb="118">
      <t>ケントウ</t>
    </rPh>
    <phoneticPr fontId="5"/>
  </si>
  <si>
    <t>　外部有識者の所見を踏まえて、クールシティ推進事業と合わせて、観測結果（暑さ指数を含む）が一層活用されるよう、情報発信を工夫すること。</t>
    <phoneticPr fontId="5"/>
  </si>
  <si>
    <t>大気生活環境室</t>
    <rPh sb="0" eb="2">
      <t>タイキ</t>
    </rPh>
    <rPh sb="2" eb="4">
      <t>セイカツ</t>
    </rPh>
    <rPh sb="4" eb="6">
      <t>カンキョウ</t>
    </rPh>
    <rPh sb="6" eb="7">
      <t>シツ</t>
    </rPh>
    <phoneticPr fontId="5"/>
  </si>
  <si>
    <t>・今年の猛暑を勘案すれば、本事業の必要性は十分理解できる。一刻も早く適正な「暑さ指数」などの確立を望む。
・　オリンピック・パラリンピックには世界各国から多くの外国人が来訪する。これらの外国人のためにも提供する指標は、日本語、英語のみならずフランス語、スペイン語、中国語などできるだけ多くの言語の提供を検討してほしい。
・アウトカムについては「情報を提供する地区数」としているが、地区数は毎年度決まった数であるので、14地区で実施している「気温、湿度などを調査し、そこから得られる熱中症予防対策に必要な「暑さ指数」の数」などを成果実績とすることも検討する必要がある。</t>
    <phoneticPr fontId="5"/>
  </si>
  <si>
    <t>環境省熱中症予防情報サイトを活用した、日本語、英語以外の言語での情報提供を検討する。</t>
    <rPh sb="14" eb="16">
      <t>カツヨウ</t>
    </rPh>
    <rPh sb="19" eb="22">
      <t>ニホンゴ</t>
    </rPh>
    <rPh sb="25" eb="27">
      <t>イガイ</t>
    </rPh>
    <rPh sb="28" eb="30">
      <t>ゲンゴ</t>
    </rPh>
    <rPh sb="34" eb="36">
      <t>テイキョウ</t>
    </rPh>
    <phoneticPr fontId="5"/>
  </si>
  <si>
    <t>情報の充実のために測定を行う地区を追加するため。</t>
    <rPh sb="0" eb="2">
      <t>ジョウホウ</t>
    </rPh>
    <rPh sb="3" eb="5">
      <t>ジュウジツ</t>
    </rPh>
    <rPh sb="9" eb="11">
      <t>ソクテイ</t>
    </rPh>
    <rPh sb="12" eb="13">
      <t>オコナ</t>
    </rPh>
    <rPh sb="14" eb="16">
      <t>チク</t>
    </rPh>
    <rPh sb="17" eb="19">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</si>
</sst>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176891</xdr:colOff>
      <xdr:row>740</xdr:row>
      <xdr:rowOff>340175</xdr:rowOff>
    </xdr:from>
    <xdr:to>
      <xdr:col>25</xdr:col>
      <xdr:colOff>67693</xdr:colOff>
      <xdr:row>743</xdr:row>
      <xdr:rowOff>19386</xdr:rowOff>
    </xdr:to>
    <xdr:sp macro="" textlink="">
      <xdr:nvSpPr>
        <xdr:cNvPr id="24" name="テキスト ボックス 23"/>
        <xdr:cNvSpPr txBox="1"/>
      </xdr:nvSpPr>
      <xdr:spPr>
        <a:xfrm>
          <a:off x="1605641" y="1850568"/>
          <a:ext cx="3564731" cy="74056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２８．８百万円</a:t>
          </a:r>
        </a:p>
      </xdr:txBody>
    </xdr:sp>
    <xdr:clientData/>
  </xdr:twoCellAnchor>
  <xdr:twoCellAnchor>
    <xdr:from>
      <xdr:col>8</xdr:col>
      <xdr:colOff>56128</xdr:colOff>
      <xdr:row>743</xdr:row>
      <xdr:rowOff>169405</xdr:rowOff>
    </xdr:from>
    <xdr:to>
      <xdr:col>9</xdr:col>
      <xdr:colOff>28234</xdr:colOff>
      <xdr:row>745</xdr:row>
      <xdr:rowOff>88102</xdr:rowOff>
    </xdr:to>
    <xdr:sp macro="" textlink="">
      <xdr:nvSpPr>
        <xdr:cNvPr id="25" name="左中かっこ 24"/>
        <xdr:cNvSpPr/>
      </xdr:nvSpPr>
      <xdr:spPr>
        <a:xfrm>
          <a:off x="1688985" y="2741155"/>
          <a:ext cx="176213" cy="626268"/>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85384</xdr:colOff>
      <xdr:row>743</xdr:row>
      <xdr:rowOff>205124</xdr:rowOff>
    </xdr:from>
    <xdr:to>
      <xdr:col>24</xdr:col>
      <xdr:colOff>107496</xdr:colOff>
      <xdr:row>745</xdr:row>
      <xdr:rowOff>88102</xdr:rowOff>
    </xdr:to>
    <xdr:sp macro="" textlink="">
      <xdr:nvSpPr>
        <xdr:cNvPr id="26" name="テキスト ボックス 25"/>
        <xdr:cNvSpPr txBox="1"/>
      </xdr:nvSpPr>
      <xdr:spPr>
        <a:xfrm>
          <a:off x="1922348" y="2776874"/>
          <a:ext cx="3083719" cy="59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・オリンピック・パラリンピック暑熱環境測定事業に係る業務実施者との契約</a:t>
          </a:r>
        </a:p>
      </xdr:txBody>
    </xdr:sp>
    <xdr:clientData/>
  </xdr:twoCellAnchor>
  <xdr:twoCellAnchor>
    <xdr:from>
      <xdr:col>24</xdr:col>
      <xdr:colOff>178933</xdr:colOff>
      <xdr:row>743</xdr:row>
      <xdr:rowOff>181311</xdr:rowOff>
    </xdr:from>
    <xdr:to>
      <xdr:col>25</xdr:col>
      <xdr:colOff>174850</xdr:colOff>
      <xdr:row>745</xdr:row>
      <xdr:rowOff>100008</xdr:rowOff>
    </xdr:to>
    <xdr:sp macro="" textlink="">
      <xdr:nvSpPr>
        <xdr:cNvPr id="27" name="左中かっこ 26"/>
        <xdr:cNvSpPr/>
      </xdr:nvSpPr>
      <xdr:spPr>
        <a:xfrm flipH="1">
          <a:off x="5077504" y="2753061"/>
          <a:ext cx="200025" cy="626268"/>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10585</xdr:colOff>
      <xdr:row>745</xdr:row>
      <xdr:rowOff>95105</xdr:rowOff>
    </xdr:from>
    <xdr:to>
      <xdr:col>16</xdr:col>
      <xdr:colOff>10585</xdr:colOff>
      <xdr:row>748</xdr:row>
      <xdr:rowOff>145791</xdr:rowOff>
    </xdr:to>
    <xdr:cxnSp macro="">
      <xdr:nvCxnSpPr>
        <xdr:cNvPr id="30" name="直線矢印コネクタ 29"/>
        <xdr:cNvCxnSpPr/>
      </xdr:nvCxnSpPr>
      <xdr:spPr>
        <a:xfrm>
          <a:off x="3260291" y="3344811"/>
          <a:ext cx="0" cy="11012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12808</xdr:colOff>
      <xdr:row>749</xdr:row>
      <xdr:rowOff>273258</xdr:rowOff>
    </xdr:from>
    <xdr:to>
      <xdr:col>25</xdr:col>
      <xdr:colOff>110098</xdr:colOff>
      <xdr:row>750</xdr:row>
      <xdr:rowOff>212368</xdr:rowOff>
    </xdr:to>
    <xdr:sp macro="" textlink="">
      <xdr:nvSpPr>
        <xdr:cNvPr id="31" name="テキスト ボックス 30"/>
        <xdr:cNvSpPr txBox="1"/>
      </xdr:nvSpPr>
      <xdr:spPr>
        <a:xfrm>
          <a:off x="1637661" y="4923699"/>
          <a:ext cx="3550102" cy="2892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b="0" i="0">
              <a:solidFill>
                <a:schemeClr val="dk1"/>
              </a:solidFill>
              <a:effectLst/>
              <a:latin typeface="+mn-lt"/>
              <a:ea typeface="+mn-ea"/>
              <a:cs typeface="+mn-cs"/>
            </a:rPr>
            <a:t>A.</a:t>
          </a:r>
          <a:r>
            <a:rPr lang="ja-JP" altLang="ja-JP" sz="1100" b="0" i="0">
              <a:solidFill>
                <a:schemeClr val="dk1"/>
              </a:solidFill>
              <a:effectLst/>
              <a:latin typeface="+mn-lt"/>
              <a:ea typeface="+mn-ea"/>
              <a:cs typeface="+mn-cs"/>
            </a:rPr>
            <a:t>（一財）気象業務支援センター　</a:t>
          </a:r>
          <a:r>
            <a:rPr lang="ja-JP" altLang="en-US" sz="1100" b="0" i="0">
              <a:solidFill>
                <a:schemeClr val="dk1"/>
              </a:solidFill>
              <a:effectLst/>
              <a:latin typeface="+mn-lt"/>
              <a:ea typeface="+mn-ea"/>
              <a:cs typeface="+mn-cs"/>
            </a:rPr>
            <a:t>２７．７</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42022</xdr:colOff>
      <xdr:row>748</xdr:row>
      <xdr:rowOff>307770</xdr:rowOff>
    </xdr:from>
    <xdr:to>
      <xdr:col>22</xdr:col>
      <xdr:colOff>15469</xdr:colOff>
      <xdr:row>749</xdr:row>
      <xdr:rowOff>243703</xdr:rowOff>
    </xdr:to>
    <xdr:sp macro="" textlink="">
      <xdr:nvSpPr>
        <xdr:cNvPr id="32" name="テキスト ボックス 31"/>
        <xdr:cNvSpPr txBox="1"/>
      </xdr:nvSpPr>
      <xdr:spPr>
        <a:xfrm>
          <a:off x="1666875" y="4608027"/>
          <a:ext cx="2816940" cy="286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随意契約（企画競争）</a:t>
          </a:r>
          <a:r>
            <a:rPr kumimoji="1" lang="en-US" altLang="ja-JP" sz="1100"/>
            <a:t>】</a:t>
          </a:r>
          <a:r>
            <a:rPr kumimoji="1" lang="ja-JP" altLang="en-US" sz="1100"/>
            <a:t>　</a:t>
          </a:r>
          <a:endParaRPr kumimoji="1" lang="en-US" altLang="ja-JP" sz="1100"/>
        </a:p>
      </xdr:txBody>
    </xdr:sp>
    <xdr:clientData/>
  </xdr:twoCellAnchor>
  <xdr:twoCellAnchor>
    <xdr:from>
      <xdr:col>7</xdr:col>
      <xdr:colOff>200101</xdr:colOff>
      <xdr:row>750</xdr:row>
      <xdr:rowOff>314044</xdr:rowOff>
    </xdr:from>
    <xdr:to>
      <xdr:col>8</xdr:col>
      <xdr:colOff>137809</xdr:colOff>
      <xdr:row>752</xdr:row>
      <xdr:rowOff>189084</xdr:rowOff>
    </xdr:to>
    <xdr:sp macro="" textlink="">
      <xdr:nvSpPr>
        <xdr:cNvPr id="34" name="左大かっこ 33"/>
        <xdr:cNvSpPr/>
      </xdr:nvSpPr>
      <xdr:spPr>
        <a:xfrm>
          <a:off x="1621847" y="5314669"/>
          <a:ext cx="140815" cy="5754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37159</xdr:colOff>
      <xdr:row>750</xdr:row>
      <xdr:rowOff>306676</xdr:rowOff>
    </xdr:from>
    <xdr:to>
      <xdr:col>31</xdr:col>
      <xdr:colOff>195613</xdr:colOff>
      <xdr:row>752</xdr:row>
      <xdr:rowOff>185244</xdr:rowOff>
    </xdr:to>
    <xdr:sp macro="" textlink="">
      <xdr:nvSpPr>
        <xdr:cNvPr id="35" name="左大かっこ 34"/>
        <xdr:cNvSpPr/>
      </xdr:nvSpPr>
      <xdr:spPr>
        <a:xfrm rot="10800000">
          <a:off x="6333464" y="5307301"/>
          <a:ext cx="158454" cy="57893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175092</xdr:colOff>
      <xdr:row>751</xdr:row>
      <xdr:rowOff>0</xdr:rowOff>
    </xdr:from>
    <xdr:to>
      <xdr:col>34</xdr:col>
      <xdr:colOff>56029</xdr:colOff>
      <xdr:row>753</xdr:row>
      <xdr:rowOff>306896</xdr:rowOff>
    </xdr:to>
    <xdr:sp macro="" textlink="">
      <xdr:nvSpPr>
        <xdr:cNvPr id="38" name="テキスト ボックス 37"/>
        <xdr:cNvSpPr txBox="1"/>
      </xdr:nvSpPr>
      <xdr:spPr>
        <a:xfrm>
          <a:off x="1596838" y="5350809"/>
          <a:ext cx="5364816" cy="100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・主要競技会場周辺等の</a:t>
          </a:r>
          <a:r>
            <a:rPr kumimoji="1" lang="en-US" altLang="ja-JP" sz="1100"/>
            <a:t>14</a:t>
          </a:r>
          <a:r>
            <a:rPr kumimoji="1" lang="ja-JP" altLang="en-US" sz="1100"/>
            <a:t>地区程度を対象に気温、湿度等の実測調査</a:t>
          </a:r>
          <a:endParaRPr kumimoji="1" lang="en-US" altLang="ja-JP" sz="1100"/>
        </a:p>
        <a:p>
          <a:pPr algn="l"/>
          <a:r>
            <a:rPr kumimoji="1" lang="ja-JP" altLang="en-US" sz="1100"/>
            <a:t>・暑さ指数の推計手法を確立</a:t>
          </a:r>
          <a:endParaRPr kumimoji="1" lang="en-US" altLang="ja-JP" sz="1100"/>
        </a:p>
      </xdr:txBody>
    </xdr:sp>
    <xdr:clientData/>
  </xdr:twoCellAnchor>
  <xdr:twoCellAnchor>
    <xdr:from>
      <xdr:col>16</xdr:col>
      <xdr:colOff>8904</xdr:colOff>
      <xdr:row>753</xdr:row>
      <xdr:rowOff>2376</xdr:rowOff>
    </xdr:from>
    <xdr:to>
      <xdr:col>16</xdr:col>
      <xdr:colOff>8904</xdr:colOff>
      <xdr:row>765</xdr:row>
      <xdr:rowOff>8695</xdr:rowOff>
    </xdr:to>
    <xdr:cxnSp macro="">
      <xdr:nvCxnSpPr>
        <xdr:cNvPr id="39" name="直線矢印コネクタ 38"/>
        <xdr:cNvCxnSpPr/>
      </xdr:nvCxnSpPr>
      <xdr:spPr>
        <a:xfrm>
          <a:off x="3258610" y="6053552"/>
          <a:ext cx="0" cy="511200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200002</xdr:colOff>
      <xdr:row>755</xdr:row>
      <xdr:rowOff>347159</xdr:rowOff>
    </xdr:from>
    <xdr:to>
      <xdr:col>24</xdr:col>
      <xdr:colOff>172042</xdr:colOff>
      <xdr:row>755</xdr:row>
      <xdr:rowOff>348505</xdr:rowOff>
    </xdr:to>
    <xdr:cxnSp macro="">
      <xdr:nvCxnSpPr>
        <xdr:cNvPr id="42" name="直線矢印コネクタ 41"/>
        <xdr:cNvCxnSpPr/>
      </xdr:nvCxnSpPr>
      <xdr:spPr>
        <a:xfrm>
          <a:off x="3246601" y="7098703"/>
          <a:ext cx="1800000" cy="1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15608</xdr:colOff>
      <xdr:row>754</xdr:row>
      <xdr:rowOff>292084</xdr:rowOff>
    </xdr:from>
    <xdr:to>
      <xdr:col>41</xdr:col>
      <xdr:colOff>171450</xdr:colOff>
      <xdr:row>755</xdr:row>
      <xdr:rowOff>196104</xdr:rowOff>
    </xdr:to>
    <xdr:sp macro="" textlink="">
      <xdr:nvSpPr>
        <xdr:cNvPr id="44" name="テキスト ボックス 43"/>
        <xdr:cNvSpPr txBox="1"/>
      </xdr:nvSpPr>
      <xdr:spPr>
        <a:xfrm>
          <a:off x="5016233" y="43868959"/>
          <a:ext cx="3356242" cy="256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再委任：随意契約（その他）</a:t>
          </a:r>
          <a:r>
            <a:rPr kumimoji="1" lang="en-US" altLang="ja-JP" sz="1100"/>
            <a:t>】</a:t>
          </a:r>
          <a:r>
            <a:rPr kumimoji="1" lang="ja-JP" altLang="en-US" sz="1100"/>
            <a:t>　</a:t>
          </a:r>
          <a:endParaRPr kumimoji="1" lang="en-US" altLang="ja-JP" sz="1100"/>
        </a:p>
      </xdr:txBody>
    </xdr:sp>
    <xdr:clientData/>
  </xdr:twoCellAnchor>
  <xdr:twoCellAnchor>
    <xdr:from>
      <xdr:col>25</xdr:col>
      <xdr:colOff>102175</xdr:colOff>
      <xdr:row>755</xdr:row>
      <xdr:rowOff>201545</xdr:rowOff>
    </xdr:from>
    <xdr:to>
      <xdr:col>42</xdr:col>
      <xdr:colOff>203106</xdr:colOff>
      <xdr:row>756</xdr:row>
      <xdr:rowOff>144256</xdr:rowOff>
    </xdr:to>
    <xdr:sp macro="" textlink="">
      <xdr:nvSpPr>
        <xdr:cNvPr id="46" name="テキスト ボックス 45"/>
        <xdr:cNvSpPr txBox="1"/>
      </xdr:nvSpPr>
      <xdr:spPr>
        <a:xfrm>
          <a:off x="5179840" y="6953089"/>
          <a:ext cx="3553744" cy="2928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n-US" altLang="ja-JP" sz="1100" b="0" i="0">
              <a:solidFill>
                <a:schemeClr val="dk1"/>
              </a:solidFill>
              <a:effectLst/>
              <a:latin typeface="+mn-lt"/>
              <a:ea typeface="+mn-ea"/>
              <a:cs typeface="+mn-cs"/>
            </a:rPr>
            <a:t>B.</a:t>
          </a:r>
          <a:r>
            <a:rPr lang="ja-JP" altLang="en-US" sz="1100" b="0" i="0">
              <a:solidFill>
                <a:schemeClr val="dk1"/>
              </a:solidFill>
              <a:effectLst/>
              <a:latin typeface="+mn-lt"/>
              <a:ea typeface="+mn-ea"/>
              <a:cs typeface="+mn-cs"/>
            </a:rPr>
            <a:t>クリマテック株式会社</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３．１</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107372</xdr:colOff>
      <xdr:row>756</xdr:row>
      <xdr:rowOff>263337</xdr:rowOff>
    </xdr:from>
    <xdr:to>
      <xdr:col>26</xdr:col>
      <xdr:colOff>45080</xdr:colOff>
      <xdr:row>757</xdr:row>
      <xdr:rowOff>173396</xdr:rowOff>
    </xdr:to>
    <xdr:sp macro="" textlink="">
      <xdr:nvSpPr>
        <xdr:cNvPr id="47" name="左大かっこ 46"/>
        <xdr:cNvSpPr/>
      </xdr:nvSpPr>
      <xdr:spPr>
        <a:xfrm>
          <a:off x="5185037" y="7365065"/>
          <a:ext cx="140815" cy="5754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7466</xdr:colOff>
      <xdr:row>756</xdr:row>
      <xdr:rowOff>255969</xdr:rowOff>
    </xdr:from>
    <xdr:to>
      <xdr:col>44</xdr:col>
      <xdr:colOff>165920</xdr:colOff>
      <xdr:row>757</xdr:row>
      <xdr:rowOff>169556</xdr:rowOff>
    </xdr:to>
    <xdr:sp macro="" textlink="">
      <xdr:nvSpPr>
        <xdr:cNvPr id="48" name="左大かっこ 47"/>
        <xdr:cNvSpPr/>
      </xdr:nvSpPr>
      <xdr:spPr>
        <a:xfrm rot="10800000">
          <a:off x="8944157" y="7357697"/>
          <a:ext cx="158454" cy="57893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82363</xdr:colOff>
      <xdr:row>756</xdr:row>
      <xdr:rowOff>299477</xdr:rowOff>
    </xdr:from>
    <xdr:to>
      <xdr:col>49</xdr:col>
      <xdr:colOff>91048</xdr:colOff>
      <xdr:row>757</xdr:row>
      <xdr:rowOff>154081</xdr:rowOff>
    </xdr:to>
    <xdr:sp macro="" textlink="">
      <xdr:nvSpPr>
        <xdr:cNvPr id="49" name="テキスト ボックス 48"/>
        <xdr:cNvSpPr txBox="1"/>
      </xdr:nvSpPr>
      <xdr:spPr>
        <a:xfrm>
          <a:off x="5160028" y="7401205"/>
          <a:ext cx="4883244" cy="51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・暑熱環境測定機器の設置等</a:t>
          </a:r>
          <a:endParaRPr kumimoji="1" lang="en-US" altLang="ja-JP" sz="1100"/>
        </a:p>
      </xdr:txBody>
    </xdr:sp>
    <xdr:clientData/>
  </xdr:twoCellAnchor>
  <xdr:twoCellAnchor>
    <xdr:from>
      <xdr:col>16</xdr:col>
      <xdr:colOff>16226</xdr:colOff>
      <xdr:row>759</xdr:row>
      <xdr:rowOff>9301</xdr:rowOff>
    </xdr:from>
    <xdr:to>
      <xdr:col>24</xdr:col>
      <xdr:colOff>191373</xdr:colOff>
      <xdr:row>759</xdr:row>
      <xdr:rowOff>10647</xdr:rowOff>
    </xdr:to>
    <xdr:cxnSp macro="">
      <xdr:nvCxnSpPr>
        <xdr:cNvPr id="50" name="直線矢印コネクタ 49"/>
        <xdr:cNvCxnSpPr/>
      </xdr:nvCxnSpPr>
      <xdr:spPr>
        <a:xfrm>
          <a:off x="3265932" y="9107077"/>
          <a:ext cx="1800000" cy="1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34939</xdr:colOff>
      <xdr:row>758</xdr:row>
      <xdr:rowOff>269392</xdr:rowOff>
    </xdr:from>
    <xdr:to>
      <xdr:col>38</xdr:col>
      <xdr:colOff>171450</xdr:colOff>
      <xdr:row>758</xdr:row>
      <xdr:rowOff>523596</xdr:rowOff>
    </xdr:to>
    <xdr:sp macro="" textlink="">
      <xdr:nvSpPr>
        <xdr:cNvPr id="51" name="テキスト ボックス 50"/>
        <xdr:cNvSpPr txBox="1"/>
      </xdr:nvSpPr>
      <xdr:spPr>
        <a:xfrm>
          <a:off x="5035564" y="45884617"/>
          <a:ext cx="2736836" cy="254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再委任：随意契約（その他）</a:t>
          </a:r>
          <a:r>
            <a:rPr kumimoji="1" lang="en-US" altLang="ja-JP" sz="1100"/>
            <a:t>】</a:t>
          </a:r>
          <a:r>
            <a:rPr kumimoji="1" lang="ja-JP" altLang="en-US" sz="1100"/>
            <a:t>　</a:t>
          </a:r>
          <a:endParaRPr kumimoji="1" lang="en-US" altLang="ja-JP" sz="1100"/>
        </a:p>
      </xdr:txBody>
    </xdr:sp>
    <xdr:clientData/>
  </xdr:twoCellAnchor>
  <xdr:twoCellAnchor>
    <xdr:from>
      <xdr:col>25</xdr:col>
      <xdr:colOff>121506</xdr:colOff>
      <xdr:row>758</xdr:row>
      <xdr:rowOff>529037</xdr:rowOff>
    </xdr:from>
    <xdr:to>
      <xdr:col>43</xdr:col>
      <xdr:colOff>19330</xdr:colOff>
      <xdr:row>759</xdr:row>
      <xdr:rowOff>156582</xdr:rowOff>
    </xdr:to>
    <xdr:sp macro="" textlink="">
      <xdr:nvSpPr>
        <xdr:cNvPr id="52" name="テキスト ボックス 51"/>
        <xdr:cNvSpPr txBox="1"/>
      </xdr:nvSpPr>
      <xdr:spPr>
        <a:xfrm>
          <a:off x="5199171" y="8961463"/>
          <a:ext cx="3553744" cy="2928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n-US" altLang="ja-JP" sz="1100" b="0" i="0">
              <a:solidFill>
                <a:schemeClr val="dk1"/>
              </a:solidFill>
              <a:effectLst/>
              <a:latin typeface="+mn-lt"/>
              <a:ea typeface="+mn-ea"/>
              <a:cs typeface="+mn-cs"/>
            </a:rPr>
            <a:t>C.</a:t>
          </a:r>
          <a:r>
            <a:rPr lang="ja-JP" altLang="en-US" sz="1100" b="0" i="0">
              <a:solidFill>
                <a:schemeClr val="dk1"/>
              </a:solidFill>
              <a:effectLst/>
              <a:latin typeface="+mn-lt"/>
              <a:ea typeface="+mn-ea"/>
              <a:cs typeface="+mn-cs"/>
            </a:rPr>
            <a:t>有限会社クリエイターキシ</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126703</xdr:colOff>
      <xdr:row>759</xdr:row>
      <xdr:rowOff>275663</xdr:rowOff>
    </xdr:from>
    <xdr:to>
      <xdr:col>26</xdr:col>
      <xdr:colOff>64411</xdr:colOff>
      <xdr:row>761</xdr:row>
      <xdr:rowOff>248755</xdr:rowOff>
    </xdr:to>
    <xdr:sp macro="" textlink="">
      <xdr:nvSpPr>
        <xdr:cNvPr id="53" name="左大かっこ 52"/>
        <xdr:cNvSpPr/>
      </xdr:nvSpPr>
      <xdr:spPr>
        <a:xfrm>
          <a:off x="5204368" y="9373439"/>
          <a:ext cx="140815" cy="5754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26797</xdr:colOff>
      <xdr:row>759</xdr:row>
      <xdr:rowOff>268295</xdr:rowOff>
    </xdr:from>
    <xdr:to>
      <xdr:col>44</xdr:col>
      <xdr:colOff>185251</xdr:colOff>
      <xdr:row>761</xdr:row>
      <xdr:rowOff>244915</xdr:rowOff>
    </xdr:to>
    <xdr:sp macro="" textlink="">
      <xdr:nvSpPr>
        <xdr:cNvPr id="54" name="左大かっこ 53"/>
        <xdr:cNvSpPr/>
      </xdr:nvSpPr>
      <xdr:spPr>
        <a:xfrm rot="10800000">
          <a:off x="8963488" y="9366071"/>
          <a:ext cx="158454" cy="57893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101694</xdr:colOff>
      <xdr:row>759</xdr:row>
      <xdr:rowOff>311803</xdr:rowOff>
    </xdr:from>
    <xdr:to>
      <xdr:col>49</xdr:col>
      <xdr:colOff>110379</xdr:colOff>
      <xdr:row>761</xdr:row>
      <xdr:rowOff>229440</xdr:rowOff>
    </xdr:to>
    <xdr:sp macro="" textlink="">
      <xdr:nvSpPr>
        <xdr:cNvPr id="55" name="テキスト ボックス 54"/>
        <xdr:cNvSpPr txBox="1"/>
      </xdr:nvSpPr>
      <xdr:spPr>
        <a:xfrm>
          <a:off x="5179359" y="9409579"/>
          <a:ext cx="4883244" cy="51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・暑熱環境測定機器の設置、</a:t>
          </a:r>
          <a:r>
            <a:rPr kumimoji="1" lang="ja-JP" altLang="ja-JP" sz="1100">
              <a:solidFill>
                <a:schemeClr val="dk1"/>
              </a:solidFill>
              <a:effectLst/>
              <a:latin typeface="+mn-lt"/>
              <a:ea typeface="+mn-ea"/>
              <a:cs typeface="+mn-cs"/>
            </a:rPr>
            <a:t>測定データの回収</a:t>
          </a:r>
          <a:r>
            <a:rPr kumimoji="1" lang="ja-JP" altLang="en-US" sz="1100">
              <a:solidFill>
                <a:schemeClr val="dk1"/>
              </a:solidFill>
              <a:effectLst/>
              <a:latin typeface="+mn-lt"/>
              <a:ea typeface="+mn-ea"/>
              <a:cs typeface="+mn-cs"/>
            </a:rPr>
            <a:t>等</a:t>
          </a:r>
          <a:endParaRPr lang="ja-JP" altLang="ja-JP">
            <a:effectLst/>
          </a:endParaRPr>
        </a:p>
      </xdr:txBody>
    </xdr:sp>
    <xdr:clientData/>
  </xdr:twoCellAnchor>
  <xdr:twoCellAnchor>
    <xdr:from>
      <xdr:col>16</xdr:col>
      <xdr:colOff>14545</xdr:colOff>
      <xdr:row>765</xdr:row>
      <xdr:rowOff>616</xdr:rowOff>
    </xdr:from>
    <xdr:to>
      <xdr:col>24</xdr:col>
      <xdr:colOff>189692</xdr:colOff>
      <xdr:row>765</xdr:row>
      <xdr:rowOff>1962</xdr:rowOff>
    </xdr:to>
    <xdr:cxnSp macro="">
      <xdr:nvCxnSpPr>
        <xdr:cNvPr id="56" name="直線矢印コネクタ 55"/>
        <xdr:cNvCxnSpPr/>
      </xdr:nvCxnSpPr>
      <xdr:spPr>
        <a:xfrm>
          <a:off x="3264251" y="11157473"/>
          <a:ext cx="1800000" cy="1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33258</xdr:colOff>
      <xdr:row>763</xdr:row>
      <xdr:rowOff>225688</xdr:rowOff>
    </xdr:from>
    <xdr:to>
      <xdr:col>35</xdr:col>
      <xdr:colOff>190499</xdr:colOff>
      <xdr:row>764</xdr:row>
      <xdr:rowOff>164727</xdr:rowOff>
    </xdr:to>
    <xdr:sp macro="" textlink="">
      <xdr:nvSpPr>
        <xdr:cNvPr id="57" name="テキスト ボックス 56"/>
        <xdr:cNvSpPr txBox="1"/>
      </xdr:nvSpPr>
      <xdr:spPr>
        <a:xfrm>
          <a:off x="5033883" y="47936413"/>
          <a:ext cx="2157491" cy="253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再委任：随意契約（その他）</a:t>
          </a:r>
          <a:r>
            <a:rPr kumimoji="1" lang="en-US" altLang="ja-JP" sz="1100"/>
            <a:t>】</a:t>
          </a:r>
          <a:r>
            <a:rPr kumimoji="1" lang="ja-JP" altLang="en-US" sz="1100"/>
            <a:t>　</a:t>
          </a:r>
          <a:endParaRPr kumimoji="1" lang="en-US" altLang="ja-JP" sz="1100"/>
        </a:p>
      </xdr:txBody>
    </xdr:sp>
    <xdr:clientData/>
  </xdr:twoCellAnchor>
  <xdr:twoCellAnchor>
    <xdr:from>
      <xdr:col>25</xdr:col>
      <xdr:colOff>119825</xdr:colOff>
      <xdr:row>764</xdr:row>
      <xdr:rowOff>170168</xdr:rowOff>
    </xdr:from>
    <xdr:to>
      <xdr:col>43</xdr:col>
      <xdr:colOff>17649</xdr:colOff>
      <xdr:row>765</xdr:row>
      <xdr:rowOff>147897</xdr:rowOff>
    </xdr:to>
    <xdr:sp macro="" textlink="">
      <xdr:nvSpPr>
        <xdr:cNvPr id="58" name="テキスト ボックス 57"/>
        <xdr:cNvSpPr txBox="1"/>
      </xdr:nvSpPr>
      <xdr:spPr>
        <a:xfrm>
          <a:off x="5197490" y="11011859"/>
          <a:ext cx="3553744" cy="2928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n-US" altLang="ja-JP" sz="1100" b="0" i="0">
              <a:solidFill>
                <a:schemeClr val="dk1"/>
              </a:solidFill>
              <a:effectLst/>
              <a:latin typeface="+mn-lt"/>
              <a:ea typeface="+mn-ea"/>
              <a:cs typeface="+mn-cs"/>
            </a:rPr>
            <a:t>D.</a:t>
          </a:r>
          <a:r>
            <a:rPr lang="ja-JP" altLang="ja-JP" sz="1100" b="0" i="0">
              <a:solidFill>
                <a:schemeClr val="dk1"/>
              </a:solidFill>
              <a:effectLst/>
              <a:latin typeface="+mn-lt"/>
              <a:ea typeface="+mn-ea"/>
              <a:cs typeface="+mn-cs"/>
            </a:rPr>
            <a:t>（一社）環境情報科学センター　</a:t>
          </a:r>
          <a:r>
            <a:rPr lang="ja-JP" altLang="en-US" sz="1100" b="0" i="0">
              <a:solidFill>
                <a:schemeClr val="dk1"/>
              </a:solidFill>
              <a:effectLst/>
              <a:latin typeface="+mn-lt"/>
              <a:ea typeface="+mn-ea"/>
              <a:cs typeface="+mn-cs"/>
            </a:rPr>
            <a:t>１．４</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125022</xdr:colOff>
      <xdr:row>765</xdr:row>
      <xdr:rowOff>266978</xdr:rowOff>
    </xdr:from>
    <xdr:to>
      <xdr:col>26</xdr:col>
      <xdr:colOff>62730</xdr:colOff>
      <xdr:row>767</xdr:row>
      <xdr:rowOff>212055</xdr:rowOff>
    </xdr:to>
    <xdr:sp macro="" textlink="">
      <xdr:nvSpPr>
        <xdr:cNvPr id="59" name="左大かっこ 58"/>
        <xdr:cNvSpPr/>
      </xdr:nvSpPr>
      <xdr:spPr>
        <a:xfrm>
          <a:off x="5202687" y="11423835"/>
          <a:ext cx="140815" cy="5754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25116</xdr:colOff>
      <xdr:row>765</xdr:row>
      <xdr:rowOff>259610</xdr:rowOff>
    </xdr:from>
    <xdr:to>
      <xdr:col>44</xdr:col>
      <xdr:colOff>183570</xdr:colOff>
      <xdr:row>767</xdr:row>
      <xdr:rowOff>208215</xdr:rowOff>
    </xdr:to>
    <xdr:sp macro="" textlink="">
      <xdr:nvSpPr>
        <xdr:cNvPr id="60" name="左大かっこ 59"/>
        <xdr:cNvSpPr/>
      </xdr:nvSpPr>
      <xdr:spPr>
        <a:xfrm rot="10800000">
          <a:off x="8961807" y="11416467"/>
          <a:ext cx="158454" cy="57893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100013</xdr:colOff>
      <xdr:row>765</xdr:row>
      <xdr:rowOff>303118</xdr:rowOff>
    </xdr:from>
    <xdr:to>
      <xdr:col>49</xdr:col>
      <xdr:colOff>108698</xdr:colOff>
      <xdr:row>767</xdr:row>
      <xdr:rowOff>192740</xdr:rowOff>
    </xdr:to>
    <xdr:sp macro="" textlink="">
      <xdr:nvSpPr>
        <xdr:cNvPr id="61" name="テキスト ボックス 60"/>
        <xdr:cNvSpPr txBox="1"/>
      </xdr:nvSpPr>
      <xdr:spPr>
        <a:xfrm>
          <a:off x="5177678" y="11459975"/>
          <a:ext cx="4883244" cy="51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・観測機器の評価等</a:t>
          </a:r>
          <a:endParaRPr kumimoji="1" lang="en-US" altLang="ja-JP" sz="1100"/>
        </a:p>
      </xdr:txBody>
    </xdr:sp>
    <xdr:clientData/>
  </xdr:twoCellAnchor>
  <xdr:twoCellAnchor>
    <xdr:from>
      <xdr:col>30</xdr:col>
      <xdr:colOff>114300</xdr:colOff>
      <xdr:row>741</xdr:row>
      <xdr:rowOff>38101</xdr:rowOff>
    </xdr:from>
    <xdr:to>
      <xdr:col>31</xdr:col>
      <xdr:colOff>57150</xdr:colOff>
      <xdr:row>742</xdr:row>
      <xdr:rowOff>271463</xdr:rowOff>
    </xdr:to>
    <xdr:sp macro="" textlink="">
      <xdr:nvSpPr>
        <xdr:cNvPr id="37" name="左大かっこ 36"/>
        <xdr:cNvSpPr/>
      </xdr:nvSpPr>
      <xdr:spPr>
        <a:xfrm>
          <a:off x="6115050" y="42062401"/>
          <a:ext cx="142875" cy="5857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90488</xdr:colOff>
      <xdr:row>741</xdr:row>
      <xdr:rowOff>38100</xdr:rowOff>
    </xdr:from>
    <xdr:to>
      <xdr:col>45</xdr:col>
      <xdr:colOff>6879</xdr:colOff>
      <xdr:row>742</xdr:row>
      <xdr:rowOff>271462</xdr:rowOff>
    </xdr:to>
    <xdr:sp macro="" textlink="">
      <xdr:nvSpPr>
        <xdr:cNvPr id="40" name="テキスト ボックス 39"/>
        <xdr:cNvSpPr txBox="1"/>
      </xdr:nvSpPr>
      <xdr:spPr>
        <a:xfrm>
          <a:off x="6291263" y="42062400"/>
          <a:ext cx="2716741" cy="58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・事業実施に係る事務費（職員旅費）</a:t>
          </a:r>
          <a:endParaRPr kumimoji="1" lang="en-US" altLang="ja-JP" sz="1100"/>
        </a:p>
        <a:p>
          <a:r>
            <a:rPr kumimoji="1" lang="ja-JP" altLang="en-US" sz="1100"/>
            <a:t>　　　　　　１．１百万円</a:t>
          </a:r>
          <a:endParaRPr kumimoji="1" lang="en-US" altLang="ja-JP" sz="1100"/>
        </a:p>
      </xdr:txBody>
    </xdr:sp>
    <xdr:clientData/>
  </xdr:twoCellAnchor>
  <xdr:twoCellAnchor>
    <xdr:from>
      <xdr:col>45</xdr:col>
      <xdr:colOff>112183</xdr:colOff>
      <xdr:row>741</xdr:row>
      <xdr:rowOff>49743</xdr:rowOff>
    </xdr:from>
    <xdr:to>
      <xdr:col>46</xdr:col>
      <xdr:colOff>55033</xdr:colOff>
      <xdr:row>742</xdr:row>
      <xdr:rowOff>283105</xdr:rowOff>
    </xdr:to>
    <xdr:sp macro="" textlink="">
      <xdr:nvSpPr>
        <xdr:cNvPr id="41" name="左大かっこ 40"/>
        <xdr:cNvSpPr/>
      </xdr:nvSpPr>
      <xdr:spPr>
        <a:xfrm rot="10800000">
          <a:off x="9113308" y="42074043"/>
          <a:ext cx="142875" cy="58578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Normal="75" zoomScaleSheetLayoutView="100" zoomScalePageLayoutView="85" workbookViewId="0">
      <selection activeCell="AK17" sqref="AK17:AQ1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126</v>
      </c>
      <c r="AT2" s="940"/>
      <c r="AU2" s="940"/>
      <c r="AV2" s="52" t="str">
        <f>IF(AW2="", "", "-")</f>
        <v/>
      </c>
      <c r="AW2" s="908"/>
      <c r="AX2" s="908"/>
    </row>
    <row r="3" spans="1:50" ht="21" customHeight="1" thickBot="1" x14ac:dyDescent="0.25">
      <c r="A3" s="865" t="s">
        <v>532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555</v>
      </c>
      <c r="AK3" s="867"/>
      <c r="AL3" s="867"/>
      <c r="AM3" s="867"/>
      <c r="AN3" s="867"/>
      <c r="AO3" s="867"/>
      <c r="AP3" s="867"/>
      <c r="AQ3" s="867"/>
      <c r="AR3" s="867"/>
      <c r="AS3" s="867"/>
      <c r="AT3" s="867"/>
      <c r="AU3" s="867"/>
      <c r="AV3" s="867"/>
      <c r="AW3" s="867"/>
      <c r="AX3" s="24" t="s">
        <v>65</v>
      </c>
    </row>
    <row r="4" spans="1:50" ht="24.75" customHeight="1" x14ac:dyDescent="0.2">
      <c r="A4" s="703" t="s">
        <v>25</v>
      </c>
      <c r="B4" s="704"/>
      <c r="C4" s="704"/>
      <c r="D4" s="704"/>
      <c r="E4" s="704"/>
      <c r="F4" s="704"/>
      <c r="G4" s="681" t="s">
        <v>556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7" t="s">
        <v>77</v>
      </c>
      <c r="H5" s="838"/>
      <c r="I5" s="838"/>
      <c r="J5" s="838"/>
      <c r="K5" s="838"/>
      <c r="L5" s="838"/>
      <c r="M5" s="839" t="s">
        <v>66</v>
      </c>
      <c r="N5" s="840"/>
      <c r="O5" s="840"/>
      <c r="P5" s="840"/>
      <c r="Q5" s="840"/>
      <c r="R5" s="841"/>
      <c r="S5" s="842" t="s">
        <v>83</v>
      </c>
      <c r="T5" s="838"/>
      <c r="U5" s="838"/>
      <c r="V5" s="838"/>
      <c r="W5" s="838"/>
      <c r="X5" s="843"/>
      <c r="Y5" s="697" t="s">
        <v>3</v>
      </c>
      <c r="Z5" s="539"/>
      <c r="AA5" s="539"/>
      <c r="AB5" s="539"/>
      <c r="AC5" s="539"/>
      <c r="AD5" s="540"/>
      <c r="AE5" s="698" t="s">
        <v>646</v>
      </c>
      <c r="AF5" s="698"/>
      <c r="AG5" s="698"/>
      <c r="AH5" s="698"/>
      <c r="AI5" s="698"/>
      <c r="AJ5" s="698"/>
      <c r="AK5" s="698"/>
      <c r="AL5" s="698"/>
      <c r="AM5" s="698"/>
      <c r="AN5" s="698"/>
      <c r="AO5" s="698"/>
      <c r="AP5" s="699"/>
      <c r="AQ5" s="700" t="s">
        <v>558</v>
      </c>
      <c r="AR5" s="701"/>
      <c r="AS5" s="701"/>
      <c r="AT5" s="701"/>
      <c r="AU5" s="701"/>
      <c r="AV5" s="701"/>
      <c r="AW5" s="701"/>
      <c r="AX5" s="702"/>
    </row>
    <row r="6" spans="1:50" ht="39" customHeight="1" x14ac:dyDescent="0.2">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06.5" customHeight="1" x14ac:dyDescent="0.2">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19" t="s">
        <v>545</v>
      </c>
      <c r="Z7" s="439"/>
      <c r="AA7" s="439"/>
      <c r="AB7" s="439"/>
      <c r="AC7" s="439"/>
      <c r="AD7" s="920"/>
      <c r="AE7" s="909" t="s">
        <v>561</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91" t="s">
        <v>389</v>
      </c>
      <c r="B8" s="492"/>
      <c r="C8" s="492"/>
      <c r="D8" s="492"/>
      <c r="E8" s="492"/>
      <c r="F8" s="493"/>
      <c r="G8" s="941" t="str">
        <f>入力規則等!A26</f>
        <v>地球温暖化対策、2020年東京オリパラ</v>
      </c>
      <c r="H8" s="719"/>
      <c r="I8" s="719"/>
      <c r="J8" s="719"/>
      <c r="K8" s="719"/>
      <c r="L8" s="719"/>
      <c r="M8" s="719"/>
      <c r="N8" s="719"/>
      <c r="O8" s="719"/>
      <c r="P8" s="719"/>
      <c r="Q8" s="719"/>
      <c r="R8" s="719"/>
      <c r="S8" s="719"/>
      <c r="T8" s="719"/>
      <c r="U8" s="719"/>
      <c r="V8" s="719"/>
      <c r="W8" s="719"/>
      <c r="X8" s="942"/>
      <c r="Y8" s="844" t="s">
        <v>390</v>
      </c>
      <c r="Z8" s="845"/>
      <c r="AA8" s="845"/>
      <c r="AB8" s="845"/>
      <c r="AC8" s="845"/>
      <c r="AD8" s="846"/>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7" t="s">
        <v>23</v>
      </c>
      <c r="B9" s="848"/>
      <c r="C9" s="848"/>
      <c r="D9" s="848"/>
      <c r="E9" s="848"/>
      <c r="F9" s="848"/>
      <c r="G9" s="849" t="s">
        <v>634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2">
      <c r="A10" s="659" t="s">
        <v>30</v>
      </c>
      <c r="B10" s="660"/>
      <c r="C10" s="660"/>
      <c r="D10" s="660"/>
      <c r="E10" s="660"/>
      <c r="F10" s="660"/>
      <c r="G10" s="753" t="s">
        <v>591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3" t="s">
        <v>24</v>
      </c>
      <c r="B12" s="944"/>
      <c r="C12" s="944"/>
      <c r="D12" s="944"/>
      <c r="E12" s="944"/>
      <c r="F12" s="945"/>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593</v>
      </c>
      <c r="Q13" s="657"/>
      <c r="R13" s="657"/>
      <c r="S13" s="657"/>
      <c r="T13" s="657"/>
      <c r="U13" s="657"/>
      <c r="V13" s="658"/>
      <c r="W13" s="656" t="s">
        <v>593</v>
      </c>
      <c r="X13" s="657"/>
      <c r="Y13" s="657"/>
      <c r="Z13" s="657"/>
      <c r="AA13" s="657"/>
      <c r="AB13" s="657"/>
      <c r="AC13" s="658"/>
      <c r="AD13" s="656">
        <v>29</v>
      </c>
      <c r="AE13" s="657"/>
      <c r="AF13" s="657"/>
      <c r="AG13" s="657"/>
      <c r="AH13" s="657"/>
      <c r="AI13" s="657"/>
      <c r="AJ13" s="658"/>
      <c r="AK13" s="656">
        <v>30</v>
      </c>
      <c r="AL13" s="657"/>
      <c r="AM13" s="657"/>
      <c r="AN13" s="657"/>
      <c r="AO13" s="657"/>
      <c r="AP13" s="657"/>
      <c r="AQ13" s="658"/>
      <c r="AR13" s="916">
        <v>37</v>
      </c>
      <c r="AS13" s="917"/>
      <c r="AT13" s="917"/>
      <c r="AU13" s="917"/>
      <c r="AV13" s="917"/>
      <c r="AW13" s="917"/>
      <c r="AX13" s="918"/>
    </row>
    <row r="14" spans="1:50" ht="21" customHeight="1" x14ac:dyDescent="0.2">
      <c r="A14" s="613"/>
      <c r="B14" s="614"/>
      <c r="C14" s="614"/>
      <c r="D14" s="614"/>
      <c r="E14" s="614"/>
      <c r="F14" s="615"/>
      <c r="G14" s="724"/>
      <c r="H14" s="725"/>
      <c r="I14" s="710" t="s">
        <v>8</v>
      </c>
      <c r="J14" s="761"/>
      <c r="K14" s="761"/>
      <c r="L14" s="761"/>
      <c r="M14" s="761"/>
      <c r="N14" s="761"/>
      <c r="O14" s="762"/>
      <c r="P14" s="656" t="s">
        <v>593</v>
      </c>
      <c r="Q14" s="657"/>
      <c r="R14" s="657"/>
      <c r="S14" s="657"/>
      <c r="T14" s="657"/>
      <c r="U14" s="657"/>
      <c r="V14" s="658"/>
      <c r="W14" s="656" t="s">
        <v>593</v>
      </c>
      <c r="X14" s="657"/>
      <c r="Y14" s="657"/>
      <c r="Z14" s="657"/>
      <c r="AA14" s="657"/>
      <c r="AB14" s="657"/>
      <c r="AC14" s="658"/>
      <c r="AD14" s="656" t="s">
        <v>593</v>
      </c>
      <c r="AE14" s="657"/>
      <c r="AF14" s="657"/>
      <c r="AG14" s="657"/>
      <c r="AH14" s="657"/>
      <c r="AI14" s="657"/>
      <c r="AJ14" s="658"/>
      <c r="AK14" s="656" t="s">
        <v>593</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594</v>
      </c>
      <c r="Q15" s="657"/>
      <c r="R15" s="657"/>
      <c r="S15" s="657"/>
      <c r="T15" s="657"/>
      <c r="U15" s="657"/>
      <c r="V15" s="658"/>
      <c r="W15" s="656" t="s">
        <v>594</v>
      </c>
      <c r="X15" s="657"/>
      <c r="Y15" s="657"/>
      <c r="Z15" s="657"/>
      <c r="AA15" s="657"/>
      <c r="AB15" s="657"/>
      <c r="AC15" s="658"/>
      <c r="AD15" s="656" t="s">
        <v>594</v>
      </c>
      <c r="AE15" s="657"/>
      <c r="AF15" s="657"/>
      <c r="AG15" s="657"/>
      <c r="AH15" s="657"/>
      <c r="AI15" s="657"/>
      <c r="AJ15" s="658"/>
      <c r="AK15" s="656" t="s">
        <v>594</v>
      </c>
      <c r="AL15" s="657"/>
      <c r="AM15" s="657"/>
      <c r="AN15" s="657"/>
      <c r="AO15" s="657"/>
      <c r="AP15" s="657"/>
      <c r="AQ15" s="658"/>
      <c r="AR15" s="656" t="s">
        <v>464</v>
      </c>
      <c r="AS15" s="657"/>
      <c r="AT15" s="657"/>
      <c r="AU15" s="657"/>
      <c r="AV15" s="657"/>
      <c r="AW15" s="657"/>
      <c r="AX15" s="658"/>
    </row>
    <row r="16" spans="1:50" ht="21" customHeight="1" x14ac:dyDescent="0.2">
      <c r="A16" s="613"/>
      <c r="B16" s="614"/>
      <c r="C16" s="614"/>
      <c r="D16" s="614"/>
      <c r="E16" s="614"/>
      <c r="F16" s="615"/>
      <c r="G16" s="724"/>
      <c r="H16" s="725"/>
      <c r="I16" s="710" t="s">
        <v>52</v>
      </c>
      <c r="J16" s="711"/>
      <c r="K16" s="711"/>
      <c r="L16" s="711"/>
      <c r="M16" s="711"/>
      <c r="N16" s="711"/>
      <c r="O16" s="712"/>
      <c r="P16" s="656" t="s">
        <v>594</v>
      </c>
      <c r="Q16" s="657"/>
      <c r="R16" s="657"/>
      <c r="S16" s="657"/>
      <c r="T16" s="657"/>
      <c r="U16" s="657"/>
      <c r="V16" s="658"/>
      <c r="W16" s="656" t="s">
        <v>594</v>
      </c>
      <c r="X16" s="657"/>
      <c r="Y16" s="657"/>
      <c r="Z16" s="657"/>
      <c r="AA16" s="657"/>
      <c r="AB16" s="657"/>
      <c r="AC16" s="658"/>
      <c r="AD16" s="656" t="s">
        <v>594</v>
      </c>
      <c r="AE16" s="657"/>
      <c r="AF16" s="657"/>
      <c r="AG16" s="657"/>
      <c r="AH16" s="657"/>
      <c r="AI16" s="657"/>
      <c r="AJ16" s="658"/>
      <c r="AK16" s="656" t="s">
        <v>594</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595</v>
      </c>
      <c r="Q17" s="657"/>
      <c r="R17" s="657"/>
      <c r="S17" s="657"/>
      <c r="T17" s="657"/>
      <c r="U17" s="657"/>
      <c r="V17" s="658"/>
      <c r="W17" s="656" t="s">
        <v>595</v>
      </c>
      <c r="X17" s="657"/>
      <c r="Y17" s="657"/>
      <c r="Z17" s="657"/>
      <c r="AA17" s="657"/>
      <c r="AB17" s="657"/>
      <c r="AC17" s="658"/>
      <c r="AD17" s="656" t="s">
        <v>593</v>
      </c>
      <c r="AE17" s="657"/>
      <c r="AF17" s="657"/>
      <c r="AG17" s="657"/>
      <c r="AH17" s="657"/>
      <c r="AI17" s="657"/>
      <c r="AJ17" s="658"/>
      <c r="AK17" s="656" t="s">
        <v>595</v>
      </c>
      <c r="AL17" s="657"/>
      <c r="AM17" s="657"/>
      <c r="AN17" s="657"/>
      <c r="AO17" s="657"/>
      <c r="AP17" s="657"/>
      <c r="AQ17" s="658"/>
      <c r="AR17" s="914"/>
      <c r="AS17" s="914"/>
      <c r="AT17" s="914"/>
      <c r="AU17" s="914"/>
      <c r="AV17" s="914"/>
      <c r="AW17" s="914"/>
      <c r="AX17" s="915"/>
    </row>
    <row r="18" spans="1:50" ht="24.75" customHeight="1" x14ac:dyDescent="0.2">
      <c r="A18" s="613"/>
      <c r="B18" s="614"/>
      <c r="C18" s="614"/>
      <c r="D18" s="614"/>
      <c r="E18" s="614"/>
      <c r="F18" s="615"/>
      <c r="G18" s="726"/>
      <c r="H18" s="727"/>
      <c r="I18" s="715" t="s">
        <v>20</v>
      </c>
      <c r="J18" s="716"/>
      <c r="K18" s="716"/>
      <c r="L18" s="716"/>
      <c r="M18" s="716"/>
      <c r="N18" s="716"/>
      <c r="O18" s="717"/>
      <c r="P18" s="876">
        <f>SUM(P13:V17)</f>
        <v>0</v>
      </c>
      <c r="Q18" s="877"/>
      <c r="R18" s="877"/>
      <c r="S18" s="877"/>
      <c r="T18" s="877"/>
      <c r="U18" s="877"/>
      <c r="V18" s="878"/>
      <c r="W18" s="876">
        <f>SUM(W13:AC17)</f>
        <v>0</v>
      </c>
      <c r="X18" s="877"/>
      <c r="Y18" s="877"/>
      <c r="Z18" s="877"/>
      <c r="AA18" s="877"/>
      <c r="AB18" s="877"/>
      <c r="AC18" s="878"/>
      <c r="AD18" s="876">
        <f>SUM(AD13:AJ17)</f>
        <v>29</v>
      </c>
      <c r="AE18" s="877"/>
      <c r="AF18" s="877"/>
      <c r="AG18" s="877"/>
      <c r="AH18" s="877"/>
      <c r="AI18" s="877"/>
      <c r="AJ18" s="878"/>
      <c r="AK18" s="876">
        <f>SUM(AK13:AQ17)</f>
        <v>30</v>
      </c>
      <c r="AL18" s="877"/>
      <c r="AM18" s="877"/>
      <c r="AN18" s="877"/>
      <c r="AO18" s="877"/>
      <c r="AP18" s="877"/>
      <c r="AQ18" s="878"/>
      <c r="AR18" s="876">
        <f>SUM(AR13:AX17)</f>
        <v>37</v>
      </c>
      <c r="AS18" s="877"/>
      <c r="AT18" s="877"/>
      <c r="AU18" s="877"/>
      <c r="AV18" s="877"/>
      <c r="AW18" s="877"/>
      <c r="AX18" s="879"/>
    </row>
    <row r="19" spans="1:50" ht="24.75" customHeight="1" x14ac:dyDescent="0.2">
      <c r="A19" s="613"/>
      <c r="B19" s="614"/>
      <c r="C19" s="614"/>
      <c r="D19" s="614"/>
      <c r="E19" s="614"/>
      <c r="F19" s="615"/>
      <c r="G19" s="874" t="s">
        <v>9</v>
      </c>
      <c r="H19" s="875"/>
      <c r="I19" s="875"/>
      <c r="J19" s="875"/>
      <c r="K19" s="875"/>
      <c r="L19" s="875"/>
      <c r="M19" s="875"/>
      <c r="N19" s="875"/>
      <c r="O19" s="875"/>
      <c r="P19" s="656">
        <v>0</v>
      </c>
      <c r="Q19" s="657"/>
      <c r="R19" s="657"/>
      <c r="S19" s="657"/>
      <c r="T19" s="657"/>
      <c r="U19" s="657"/>
      <c r="V19" s="658"/>
      <c r="W19" s="656">
        <v>0</v>
      </c>
      <c r="X19" s="657"/>
      <c r="Y19" s="657"/>
      <c r="Z19" s="657"/>
      <c r="AA19" s="657"/>
      <c r="AB19" s="657"/>
      <c r="AC19" s="658"/>
      <c r="AD19" s="656">
        <v>29</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2">
      <c r="A20" s="613"/>
      <c r="B20" s="614"/>
      <c r="C20" s="614"/>
      <c r="D20" s="614"/>
      <c r="E20" s="614"/>
      <c r="F20" s="615"/>
      <c r="G20" s="874" t="s">
        <v>10</v>
      </c>
      <c r="H20" s="875"/>
      <c r="I20" s="875"/>
      <c r="J20" s="875"/>
      <c r="K20" s="875"/>
      <c r="L20" s="875"/>
      <c r="M20" s="875"/>
      <c r="N20" s="875"/>
      <c r="O20" s="875"/>
      <c r="P20" s="308" t="str">
        <f>IF(P18=0, "-", SUM(P19)/P18)</f>
        <v>-</v>
      </c>
      <c r="Q20" s="308"/>
      <c r="R20" s="308"/>
      <c r="S20" s="308"/>
      <c r="T20" s="308"/>
      <c r="U20" s="308"/>
      <c r="V20" s="308"/>
      <c r="W20" s="308" t="str">
        <f t="shared" ref="W20" si="0">IF(W18=0, "-", SUM(W19)/W18)</f>
        <v>-</v>
      </c>
      <c r="X20" s="308"/>
      <c r="Y20" s="308"/>
      <c r="Z20" s="308"/>
      <c r="AA20" s="308"/>
      <c r="AB20" s="308"/>
      <c r="AC20" s="308"/>
      <c r="AD20" s="308">
        <f t="shared" ref="AD20" si="1">IF(AD18=0, "-", SUM(AD19)/AD18)</f>
        <v>1</v>
      </c>
      <c r="AE20" s="308"/>
      <c r="AF20" s="308"/>
      <c r="AG20" s="308"/>
      <c r="AH20" s="308"/>
      <c r="AI20" s="308"/>
      <c r="AJ20" s="308"/>
      <c r="AK20" s="324"/>
      <c r="AL20" s="324"/>
      <c r="AM20" s="324"/>
      <c r="AN20" s="324"/>
      <c r="AO20" s="324"/>
      <c r="AP20" s="324"/>
      <c r="AQ20" s="325"/>
      <c r="AR20" s="325"/>
      <c r="AS20" s="325"/>
      <c r="AT20" s="325"/>
      <c r="AU20" s="324"/>
      <c r="AV20" s="324"/>
      <c r="AW20" s="324"/>
      <c r="AX20" s="326"/>
    </row>
    <row r="21" spans="1:50" ht="25.5" customHeight="1" x14ac:dyDescent="0.2">
      <c r="A21" s="847"/>
      <c r="B21" s="848"/>
      <c r="C21" s="848"/>
      <c r="D21" s="848"/>
      <c r="E21" s="848"/>
      <c r="F21" s="946"/>
      <c r="G21" s="306" t="s">
        <v>495</v>
      </c>
      <c r="H21" s="307"/>
      <c r="I21" s="307"/>
      <c r="J21" s="307"/>
      <c r="K21" s="307"/>
      <c r="L21" s="307"/>
      <c r="M21" s="307"/>
      <c r="N21" s="307"/>
      <c r="O21" s="307"/>
      <c r="P21" s="308" t="str">
        <f>IF(P19=0, "-", SUM(P19)/SUM(P13,P14))</f>
        <v>-</v>
      </c>
      <c r="Q21" s="308"/>
      <c r="R21" s="308"/>
      <c r="S21" s="308"/>
      <c r="T21" s="308"/>
      <c r="U21" s="308"/>
      <c r="V21" s="308"/>
      <c r="W21" s="308" t="str">
        <f t="shared" ref="W21" si="2">IF(W19=0, "-", SUM(W19)/SUM(W13,W14))</f>
        <v>-</v>
      </c>
      <c r="X21" s="308"/>
      <c r="Y21" s="308"/>
      <c r="Z21" s="308"/>
      <c r="AA21" s="308"/>
      <c r="AB21" s="308"/>
      <c r="AC21" s="308"/>
      <c r="AD21" s="308">
        <f t="shared" ref="AD21" si="3">IF(AD19=0, "-", SUM(AD19)/SUM(AD13,AD14))</f>
        <v>1</v>
      </c>
      <c r="AE21" s="308"/>
      <c r="AF21" s="308"/>
      <c r="AG21" s="308"/>
      <c r="AH21" s="308"/>
      <c r="AI21" s="308"/>
      <c r="AJ21" s="308"/>
      <c r="AK21" s="324"/>
      <c r="AL21" s="324"/>
      <c r="AM21" s="324"/>
      <c r="AN21" s="324"/>
      <c r="AO21" s="324"/>
      <c r="AP21" s="324"/>
      <c r="AQ21" s="325"/>
      <c r="AR21" s="325"/>
      <c r="AS21" s="325"/>
      <c r="AT21" s="325"/>
      <c r="AU21" s="324"/>
      <c r="AV21" s="324"/>
      <c r="AW21" s="324"/>
      <c r="AX21" s="326"/>
    </row>
    <row r="22" spans="1:50" ht="18.75" customHeight="1" x14ac:dyDescent="0.2">
      <c r="A22" s="964" t="s">
        <v>537</v>
      </c>
      <c r="B22" s="965"/>
      <c r="C22" s="965"/>
      <c r="D22" s="965"/>
      <c r="E22" s="965"/>
      <c r="F22" s="966"/>
      <c r="G22" s="951" t="s">
        <v>472</v>
      </c>
      <c r="H22" s="213"/>
      <c r="I22" s="213"/>
      <c r="J22" s="213"/>
      <c r="K22" s="213"/>
      <c r="L22" s="213"/>
      <c r="M22" s="213"/>
      <c r="N22" s="213"/>
      <c r="O22" s="214"/>
      <c r="P22" s="936" t="s">
        <v>535</v>
      </c>
      <c r="Q22" s="213"/>
      <c r="R22" s="213"/>
      <c r="S22" s="213"/>
      <c r="T22" s="213"/>
      <c r="U22" s="213"/>
      <c r="V22" s="214"/>
      <c r="W22" s="936" t="s">
        <v>536</v>
      </c>
      <c r="X22" s="213"/>
      <c r="Y22" s="213"/>
      <c r="Z22" s="213"/>
      <c r="AA22" s="213"/>
      <c r="AB22" s="213"/>
      <c r="AC22" s="214"/>
      <c r="AD22" s="936" t="s">
        <v>471</v>
      </c>
      <c r="AE22" s="213"/>
      <c r="AF22" s="213"/>
      <c r="AG22" s="213"/>
      <c r="AH22" s="213"/>
      <c r="AI22" s="213"/>
      <c r="AJ22" s="213"/>
      <c r="AK22" s="213"/>
      <c r="AL22" s="213"/>
      <c r="AM22" s="213"/>
      <c r="AN22" s="213"/>
      <c r="AO22" s="213"/>
      <c r="AP22" s="213"/>
      <c r="AQ22" s="213"/>
      <c r="AR22" s="213"/>
      <c r="AS22" s="213"/>
      <c r="AT22" s="213"/>
      <c r="AU22" s="213"/>
      <c r="AV22" s="213"/>
      <c r="AW22" s="213"/>
      <c r="AX22" s="973"/>
    </row>
    <row r="23" spans="1:50" ht="25.5" customHeight="1" x14ac:dyDescent="0.2">
      <c r="A23" s="967"/>
      <c r="B23" s="968"/>
      <c r="C23" s="968"/>
      <c r="D23" s="968"/>
      <c r="E23" s="968"/>
      <c r="F23" s="969"/>
      <c r="G23" s="952" t="s">
        <v>596</v>
      </c>
      <c r="H23" s="953"/>
      <c r="I23" s="953"/>
      <c r="J23" s="953"/>
      <c r="K23" s="953"/>
      <c r="L23" s="953"/>
      <c r="M23" s="953"/>
      <c r="N23" s="953"/>
      <c r="O23" s="954"/>
      <c r="P23" s="916">
        <v>30</v>
      </c>
      <c r="Q23" s="917"/>
      <c r="R23" s="917"/>
      <c r="S23" s="917"/>
      <c r="T23" s="917"/>
      <c r="U23" s="917"/>
      <c r="V23" s="937"/>
      <c r="W23" s="916">
        <v>37</v>
      </c>
      <c r="X23" s="917"/>
      <c r="Y23" s="917"/>
      <c r="Z23" s="917"/>
      <c r="AA23" s="917"/>
      <c r="AB23" s="917"/>
      <c r="AC23" s="937"/>
      <c r="AD23" s="974" t="s">
        <v>649</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597</v>
      </c>
      <c r="H24" s="956"/>
      <c r="I24" s="956"/>
      <c r="J24" s="956"/>
      <c r="K24" s="956"/>
      <c r="L24" s="956"/>
      <c r="M24" s="956"/>
      <c r="N24" s="956"/>
      <c r="O24" s="957"/>
      <c r="P24" s="656">
        <v>0.3</v>
      </c>
      <c r="Q24" s="657"/>
      <c r="R24" s="657"/>
      <c r="S24" s="657"/>
      <c r="T24" s="657"/>
      <c r="U24" s="657"/>
      <c r="V24" s="658"/>
      <c r="W24" s="656">
        <v>0.3</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476</v>
      </c>
      <c r="H28" s="959"/>
      <c r="I28" s="959"/>
      <c r="J28" s="959"/>
      <c r="K28" s="959"/>
      <c r="L28" s="959"/>
      <c r="M28" s="959"/>
      <c r="N28" s="959"/>
      <c r="O28" s="960"/>
      <c r="P28" s="876">
        <f>P29-SUM(P23:P27)</f>
        <v>-0.30000000000000071</v>
      </c>
      <c r="Q28" s="877"/>
      <c r="R28" s="877"/>
      <c r="S28" s="877"/>
      <c r="T28" s="877"/>
      <c r="U28" s="877"/>
      <c r="V28" s="878"/>
      <c r="W28" s="876">
        <f>W29-SUM(W23:W27)</f>
        <v>-0.29999999999999716</v>
      </c>
      <c r="X28" s="877"/>
      <c r="Y28" s="877"/>
      <c r="Z28" s="877"/>
      <c r="AA28" s="877"/>
      <c r="AB28" s="877"/>
      <c r="AC28" s="87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473</v>
      </c>
      <c r="H29" s="962"/>
      <c r="I29" s="962"/>
      <c r="J29" s="962"/>
      <c r="K29" s="962"/>
      <c r="L29" s="962"/>
      <c r="M29" s="962"/>
      <c r="N29" s="962"/>
      <c r="O29" s="963"/>
      <c r="P29" s="933">
        <f>AK13</f>
        <v>30</v>
      </c>
      <c r="Q29" s="934"/>
      <c r="R29" s="934"/>
      <c r="S29" s="934"/>
      <c r="T29" s="934"/>
      <c r="U29" s="934"/>
      <c r="V29" s="935"/>
      <c r="W29" s="933">
        <f>AR13</f>
        <v>37</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59" t="s">
        <v>489</v>
      </c>
      <c r="B30" s="860"/>
      <c r="C30" s="860"/>
      <c r="D30" s="860"/>
      <c r="E30" s="860"/>
      <c r="F30" s="861"/>
      <c r="G30" s="772" t="s">
        <v>265</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357</v>
      </c>
      <c r="AF30" s="857"/>
      <c r="AG30" s="857"/>
      <c r="AH30" s="858"/>
      <c r="AI30" s="856" t="s">
        <v>363</v>
      </c>
      <c r="AJ30" s="857"/>
      <c r="AK30" s="857"/>
      <c r="AL30" s="858"/>
      <c r="AM30" s="912" t="s">
        <v>470</v>
      </c>
      <c r="AN30" s="912"/>
      <c r="AO30" s="912"/>
      <c r="AP30" s="856"/>
      <c r="AQ30" s="766" t="s">
        <v>355</v>
      </c>
      <c r="AR30" s="767"/>
      <c r="AS30" s="767"/>
      <c r="AT30" s="768"/>
      <c r="AU30" s="773" t="s">
        <v>253</v>
      </c>
      <c r="AV30" s="773"/>
      <c r="AW30" s="773"/>
      <c r="AX30" s="913"/>
    </row>
    <row r="31" spans="1:50" ht="18.75" customHeight="1" x14ac:dyDescent="0.2">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38"/>
      <c r="AC31" s="239"/>
      <c r="AD31" s="240"/>
      <c r="AE31" s="238"/>
      <c r="AF31" s="239"/>
      <c r="AG31" s="239"/>
      <c r="AH31" s="240"/>
      <c r="AI31" s="238"/>
      <c r="AJ31" s="239"/>
      <c r="AK31" s="239"/>
      <c r="AL31" s="240"/>
      <c r="AM31" s="242"/>
      <c r="AN31" s="242"/>
      <c r="AO31" s="242"/>
      <c r="AP31" s="238"/>
      <c r="AQ31" s="589"/>
      <c r="AR31" s="193"/>
      <c r="AS31" s="126" t="s">
        <v>356</v>
      </c>
      <c r="AT31" s="127"/>
      <c r="AU31" s="192">
        <v>32</v>
      </c>
      <c r="AV31" s="192"/>
      <c r="AW31" s="395" t="s">
        <v>300</v>
      </c>
      <c r="AX31" s="396"/>
    </row>
    <row r="32" spans="1:50" ht="23.25" customHeight="1" x14ac:dyDescent="0.2">
      <c r="A32" s="400"/>
      <c r="B32" s="398"/>
      <c r="C32" s="398"/>
      <c r="D32" s="398"/>
      <c r="E32" s="398"/>
      <c r="F32" s="399"/>
      <c r="G32" s="560" t="s">
        <v>598</v>
      </c>
      <c r="H32" s="561"/>
      <c r="I32" s="561"/>
      <c r="J32" s="561"/>
      <c r="K32" s="561"/>
      <c r="L32" s="561"/>
      <c r="M32" s="561"/>
      <c r="N32" s="561"/>
      <c r="O32" s="562"/>
      <c r="P32" s="98" t="s">
        <v>599</v>
      </c>
      <c r="Q32" s="98"/>
      <c r="R32" s="98"/>
      <c r="S32" s="98"/>
      <c r="T32" s="98"/>
      <c r="U32" s="98"/>
      <c r="V32" s="98"/>
      <c r="W32" s="98"/>
      <c r="X32" s="99"/>
      <c r="Y32" s="467" t="s">
        <v>12</v>
      </c>
      <c r="Z32" s="527"/>
      <c r="AA32" s="528"/>
      <c r="AB32" s="457" t="s">
        <v>600</v>
      </c>
      <c r="AC32" s="457"/>
      <c r="AD32" s="457"/>
      <c r="AE32" s="211" t="s">
        <v>601</v>
      </c>
      <c r="AF32" s="212"/>
      <c r="AG32" s="212"/>
      <c r="AH32" s="212"/>
      <c r="AI32" s="211" t="s">
        <v>601</v>
      </c>
      <c r="AJ32" s="212"/>
      <c r="AK32" s="212"/>
      <c r="AL32" s="212"/>
      <c r="AM32" s="211">
        <v>14</v>
      </c>
      <c r="AN32" s="212"/>
      <c r="AO32" s="212"/>
      <c r="AP32" s="212"/>
      <c r="AQ32" s="334" t="s">
        <v>592</v>
      </c>
      <c r="AR32" s="200"/>
      <c r="AS32" s="200"/>
      <c r="AT32" s="335"/>
      <c r="AU32" s="211" t="s">
        <v>593</v>
      </c>
      <c r="AV32" s="212"/>
      <c r="AW32" s="212"/>
      <c r="AX32" s="317"/>
    </row>
    <row r="33" spans="1:50" ht="23.25" customHeight="1" x14ac:dyDescent="0.2">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600</v>
      </c>
      <c r="AC33" s="519"/>
      <c r="AD33" s="519"/>
      <c r="AE33" s="211" t="s">
        <v>601</v>
      </c>
      <c r="AF33" s="212"/>
      <c r="AG33" s="212"/>
      <c r="AH33" s="212"/>
      <c r="AI33" s="211" t="s">
        <v>601</v>
      </c>
      <c r="AJ33" s="212"/>
      <c r="AK33" s="212"/>
      <c r="AL33" s="212"/>
      <c r="AM33" s="211">
        <v>14</v>
      </c>
      <c r="AN33" s="212"/>
      <c r="AO33" s="212"/>
      <c r="AP33" s="212"/>
      <c r="AQ33" s="334" t="s">
        <v>592</v>
      </c>
      <c r="AR33" s="200"/>
      <c r="AS33" s="200"/>
      <c r="AT33" s="335"/>
      <c r="AU33" s="212">
        <v>14</v>
      </c>
      <c r="AV33" s="212"/>
      <c r="AW33" s="212"/>
      <c r="AX33" s="317"/>
    </row>
    <row r="34" spans="1:50" ht="23.25" customHeight="1" x14ac:dyDescent="0.2">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t="s">
        <v>601</v>
      </c>
      <c r="AF34" s="212"/>
      <c r="AG34" s="212"/>
      <c r="AH34" s="212"/>
      <c r="AI34" s="211" t="s">
        <v>601</v>
      </c>
      <c r="AJ34" s="212"/>
      <c r="AK34" s="212"/>
      <c r="AL34" s="212"/>
      <c r="AM34" s="211">
        <f>(AM32/AM33)*100</f>
        <v>100</v>
      </c>
      <c r="AN34" s="212"/>
      <c r="AO34" s="212"/>
      <c r="AP34" s="212"/>
      <c r="AQ34" s="334" t="s">
        <v>592</v>
      </c>
      <c r="AR34" s="200"/>
      <c r="AS34" s="200"/>
      <c r="AT34" s="335"/>
      <c r="AU34" s="212" t="s">
        <v>593</v>
      </c>
      <c r="AV34" s="212"/>
      <c r="AW34" s="212"/>
      <c r="AX34" s="317"/>
    </row>
    <row r="35" spans="1:50" ht="23.25" customHeight="1" x14ac:dyDescent="0.2">
      <c r="A35" s="217" t="s">
        <v>525</v>
      </c>
      <c r="B35" s="218"/>
      <c r="C35" s="218"/>
      <c r="D35" s="218"/>
      <c r="E35" s="218"/>
      <c r="F35" s="219"/>
      <c r="G35" s="223" t="s">
        <v>637</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2">
      <c r="A37" s="769" t="s">
        <v>489</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5" t="s">
        <v>11</v>
      </c>
      <c r="AC37" s="236"/>
      <c r="AD37" s="237"/>
      <c r="AE37" s="235" t="s">
        <v>357</v>
      </c>
      <c r="AF37" s="236"/>
      <c r="AG37" s="236"/>
      <c r="AH37" s="237"/>
      <c r="AI37" s="235" t="s">
        <v>363</v>
      </c>
      <c r="AJ37" s="236"/>
      <c r="AK37" s="236"/>
      <c r="AL37" s="237"/>
      <c r="AM37" s="241" t="s">
        <v>470</v>
      </c>
      <c r="AN37" s="241"/>
      <c r="AO37" s="241"/>
      <c r="AP37" s="235"/>
      <c r="AQ37" s="144" t="s">
        <v>355</v>
      </c>
      <c r="AR37" s="145"/>
      <c r="AS37" s="145"/>
      <c r="AT37" s="146"/>
      <c r="AU37" s="408" t="s">
        <v>253</v>
      </c>
      <c r="AV37" s="408"/>
      <c r="AW37" s="408"/>
      <c r="AX37" s="907"/>
    </row>
    <row r="38" spans="1:50" ht="18.75" hidden="1" customHeight="1" x14ac:dyDescent="0.2">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38"/>
      <c r="AC38" s="239"/>
      <c r="AD38" s="240"/>
      <c r="AE38" s="238"/>
      <c r="AF38" s="239"/>
      <c r="AG38" s="239"/>
      <c r="AH38" s="240"/>
      <c r="AI38" s="238"/>
      <c r="AJ38" s="239"/>
      <c r="AK38" s="239"/>
      <c r="AL38" s="240"/>
      <c r="AM38" s="242"/>
      <c r="AN38" s="242"/>
      <c r="AO38" s="242"/>
      <c r="AP38" s="238"/>
      <c r="AQ38" s="589"/>
      <c r="AR38" s="193"/>
      <c r="AS38" s="126" t="s">
        <v>356</v>
      </c>
      <c r="AT38" s="127"/>
      <c r="AU38" s="192"/>
      <c r="AV38" s="192"/>
      <c r="AW38" s="395" t="s">
        <v>300</v>
      </c>
      <c r="AX38" s="396"/>
    </row>
    <row r="39" spans="1:50" ht="23.25" hidden="1" customHeight="1" x14ac:dyDescent="0.2">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317"/>
    </row>
    <row r="40" spans="1:50" ht="23.25" hidden="1" customHeight="1" x14ac:dyDescent="0.2">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317"/>
    </row>
    <row r="41" spans="1:50" ht="23.25" hidden="1" customHeight="1" x14ac:dyDescent="0.2">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317"/>
    </row>
    <row r="42" spans="1:50" ht="23.25" hidden="1" customHeight="1" x14ac:dyDescent="0.2">
      <c r="A42" s="217" t="s">
        <v>525</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2">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2">
      <c r="A44" s="769" t="s">
        <v>489</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5" t="s">
        <v>11</v>
      </c>
      <c r="AC44" s="236"/>
      <c r="AD44" s="237"/>
      <c r="AE44" s="235" t="s">
        <v>357</v>
      </c>
      <c r="AF44" s="236"/>
      <c r="AG44" s="236"/>
      <c r="AH44" s="237"/>
      <c r="AI44" s="235" t="s">
        <v>363</v>
      </c>
      <c r="AJ44" s="236"/>
      <c r="AK44" s="236"/>
      <c r="AL44" s="237"/>
      <c r="AM44" s="241" t="s">
        <v>470</v>
      </c>
      <c r="AN44" s="241"/>
      <c r="AO44" s="241"/>
      <c r="AP44" s="235"/>
      <c r="AQ44" s="144" t="s">
        <v>355</v>
      </c>
      <c r="AR44" s="145"/>
      <c r="AS44" s="145"/>
      <c r="AT44" s="146"/>
      <c r="AU44" s="408" t="s">
        <v>253</v>
      </c>
      <c r="AV44" s="408"/>
      <c r="AW44" s="408"/>
      <c r="AX44" s="907"/>
    </row>
    <row r="45" spans="1:50" ht="18.75" hidden="1" customHeight="1" x14ac:dyDescent="0.2">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38"/>
      <c r="AC45" s="239"/>
      <c r="AD45" s="240"/>
      <c r="AE45" s="238"/>
      <c r="AF45" s="239"/>
      <c r="AG45" s="239"/>
      <c r="AH45" s="240"/>
      <c r="AI45" s="238"/>
      <c r="AJ45" s="239"/>
      <c r="AK45" s="239"/>
      <c r="AL45" s="240"/>
      <c r="AM45" s="242"/>
      <c r="AN45" s="242"/>
      <c r="AO45" s="242"/>
      <c r="AP45" s="238"/>
      <c r="AQ45" s="589"/>
      <c r="AR45" s="193"/>
      <c r="AS45" s="126" t="s">
        <v>356</v>
      </c>
      <c r="AT45" s="127"/>
      <c r="AU45" s="192"/>
      <c r="AV45" s="192"/>
      <c r="AW45" s="395" t="s">
        <v>300</v>
      </c>
      <c r="AX45" s="396"/>
    </row>
    <row r="46" spans="1:50" ht="23.25" hidden="1" customHeight="1" x14ac:dyDescent="0.2">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317"/>
    </row>
    <row r="47" spans="1:50" ht="23.25" hidden="1" customHeight="1" x14ac:dyDescent="0.2">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317"/>
    </row>
    <row r="48" spans="1:50" ht="23.25" hidden="1" customHeight="1" x14ac:dyDescent="0.2">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317"/>
    </row>
    <row r="49" spans="1:50" ht="23.25" hidden="1" customHeight="1" x14ac:dyDescent="0.2">
      <c r="A49" s="217" t="s">
        <v>525</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2">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2">
      <c r="A51" s="397" t="s">
        <v>489</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5" t="s">
        <v>11</v>
      </c>
      <c r="AC51" s="236"/>
      <c r="AD51" s="237"/>
      <c r="AE51" s="235" t="s">
        <v>357</v>
      </c>
      <c r="AF51" s="236"/>
      <c r="AG51" s="236"/>
      <c r="AH51" s="237"/>
      <c r="AI51" s="235" t="s">
        <v>363</v>
      </c>
      <c r="AJ51" s="236"/>
      <c r="AK51" s="236"/>
      <c r="AL51" s="237"/>
      <c r="AM51" s="241" t="s">
        <v>470</v>
      </c>
      <c r="AN51" s="241"/>
      <c r="AO51" s="241"/>
      <c r="AP51" s="235"/>
      <c r="AQ51" s="144" t="s">
        <v>355</v>
      </c>
      <c r="AR51" s="145"/>
      <c r="AS51" s="145"/>
      <c r="AT51" s="146"/>
      <c r="AU51" s="921" t="s">
        <v>253</v>
      </c>
      <c r="AV51" s="921"/>
      <c r="AW51" s="921"/>
      <c r="AX51" s="922"/>
    </row>
    <row r="52" spans="1:50" ht="18.75" hidden="1" customHeight="1" x14ac:dyDescent="0.2">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38"/>
      <c r="AC52" s="239"/>
      <c r="AD52" s="240"/>
      <c r="AE52" s="238"/>
      <c r="AF52" s="239"/>
      <c r="AG52" s="239"/>
      <c r="AH52" s="240"/>
      <c r="AI52" s="238"/>
      <c r="AJ52" s="239"/>
      <c r="AK52" s="239"/>
      <c r="AL52" s="240"/>
      <c r="AM52" s="242"/>
      <c r="AN52" s="242"/>
      <c r="AO52" s="242"/>
      <c r="AP52" s="238"/>
      <c r="AQ52" s="589"/>
      <c r="AR52" s="193"/>
      <c r="AS52" s="126" t="s">
        <v>356</v>
      </c>
      <c r="AT52" s="127"/>
      <c r="AU52" s="192"/>
      <c r="AV52" s="192"/>
      <c r="AW52" s="395" t="s">
        <v>300</v>
      </c>
      <c r="AX52" s="396"/>
    </row>
    <row r="53" spans="1:50" ht="23.25" hidden="1" customHeight="1" x14ac:dyDescent="0.2">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317"/>
    </row>
    <row r="54" spans="1:50" ht="23.25" hidden="1" customHeight="1" x14ac:dyDescent="0.2">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317"/>
    </row>
    <row r="55" spans="1:50" ht="23.25" hidden="1" customHeight="1" x14ac:dyDescent="0.2">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317"/>
    </row>
    <row r="56" spans="1:50" ht="23.25" hidden="1" customHeight="1" x14ac:dyDescent="0.2">
      <c r="A56" s="217" t="s">
        <v>525</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2">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2">
      <c r="A58" s="397" t="s">
        <v>489</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5" t="s">
        <v>11</v>
      </c>
      <c r="AC58" s="236"/>
      <c r="AD58" s="237"/>
      <c r="AE58" s="235" t="s">
        <v>357</v>
      </c>
      <c r="AF58" s="236"/>
      <c r="AG58" s="236"/>
      <c r="AH58" s="237"/>
      <c r="AI58" s="235" t="s">
        <v>363</v>
      </c>
      <c r="AJ58" s="236"/>
      <c r="AK58" s="236"/>
      <c r="AL58" s="237"/>
      <c r="AM58" s="241" t="s">
        <v>470</v>
      </c>
      <c r="AN58" s="241"/>
      <c r="AO58" s="241"/>
      <c r="AP58" s="235"/>
      <c r="AQ58" s="144" t="s">
        <v>355</v>
      </c>
      <c r="AR58" s="145"/>
      <c r="AS58" s="145"/>
      <c r="AT58" s="146"/>
      <c r="AU58" s="921" t="s">
        <v>253</v>
      </c>
      <c r="AV58" s="921"/>
      <c r="AW58" s="921"/>
      <c r="AX58" s="922"/>
    </row>
    <row r="59" spans="1:50" ht="18.75" hidden="1" customHeight="1" x14ac:dyDescent="0.2">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38"/>
      <c r="AC59" s="239"/>
      <c r="AD59" s="240"/>
      <c r="AE59" s="238"/>
      <c r="AF59" s="239"/>
      <c r="AG59" s="239"/>
      <c r="AH59" s="240"/>
      <c r="AI59" s="238"/>
      <c r="AJ59" s="239"/>
      <c r="AK59" s="239"/>
      <c r="AL59" s="240"/>
      <c r="AM59" s="242"/>
      <c r="AN59" s="242"/>
      <c r="AO59" s="242"/>
      <c r="AP59" s="238"/>
      <c r="AQ59" s="589"/>
      <c r="AR59" s="193"/>
      <c r="AS59" s="126" t="s">
        <v>356</v>
      </c>
      <c r="AT59" s="127"/>
      <c r="AU59" s="192"/>
      <c r="AV59" s="192"/>
      <c r="AW59" s="395" t="s">
        <v>300</v>
      </c>
      <c r="AX59" s="396"/>
    </row>
    <row r="60" spans="1:50" ht="23.25" hidden="1" customHeight="1" x14ac:dyDescent="0.2">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317"/>
    </row>
    <row r="61" spans="1:50" ht="23.25" hidden="1" customHeight="1" x14ac:dyDescent="0.2">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317"/>
    </row>
    <row r="62" spans="1:50" ht="23.25" hidden="1" customHeight="1" x14ac:dyDescent="0.2">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317"/>
    </row>
    <row r="63" spans="1:50" ht="23.25" hidden="1" customHeight="1" x14ac:dyDescent="0.2">
      <c r="A63" s="217" t="s">
        <v>525</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2">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2">
      <c r="A65" s="478" t="s">
        <v>490</v>
      </c>
      <c r="B65" s="479"/>
      <c r="C65" s="479"/>
      <c r="D65" s="479"/>
      <c r="E65" s="479"/>
      <c r="F65" s="480"/>
      <c r="G65" s="481"/>
      <c r="H65" s="230" t="s">
        <v>265</v>
      </c>
      <c r="I65" s="230"/>
      <c r="J65" s="230"/>
      <c r="K65" s="230"/>
      <c r="L65" s="230"/>
      <c r="M65" s="230"/>
      <c r="N65" s="230"/>
      <c r="O65" s="231"/>
      <c r="P65" s="229" t="s">
        <v>59</v>
      </c>
      <c r="Q65" s="230"/>
      <c r="R65" s="230"/>
      <c r="S65" s="230"/>
      <c r="T65" s="230"/>
      <c r="U65" s="230"/>
      <c r="V65" s="231"/>
      <c r="W65" s="483" t="s">
        <v>485</v>
      </c>
      <c r="X65" s="484"/>
      <c r="Y65" s="487"/>
      <c r="Z65" s="487"/>
      <c r="AA65" s="488"/>
      <c r="AB65" s="229" t="s">
        <v>11</v>
      </c>
      <c r="AC65" s="230"/>
      <c r="AD65" s="231"/>
      <c r="AE65" s="235" t="s">
        <v>357</v>
      </c>
      <c r="AF65" s="236"/>
      <c r="AG65" s="236"/>
      <c r="AH65" s="237"/>
      <c r="AI65" s="235" t="s">
        <v>363</v>
      </c>
      <c r="AJ65" s="236"/>
      <c r="AK65" s="236"/>
      <c r="AL65" s="237"/>
      <c r="AM65" s="241" t="s">
        <v>470</v>
      </c>
      <c r="AN65" s="241"/>
      <c r="AO65" s="241"/>
      <c r="AP65" s="235"/>
      <c r="AQ65" s="229" t="s">
        <v>355</v>
      </c>
      <c r="AR65" s="230"/>
      <c r="AS65" s="230"/>
      <c r="AT65" s="231"/>
      <c r="AU65" s="243" t="s">
        <v>253</v>
      </c>
      <c r="AV65" s="243"/>
      <c r="AW65" s="243"/>
      <c r="AX65" s="244"/>
    </row>
    <row r="66" spans="1:50" ht="18.75" customHeight="1" x14ac:dyDescent="0.2">
      <c r="A66" s="471"/>
      <c r="B66" s="472"/>
      <c r="C66" s="472"/>
      <c r="D66" s="472"/>
      <c r="E66" s="472"/>
      <c r="F66" s="473"/>
      <c r="G66" s="482"/>
      <c r="H66" s="233"/>
      <c r="I66" s="233"/>
      <c r="J66" s="233"/>
      <c r="K66" s="233"/>
      <c r="L66" s="233"/>
      <c r="M66" s="233"/>
      <c r="N66" s="233"/>
      <c r="O66" s="234"/>
      <c r="P66" s="232"/>
      <c r="Q66" s="233"/>
      <c r="R66" s="233"/>
      <c r="S66" s="233"/>
      <c r="T66" s="233"/>
      <c r="U66" s="233"/>
      <c r="V66" s="234"/>
      <c r="W66" s="485"/>
      <c r="X66" s="486"/>
      <c r="Y66" s="489"/>
      <c r="Z66" s="489"/>
      <c r="AA66" s="490"/>
      <c r="AB66" s="232"/>
      <c r="AC66" s="233"/>
      <c r="AD66" s="234"/>
      <c r="AE66" s="238"/>
      <c r="AF66" s="239"/>
      <c r="AG66" s="239"/>
      <c r="AH66" s="240"/>
      <c r="AI66" s="238"/>
      <c r="AJ66" s="239"/>
      <c r="AK66" s="239"/>
      <c r="AL66" s="240"/>
      <c r="AM66" s="242"/>
      <c r="AN66" s="242"/>
      <c r="AO66" s="242"/>
      <c r="AP66" s="238"/>
      <c r="AQ66" s="191"/>
      <c r="AR66" s="192"/>
      <c r="AS66" s="233" t="s">
        <v>356</v>
      </c>
      <c r="AT66" s="234"/>
      <c r="AU66" s="192">
        <v>32</v>
      </c>
      <c r="AV66" s="192"/>
      <c r="AW66" s="233" t="s">
        <v>488</v>
      </c>
      <c r="AX66" s="245"/>
    </row>
    <row r="67" spans="1:50" ht="48" customHeight="1" x14ac:dyDescent="0.2">
      <c r="A67" s="471"/>
      <c r="B67" s="472"/>
      <c r="C67" s="472"/>
      <c r="D67" s="472"/>
      <c r="E67" s="472"/>
      <c r="F67" s="473"/>
      <c r="G67" s="246" t="s">
        <v>364</v>
      </c>
      <c r="H67" s="249" t="s">
        <v>602</v>
      </c>
      <c r="I67" s="250"/>
      <c r="J67" s="250"/>
      <c r="K67" s="250"/>
      <c r="L67" s="250"/>
      <c r="M67" s="250"/>
      <c r="N67" s="250"/>
      <c r="O67" s="251"/>
      <c r="P67" s="249" t="s">
        <v>592</v>
      </c>
      <c r="Q67" s="250"/>
      <c r="R67" s="250"/>
      <c r="S67" s="250"/>
      <c r="T67" s="250"/>
      <c r="U67" s="250"/>
      <c r="V67" s="251"/>
      <c r="W67" s="255"/>
      <c r="X67" s="256"/>
      <c r="Y67" s="261" t="s">
        <v>12</v>
      </c>
      <c r="Z67" s="261"/>
      <c r="AA67" s="262"/>
      <c r="AB67" s="263" t="s">
        <v>515</v>
      </c>
      <c r="AC67" s="263"/>
      <c r="AD67" s="263"/>
      <c r="AE67" s="211" t="s">
        <v>603</v>
      </c>
      <c r="AF67" s="212"/>
      <c r="AG67" s="212"/>
      <c r="AH67" s="212"/>
      <c r="AI67" s="211" t="s">
        <v>603</v>
      </c>
      <c r="AJ67" s="212"/>
      <c r="AK67" s="212"/>
      <c r="AL67" s="212"/>
      <c r="AM67" s="211" t="s">
        <v>603</v>
      </c>
      <c r="AN67" s="212"/>
      <c r="AO67" s="212"/>
      <c r="AP67" s="212"/>
      <c r="AQ67" s="211" t="s">
        <v>603</v>
      </c>
      <c r="AR67" s="212"/>
      <c r="AS67" s="212"/>
      <c r="AT67" s="212"/>
      <c r="AU67" s="199" t="s">
        <v>603</v>
      </c>
      <c r="AV67" s="200"/>
      <c r="AW67" s="200"/>
      <c r="AX67" s="201"/>
    </row>
    <row r="68" spans="1:50" ht="48" customHeight="1" x14ac:dyDescent="0.2">
      <c r="A68" s="471"/>
      <c r="B68" s="472"/>
      <c r="C68" s="472"/>
      <c r="D68" s="472"/>
      <c r="E68" s="472"/>
      <c r="F68" s="473"/>
      <c r="G68" s="247"/>
      <c r="H68" s="252"/>
      <c r="I68" s="253"/>
      <c r="J68" s="253"/>
      <c r="K68" s="253"/>
      <c r="L68" s="253"/>
      <c r="M68" s="253"/>
      <c r="N68" s="253"/>
      <c r="O68" s="254"/>
      <c r="P68" s="252"/>
      <c r="Q68" s="253"/>
      <c r="R68" s="253"/>
      <c r="S68" s="253"/>
      <c r="T68" s="253"/>
      <c r="U68" s="253"/>
      <c r="V68" s="254"/>
      <c r="W68" s="257"/>
      <c r="X68" s="258"/>
      <c r="Y68" s="213" t="s">
        <v>54</v>
      </c>
      <c r="Z68" s="213"/>
      <c r="AA68" s="214"/>
      <c r="AB68" s="215" t="s">
        <v>515</v>
      </c>
      <c r="AC68" s="215"/>
      <c r="AD68" s="215"/>
      <c r="AE68" s="211" t="s">
        <v>603</v>
      </c>
      <c r="AF68" s="212"/>
      <c r="AG68" s="212"/>
      <c r="AH68" s="212"/>
      <c r="AI68" s="211" t="s">
        <v>603</v>
      </c>
      <c r="AJ68" s="212"/>
      <c r="AK68" s="212"/>
      <c r="AL68" s="212"/>
      <c r="AM68" s="211" t="s">
        <v>603</v>
      </c>
      <c r="AN68" s="212"/>
      <c r="AO68" s="212"/>
      <c r="AP68" s="212"/>
      <c r="AQ68" s="211" t="s">
        <v>603</v>
      </c>
      <c r="AR68" s="212"/>
      <c r="AS68" s="212"/>
      <c r="AT68" s="212"/>
      <c r="AU68" s="199" t="s">
        <v>603</v>
      </c>
      <c r="AV68" s="200"/>
      <c r="AW68" s="200"/>
      <c r="AX68" s="201"/>
    </row>
    <row r="69" spans="1:50" ht="48" customHeight="1" x14ac:dyDescent="0.2">
      <c r="A69" s="471"/>
      <c r="B69" s="472"/>
      <c r="C69" s="472"/>
      <c r="D69" s="472"/>
      <c r="E69" s="472"/>
      <c r="F69" s="473"/>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516</v>
      </c>
      <c r="AC69" s="216"/>
      <c r="AD69" s="216"/>
      <c r="AE69" s="211" t="s">
        <v>603</v>
      </c>
      <c r="AF69" s="212"/>
      <c r="AG69" s="212"/>
      <c r="AH69" s="212"/>
      <c r="AI69" s="211" t="s">
        <v>603</v>
      </c>
      <c r="AJ69" s="212"/>
      <c r="AK69" s="212"/>
      <c r="AL69" s="212"/>
      <c r="AM69" s="211" t="s">
        <v>603</v>
      </c>
      <c r="AN69" s="212"/>
      <c r="AO69" s="212"/>
      <c r="AP69" s="212"/>
      <c r="AQ69" s="211" t="s">
        <v>603</v>
      </c>
      <c r="AR69" s="212"/>
      <c r="AS69" s="212"/>
      <c r="AT69" s="212"/>
      <c r="AU69" s="199" t="s">
        <v>603</v>
      </c>
      <c r="AV69" s="200"/>
      <c r="AW69" s="200"/>
      <c r="AX69" s="201"/>
    </row>
    <row r="70" spans="1:50" ht="23.25" customHeight="1" x14ac:dyDescent="0.2">
      <c r="A70" s="471" t="s">
        <v>496</v>
      </c>
      <c r="B70" s="472"/>
      <c r="C70" s="472"/>
      <c r="D70" s="472"/>
      <c r="E70" s="472"/>
      <c r="F70" s="473"/>
      <c r="G70" s="247" t="s">
        <v>365</v>
      </c>
      <c r="H70" s="297" t="s">
        <v>592</v>
      </c>
      <c r="I70" s="297"/>
      <c r="J70" s="297"/>
      <c r="K70" s="297"/>
      <c r="L70" s="297"/>
      <c r="M70" s="297"/>
      <c r="N70" s="297"/>
      <c r="O70" s="297"/>
      <c r="P70" s="297" t="s">
        <v>592</v>
      </c>
      <c r="Q70" s="297"/>
      <c r="R70" s="297"/>
      <c r="S70" s="297"/>
      <c r="T70" s="297"/>
      <c r="U70" s="297"/>
      <c r="V70" s="297"/>
      <c r="W70" s="300" t="s">
        <v>514</v>
      </c>
      <c r="X70" s="301"/>
      <c r="Y70" s="261" t="s">
        <v>12</v>
      </c>
      <c r="Z70" s="261"/>
      <c r="AA70" s="262"/>
      <c r="AB70" s="263" t="s">
        <v>515</v>
      </c>
      <c r="AC70" s="263"/>
      <c r="AD70" s="263"/>
      <c r="AE70" s="211" t="s">
        <v>603</v>
      </c>
      <c r="AF70" s="212"/>
      <c r="AG70" s="212"/>
      <c r="AH70" s="212"/>
      <c r="AI70" s="211" t="s">
        <v>603</v>
      </c>
      <c r="AJ70" s="212"/>
      <c r="AK70" s="212"/>
      <c r="AL70" s="212"/>
      <c r="AM70" s="211" t="s">
        <v>603</v>
      </c>
      <c r="AN70" s="212"/>
      <c r="AO70" s="212"/>
      <c r="AP70" s="212"/>
      <c r="AQ70" s="211" t="s">
        <v>603</v>
      </c>
      <c r="AR70" s="212"/>
      <c r="AS70" s="212"/>
      <c r="AT70" s="212"/>
      <c r="AU70" s="199" t="s">
        <v>603</v>
      </c>
      <c r="AV70" s="200"/>
      <c r="AW70" s="200"/>
      <c r="AX70" s="201"/>
    </row>
    <row r="71" spans="1:50" ht="23.25" customHeight="1" x14ac:dyDescent="0.2">
      <c r="A71" s="471"/>
      <c r="B71" s="472"/>
      <c r="C71" s="472"/>
      <c r="D71" s="472"/>
      <c r="E71" s="472"/>
      <c r="F71" s="473"/>
      <c r="G71" s="247"/>
      <c r="H71" s="298"/>
      <c r="I71" s="298"/>
      <c r="J71" s="298"/>
      <c r="K71" s="298"/>
      <c r="L71" s="298"/>
      <c r="M71" s="298"/>
      <c r="N71" s="298"/>
      <c r="O71" s="298"/>
      <c r="P71" s="298"/>
      <c r="Q71" s="298"/>
      <c r="R71" s="298"/>
      <c r="S71" s="298"/>
      <c r="T71" s="298"/>
      <c r="U71" s="298"/>
      <c r="V71" s="298"/>
      <c r="W71" s="302"/>
      <c r="X71" s="303"/>
      <c r="Y71" s="213" t="s">
        <v>54</v>
      </c>
      <c r="Z71" s="213"/>
      <c r="AA71" s="214"/>
      <c r="AB71" s="215" t="s">
        <v>515</v>
      </c>
      <c r="AC71" s="215"/>
      <c r="AD71" s="215"/>
      <c r="AE71" s="211" t="s">
        <v>603</v>
      </c>
      <c r="AF71" s="212"/>
      <c r="AG71" s="212"/>
      <c r="AH71" s="212"/>
      <c r="AI71" s="211" t="s">
        <v>603</v>
      </c>
      <c r="AJ71" s="212"/>
      <c r="AK71" s="212"/>
      <c r="AL71" s="212"/>
      <c r="AM71" s="211" t="s">
        <v>603</v>
      </c>
      <c r="AN71" s="212"/>
      <c r="AO71" s="212"/>
      <c r="AP71" s="212"/>
      <c r="AQ71" s="211" t="s">
        <v>603</v>
      </c>
      <c r="AR71" s="212"/>
      <c r="AS71" s="212"/>
      <c r="AT71" s="212"/>
      <c r="AU71" s="199" t="s">
        <v>603</v>
      </c>
      <c r="AV71" s="200"/>
      <c r="AW71" s="200"/>
      <c r="AX71" s="201"/>
    </row>
    <row r="72" spans="1:50" ht="23.25" customHeight="1" thickBot="1" x14ac:dyDescent="0.25">
      <c r="A72" s="474"/>
      <c r="B72" s="475"/>
      <c r="C72" s="475"/>
      <c r="D72" s="475"/>
      <c r="E72" s="475"/>
      <c r="F72" s="476"/>
      <c r="G72" s="247"/>
      <c r="H72" s="299"/>
      <c r="I72" s="299"/>
      <c r="J72" s="299"/>
      <c r="K72" s="299"/>
      <c r="L72" s="299"/>
      <c r="M72" s="299"/>
      <c r="N72" s="299"/>
      <c r="O72" s="299"/>
      <c r="P72" s="299"/>
      <c r="Q72" s="299"/>
      <c r="R72" s="299"/>
      <c r="S72" s="299"/>
      <c r="T72" s="299"/>
      <c r="U72" s="299"/>
      <c r="V72" s="299"/>
      <c r="W72" s="304"/>
      <c r="X72" s="305"/>
      <c r="Y72" s="213" t="s">
        <v>13</v>
      </c>
      <c r="Z72" s="213"/>
      <c r="AA72" s="214"/>
      <c r="AB72" s="216" t="s">
        <v>516</v>
      </c>
      <c r="AC72" s="216"/>
      <c r="AD72" s="216"/>
      <c r="AE72" s="211" t="s">
        <v>603</v>
      </c>
      <c r="AF72" s="212"/>
      <c r="AG72" s="212"/>
      <c r="AH72" s="212"/>
      <c r="AI72" s="211" t="s">
        <v>603</v>
      </c>
      <c r="AJ72" s="212"/>
      <c r="AK72" s="212"/>
      <c r="AL72" s="212"/>
      <c r="AM72" s="211" t="s">
        <v>603</v>
      </c>
      <c r="AN72" s="212"/>
      <c r="AO72" s="212"/>
      <c r="AP72" s="212"/>
      <c r="AQ72" s="211" t="s">
        <v>603</v>
      </c>
      <c r="AR72" s="212"/>
      <c r="AS72" s="212"/>
      <c r="AT72" s="212"/>
      <c r="AU72" s="199" t="s">
        <v>603</v>
      </c>
      <c r="AV72" s="200"/>
      <c r="AW72" s="200"/>
      <c r="AX72" s="201"/>
    </row>
    <row r="73" spans="1:50" ht="18.75" hidden="1" customHeight="1" x14ac:dyDescent="0.2">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5" t="s">
        <v>357</v>
      </c>
      <c r="AF73" s="236"/>
      <c r="AG73" s="236"/>
      <c r="AH73" s="237"/>
      <c r="AI73" s="235" t="s">
        <v>363</v>
      </c>
      <c r="AJ73" s="236"/>
      <c r="AK73" s="236"/>
      <c r="AL73" s="237"/>
      <c r="AM73" s="241" t="s">
        <v>470</v>
      </c>
      <c r="AN73" s="241"/>
      <c r="AO73" s="241"/>
      <c r="AP73" s="235"/>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8"/>
      <c r="AF74" s="239"/>
      <c r="AG74" s="239"/>
      <c r="AH74" s="240"/>
      <c r="AI74" s="238"/>
      <c r="AJ74" s="239"/>
      <c r="AK74" s="239"/>
      <c r="AL74" s="240"/>
      <c r="AM74" s="242"/>
      <c r="AN74" s="242"/>
      <c r="AO74" s="242"/>
      <c r="AP74" s="238"/>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317"/>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317"/>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4"/>
      <c r="AR77" s="200"/>
      <c r="AS77" s="200"/>
      <c r="AT77" s="335"/>
      <c r="AU77" s="212"/>
      <c r="AV77" s="212"/>
      <c r="AW77" s="212"/>
      <c r="AX77" s="317"/>
    </row>
    <row r="78" spans="1:50" ht="69.75" hidden="1" customHeight="1" x14ac:dyDescent="0.2">
      <c r="A78" s="329" t="s">
        <v>528</v>
      </c>
      <c r="B78" s="330"/>
      <c r="C78" s="330"/>
      <c r="D78" s="330"/>
      <c r="E78" s="327" t="s">
        <v>463</v>
      </c>
      <c r="F78" s="328"/>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7" t="s">
        <v>484</v>
      </c>
      <c r="AP79" s="268"/>
      <c r="AQ79" s="268"/>
      <c r="AR79" s="81" t="s">
        <v>482</v>
      </c>
      <c r="AS79" s="267"/>
      <c r="AT79" s="268"/>
      <c r="AU79" s="268"/>
      <c r="AV79" s="268"/>
      <c r="AW79" s="268"/>
      <c r="AX79" s="947"/>
    </row>
    <row r="80" spans="1:50" ht="18.75" hidden="1" customHeight="1" x14ac:dyDescent="0.2">
      <c r="A80" s="862"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3"/>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2">
      <c r="A82" s="863"/>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row>
    <row r="83" spans="1:60" ht="22.5" hidden="1" customHeight="1" x14ac:dyDescent="0.2">
      <c r="A83" s="863"/>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row>
    <row r="84" spans="1:60" ht="19.5" hidden="1" customHeight="1" x14ac:dyDescent="0.2">
      <c r="A84" s="863"/>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7"/>
    </row>
    <row r="85" spans="1:60" ht="18.75" hidden="1" customHeight="1" x14ac:dyDescent="0.2">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5" t="s">
        <v>357</v>
      </c>
      <c r="AF85" s="236"/>
      <c r="AG85" s="236"/>
      <c r="AH85" s="237"/>
      <c r="AI85" s="235" t="s">
        <v>363</v>
      </c>
      <c r="AJ85" s="236"/>
      <c r="AK85" s="236"/>
      <c r="AL85" s="237"/>
      <c r="AM85" s="241" t="s">
        <v>470</v>
      </c>
      <c r="AN85" s="241"/>
      <c r="AO85" s="241"/>
      <c r="AP85" s="235"/>
      <c r="AQ85" s="152" t="s">
        <v>355</v>
      </c>
      <c r="AR85" s="123"/>
      <c r="AS85" s="123"/>
      <c r="AT85" s="124"/>
      <c r="AU85" s="529" t="s">
        <v>253</v>
      </c>
      <c r="AV85" s="529"/>
      <c r="AW85" s="529"/>
      <c r="AX85" s="530"/>
      <c r="AY85" s="10"/>
      <c r="AZ85" s="10"/>
      <c r="BA85" s="10"/>
      <c r="BB85" s="10"/>
      <c r="BC85" s="10"/>
    </row>
    <row r="86" spans="1:60" ht="18.75" hidden="1" customHeight="1" x14ac:dyDescent="0.2">
      <c r="A86" s="863"/>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38"/>
      <c r="AC86" s="239"/>
      <c r="AD86" s="240"/>
      <c r="AE86" s="238"/>
      <c r="AF86" s="239"/>
      <c r="AG86" s="239"/>
      <c r="AH86" s="240"/>
      <c r="AI86" s="238"/>
      <c r="AJ86" s="239"/>
      <c r="AK86" s="239"/>
      <c r="AL86" s="240"/>
      <c r="AM86" s="242"/>
      <c r="AN86" s="242"/>
      <c r="AO86" s="242"/>
      <c r="AP86" s="238"/>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2">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317"/>
    </row>
    <row r="88" spans="1:60" ht="23.25" hidden="1" customHeight="1" x14ac:dyDescent="0.2">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317"/>
      <c r="AY88" s="10"/>
      <c r="AZ88" s="10"/>
      <c r="BA88" s="10"/>
      <c r="BB88" s="10"/>
      <c r="BC88" s="10"/>
    </row>
    <row r="89" spans="1:60" ht="23.25" hidden="1" customHeight="1" thickBot="1" x14ac:dyDescent="0.2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317"/>
      <c r="AY89" s="10"/>
      <c r="AZ89" s="10"/>
      <c r="BA89" s="10"/>
      <c r="BB89" s="10"/>
      <c r="BC89" s="10"/>
      <c r="BD89" s="10"/>
      <c r="BE89" s="10"/>
      <c r="BF89" s="10"/>
      <c r="BG89" s="10"/>
      <c r="BH89" s="10"/>
    </row>
    <row r="90" spans="1:60" ht="18.75" hidden="1" customHeight="1" x14ac:dyDescent="0.2">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5" t="s">
        <v>357</v>
      </c>
      <c r="AF90" s="236"/>
      <c r="AG90" s="236"/>
      <c r="AH90" s="237"/>
      <c r="AI90" s="235" t="s">
        <v>363</v>
      </c>
      <c r="AJ90" s="236"/>
      <c r="AK90" s="236"/>
      <c r="AL90" s="237"/>
      <c r="AM90" s="241" t="s">
        <v>470</v>
      </c>
      <c r="AN90" s="241"/>
      <c r="AO90" s="241"/>
      <c r="AP90" s="235"/>
      <c r="AQ90" s="152" t="s">
        <v>355</v>
      </c>
      <c r="AR90" s="123"/>
      <c r="AS90" s="123"/>
      <c r="AT90" s="124"/>
      <c r="AU90" s="529" t="s">
        <v>253</v>
      </c>
      <c r="AV90" s="529"/>
      <c r="AW90" s="529"/>
      <c r="AX90" s="530"/>
    </row>
    <row r="91" spans="1:60" ht="18.75" hidden="1" customHeight="1" x14ac:dyDescent="0.2">
      <c r="A91" s="863"/>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38"/>
      <c r="AC91" s="239"/>
      <c r="AD91" s="240"/>
      <c r="AE91" s="238"/>
      <c r="AF91" s="239"/>
      <c r="AG91" s="239"/>
      <c r="AH91" s="240"/>
      <c r="AI91" s="238"/>
      <c r="AJ91" s="239"/>
      <c r="AK91" s="239"/>
      <c r="AL91" s="240"/>
      <c r="AM91" s="242"/>
      <c r="AN91" s="242"/>
      <c r="AO91" s="242"/>
      <c r="AP91" s="238"/>
      <c r="AQ91" s="191"/>
      <c r="AR91" s="192"/>
      <c r="AS91" s="126" t="s">
        <v>356</v>
      </c>
      <c r="AT91" s="127"/>
      <c r="AU91" s="192"/>
      <c r="AV91" s="192"/>
      <c r="AW91" s="395" t="s">
        <v>300</v>
      </c>
      <c r="AX91" s="396"/>
      <c r="AY91" s="10"/>
      <c r="AZ91" s="10"/>
      <c r="BA91" s="10"/>
      <c r="BB91" s="10"/>
      <c r="BC91" s="10"/>
    </row>
    <row r="92" spans="1:60" ht="23.25" hidden="1" customHeight="1" x14ac:dyDescent="0.2">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317"/>
      <c r="AY92" s="10"/>
      <c r="AZ92" s="10"/>
      <c r="BA92" s="10"/>
      <c r="BB92" s="10"/>
      <c r="BC92" s="10"/>
      <c r="BD92" s="10"/>
      <c r="BE92" s="10"/>
      <c r="BF92" s="10"/>
      <c r="BG92" s="10"/>
      <c r="BH92" s="10"/>
    </row>
    <row r="93" spans="1:60" ht="23.25" hidden="1" customHeight="1" x14ac:dyDescent="0.2">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317"/>
    </row>
    <row r="94" spans="1:60" ht="23.25" hidden="1" customHeight="1" x14ac:dyDescent="0.2">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317"/>
      <c r="AY94" s="10"/>
      <c r="AZ94" s="10"/>
      <c r="BA94" s="10"/>
      <c r="BB94" s="10"/>
      <c r="BC94" s="10"/>
    </row>
    <row r="95" spans="1:60" ht="18.75" hidden="1" customHeight="1" x14ac:dyDescent="0.2">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5" t="s">
        <v>357</v>
      </c>
      <c r="AF95" s="236"/>
      <c r="AG95" s="236"/>
      <c r="AH95" s="237"/>
      <c r="AI95" s="235" t="s">
        <v>363</v>
      </c>
      <c r="AJ95" s="236"/>
      <c r="AK95" s="236"/>
      <c r="AL95" s="237"/>
      <c r="AM95" s="241" t="s">
        <v>470</v>
      </c>
      <c r="AN95" s="241"/>
      <c r="AO95" s="241"/>
      <c r="AP95" s="235"/>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3"/>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38"/>
      <c r="AC96" s="239"/>
      <c r="AD96" s="240"/>
      <c r="AE96" s="238"/>
      <c r="AF96" s="239"/>
      <c r="AG96" s="239"/>
      <c r="AH96" s="240"/>
      <c r="AI96" s="238"/>
      <c r="AJ96" s="239"/>
      <c r="AK96" s="239"/>
      <c r="AL96" s="240"/>
      <c r="AM96" s="242"/>
      <c r="AN96" s="242"/>
      <c r="AO96" s="242"/>
      <c r="AP96" s="238"/>
      <c r="AQ96" s="191"/>
      <c r="AR96" s="192"/>
      <c r="AS96" s="126" t="s">
        <v>356</v>
      </c>
      <c r="AT96" s="127"/>
      <c r="AU96" s="192"/>
      <c r="AV96" s="192"/>
      <c r="AW96" s="395" t="s">
        <v>300</v>
      </c>
      <c r="AX96" s="396"/>
    </row>
    <row r="97" spans="1:60" ht="23.25" hidden="1" customHeight="1" x14ac:dyDescent="0.2">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76"/>
      <c r="AI97" s="211"/>
      <c r="AJ97" s="212"/>
      <c r="AK97" s="212"/>
      <c r="AL97" s="276"/>
      <c r="AM97" s="211"/>
      <c r="AN97" s="212"/>
      <c r="AO97" s="212"/>
      <c r="AP97" s="212"/>
      <c r="AQ97" s="334"/>
      <c r="AR97" s="200"/>
      <c r="AS97" s="200"/>
      <c r="AT97" s="335"/>
      <c r="AU97" s="212"/>
      <c r="AV97" s="212"/>
      <c r="AW97" s="212"/>
      <c r="AX97" s="317"/>
      <c r="AY97" s="10"/>
      <c r="AZ97" s="10"/>
      <c r="BA97" s="10"/>
      <c r="BB97" s="10"/>
      <c r="BC97" s="10"/>
    </row>
    <row r="98" spans="1:60" ht="23.25" hidden="1" customHeight="1" x14ac:dyDescent="0.2">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76"/>
      <c r="AI98" s="211"/>
      <c r="AJ98" s="212"/>
      <c r="AK98" s="212"/>
      <c r="AL98" s="276"/>
      <c r="AM98" s="211"/>
      <c r="AN98" s="212"/>
      <c r="AO98" s="212"/>
      <c r="AP98" s="212"/>
      <c r="AQ98" s="334"/>
      <c r="AR98" s="200"/>
      <c r="AS98" s="200"/>
      <c r="AT98" s="335"/>
      <c r="AU98" s="212"/>
      <c r="AV98" s="212"/>
      <c r="AW98" s="212"/>
      <c r="AX98" s="317"/>
      <c r="AY98" s="10"/>
      <c r="AZ98" s="10"/>
      <c r="BA98" s="10"/>
      <c r="BB98" s="10"/>
      <c r="BC98" s="10"/>
      <c r="BD98" s="10"/>
      <c r="BE98" s="10"/>
      <c r="BF98" s="10"/>
      <c r="BG98" s="10"/>
      <c r="BH98" s="10"/>
    </row>
    <row r="99" spans="1:60" ht="23.25" hidden="1" customHeight="1" thickBot="1" x14ac:dyDescent="0.25">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470</v>
      </c>
      <c r="AN100" s="536"/>
      <c r="AO100" s="536"/>
      <c r="AP100" s="537"/>
      <c r="AQ100" s="312" t="s">
        <v>492</v>
      </c>
      <c r="AR100" s="313"/>
      <c r="AS100" s="313"/>
      <c r="AT100" s="314"/>
      <c r="AU100" s="312" t="s">
        <v>538</v>
      </c>
      <c r="AV100" s="313"/>
      <c r="AW100" s="313"/>
      <c r="AX100" s="315"/>
    </row>
    <row r="101" spans="1:60" ht="23.25" customHeight="1" x14ac:dyDescent="0.2">
      <c r="A101" s="418"/>
      <c r="B101" s="419"/>
      <c r="C101" s="419"/>
      <c r="D101" s="419"/>
      <c r="E101" s="419"/>
      <c r="F101" s="420"/>
      <c r="G101" s="98" t="s">
        <v>604</v>
      </c>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316" t="s">
        <v>464</v>
      </c>
      <c r="AF101" s="316"/>
      <c r="AG101" s="316"/>
      <c r="AH101" s="316"/>
      <c r="AI101" s="316" t="s">
        <v>464</v>
      </c>
      <c r="AJ101" s="316"/>
      <c r="AK101" s="316"/>
      <c r="AL101" s="316"/>
      <c r="AM101" s="211">
        <v>14</v>
      </c>
      <c r="AN101" s="212"/>
      <c r="AO101" s="212"/>
      <c r="AP101" s="276"/>
      <c r="AQ101" s="316" t="s">
        <v>464</v>
      </c>
      <c r="AR101" s="316"/>
      <c r="AS101" s="316"/>
      <c r="AT101" s="316"/>
      <c r="AU101" s="211" t="s">
        <v>464</v>
      </c>
      <c r="AV101" s="212"/>
      <c r="AW101" s="212"/>
      <c r="AX101" s="317"/>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547" t="s">
        <v>464</v>
      </c>
      <c r="AF102" s="547"/>
      <c r="AG102" s="547"/>
      <c r="AH102" s="547"/>
      <c r="AI102" s="547" t="s">
        <v>464</v>
      </c>
      <c r="AJ102" s="547"/>
      <c r="AK102" s="547"/>
      <c r="AL102" s="547"/>
      <c r="AM102" s="316">
        <v>12</v>
      </c>
      <c r="AN102" s="316"/>
      <c r="AO102" s="316"/>
      <c r="AP102" s="316"/>
      <c r="AQ102" s="309">
        <v>14</v>
      </c>
      <c r="AR102" s="310"/>
      <c r="AS102" s="310"/>
      <c r="AT102" s="311"/>
      <c r="AU102" s="212">
        <v>14</v>
      </c>
      <c r="AV102" s="212"/>
      <c r="AW102" s="212"/>
      <c r="AX102" s="317"/>
    </row>
    <row r="103" spans="1:60" ht="31.5" hidden="1" customHeight="1" x14ac:dyDescent="0.2">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470</v>
      </c>
      <c r="AN103" s="413"/>
      <c r="AO103" s="413"/>
      <c r="AP103" s="414"/>
      <c r="AQ103" s="273" t="s">
        <v>492</v>
      </c>
      <c r="AR103" s="274"/>
      <c r="AS103" s="274"/>
      <c r="AT103" s="318"/>
      <c r="AU103" s="273" t="s">
        <v>538</v>
      </c>
      <c r="AV103" s="274"/>
      <c r="AW103" s="274"/>
      <c r="AX103" s="275"/>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76"/>
      <c r="AI104" s="211"/>
      <c r="AJ104" s="212"/>
      <c r="AK104" s="212"/>
      <c r="AL104" s="276"/>
      <c r="AM104" s="211"/>
      <c r="AN104" s="212"/>
      <c r="AO104" s="212"/>
      <c r="AP104" s="276"/>
      <c r="AQ104" s="211"/>
      <c r="AR104" s="212"/>
      <c r="AS104" s="212"/>
      <c r="AT104" s="276"/>
      <c r="AU104" s="211"/>
      <c r="AV104" s="212"/>
      <c r="AW104" s="212"/>
      <c r="AX104" s="276"/>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6"/>
      <c r="AF105" s="316"/>
      <c r="AG105" s="316"/>
      <c r="AH105" s="316"/>
      <c r="AI105" s="316"/>
      <c r="AJ105" s="316"/>
      <c r="AK105" s="316"/>
      <c r="AL105" s="316"/>
      <c r="AM105" s="316"/>
      <c r="AN105" s="316"/>
      <c r="AO105" s="316"/>
      <c r="AP105" s="316"/>
      <c r="AQ105" s="211"/>
      <c r="AR105" s="212"/>
      <c r="AS105" s="212"/>
      <c r="AT105" s="276"/>
      <c r="AU105" s="309"/>
      <c r="AV105" s="310"/>
      <c r="AW105" s="310"/>
      <c r="AX105" s="311"/>
    </row>
    <row r="106" spans="1:60" ht="31.5" hidden="1" customHeight="1" x14ac:dyDescent="0.2">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470</v>
      </c>
      <c r="AN106" s="413"/>
      <c r="AO106" s="413"/>
      <c r="AP106" s="414"/>
      <c r="AQ106" s="273" t="s">
        <v>492</v>
      </c>
      <c r="AR106" s="274"/>
      <c r="AS106" s="274"/>
      <c r="AT106" s="318"/>
      <c r="AU106" s="273" t="s">
        <v>538</v>
      </c>
      <c r="AV106" s="274"/>
      <c r="AW106" s="274"/>
      <c r="AX106" s="275"/>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6"/>
      <c r="AF107" s="316"/>
      <c r="AG107" s="316"/>
      <c r="AH107" s="316"/>
      <c r="AI107" s="316"/>
      <c r="AJ107" s="316"/>
      <c r="AK107" s="316"/>
      <c r="AL107" s="316"/>
      <c r="AM107" s="316"/>
      <c r="AN107" s="316"/>
      <c r="AO107" s="316"/>
      <c r="AP107" s="316"/>
      <c r="AQ107" s="211"/>
      <c r="AR107" s="212"/>
      <c r="AS107" s="212"/>
      <c r="AT107" s="276"/>
      <c r="AU107" s="211"/>
      <c r="AV107" s="212"/>
      <c r="AW107" s="212"/>
      <c r="AX107" s="276"/>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6"/>
      <c r="AF108" s="316"/>
      <c r="AG108" s="316"/>
      <c r="AH108" s="316"/>
      <c r="AI108" s="316"/>
      <c r="AJ108" s="316"/>
      <c r="AK108" s="316"/>
      <c r="AL108" s="316"/>
      <c r="AM108" s="316"/>
      <c r="AN108" s="316"/>
      <c r="AO108" s="316"/>
      <c r="AP108" s="316"/>
      <c r="AQ108" s="211"/>
      <c r="AR108" s="212"/>
      <c r="AS108" s="212"/>
      <c r="AT108" s="276"/>
      <c r="AU108" s="309"/>
      <c r="AV108" s="310"/>
      <c r="AW108" s="310"/>
      <c r="AX108" s="311"/>
    </row>
    <row r="109" spans="1:60" ht="31.5" hidden="1" customHeight="1" x14ac:dyDescent="0.2">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470</v>
      </c>
      <c r="AN109" s="413"/>
      <c r="AO109" s="413"/>
      <c r="AP109" s="414"/>
      <c r="AQ109" s="273" t="s">
        <v>492</v>
      </c>
      <c r="AR109" s="274"/>
      <c r="AS109" s="274"/>
      <c r="AT109" s="318"/>
      <c r="AU109" s="273" t="s">
        <v>538</v>
      </c>
      <c r="AV109" s="274"/>
      <c r="AW109" s="274"/>
      <c r="AX109" s="275"/>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6"/>
      <c r="AF110" s="316"/>
      <c r="AG110" s="316"/>
      <c r="AH110" s="316"/>
      <c r="AI110" s="316"/>
      <c r="AJ110" s="316"/>
      <c r="AK110" s="316"/>
      <c r="AL110" s="316"/>
      <c r="AM110" s="316"/>
      <c r="AN110" s="316"/>
      <c r="AO110" s="316"/>
      <c r="AP110" s="316"/>
      <c r="AQ110" s="211"/>
      <c r="AR110" s="212"/>
      <c r="AS110" s="212"/>
      <c r="AT110" s="276"/>
      <c r="AU110" s="211"/>
      <c r="AV110" s="212"/>
      <c r="AW110" s="212"/>
      <c r="AX110" s="276"/>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6"/>
      <c r="AF111" s="316"/>
      <c r="AG111" s="316"/>
      <c r="AH111" s="316"/>
      <c r="AI111" s="316"/>
      <c r="AJ111" s="316"/>
      <c r="AK111" s="316"/>
      <c r="AL111" s="316"/>
      <c r="AM111" s="316"/>
      <c r="AN111" s="316"/>
      <c r="AO111" s="316"/>
      <c r="AP111" s="316"/>
      <c r="AQ111" s="211"/>
      <c r="AR111" s="212"/>
      <c r="AS111" s="212"/>
      <c r="AT111" s="276"/>
      <c r="AU111" s="309"/>
      <c r="AV111" s="310"/>
      <c r="AW111" s="310"/>
      <c r="AX111" s="311"/>
    </row>
    <row r="112" spans="1:60" ht="31.5" hidden="1" customHeight="1" x14ac:dyDescent="0.2">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470</v>
      </c>
      <c r="AN112" s="413"/>
      <c r="AO112" s="413"/>
      <c r="AP112" s="414"/>
      <c r="AQ112" s="273" t="s">
        <v>492</v>
      </c>
      <c r="AR112" s="274"/>
      <c r="AS112" s="274"/>
      <c r="AT112" s="318"/>
      <c r="AU112" s="273" t="s">
        <v>538</v>
      </c>
      <c r="AV112" s="274"/>
      <c r="AW112" s="274"/>
      <c r="AX112" s="275"/>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6"/>
      <c r="AF113" s="316"/>
      <c r="AG113" s="316"/>
      <c r="AH113" s="316"/>
      <c r="AI113" s="316"/>
      <c r="AJ113" s="316"/>
      <c r="AK113" s="316"/>
      <c r="AL113" s="316"/>
      <c r="AM113" s="316"/>
      <c r="AN113" s="316"/>
      <c r="AO113" s="316"/>
      <c r="AP113" s="316"/>
      <c r="AQ113" s="211"/>
      <c r="AR113" s="212"/>
      <c r="AS113" s="212"/>
      <c r="AT113" s="276"/>
      <c r="AU113" s="211"/>
      <c r="AV113" s="212"/>
      <c r="AW113" s="212"/>
      <c r="AX113" s="276"/>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6"/>
      <c r="AF114" s="316"/>
      <c r="AG114" s="316"/>
      <c r="AH114" s="316"/>
      <c r="AI114" s="316"/>
      <c r="AJ114" s="316"/>
      <c r="AK114" s="316"/>
      <c r="AL114" s="316"/>
      <c r="AM114" s="316"/>
      <c r="AN114" s="316"/>
      <c r="AO114" s="316"/>
      <c r="AP114" s="316"/>
      <c r="AQ114" s="211"/>
      <c r="AR114" s="212"/>
      <c r="AS114" s="212"/>
      <c r="AT114" s="276"/>
      <c r="AU114" s="211"/>
      <c r="AV114" s="212"/>
      <c r="AW114" s="212"/>
      <c r="AX114" s="276"/>
    </row>
    <row r="115" spans="1:50" ht="23.25" customHeight="1" x14ac:dyDescent="0.2">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470</v>
      </c>
      <c r="AN115" s="413"/>
      <c r="AO115" s="413"/>
      <c r="AP115" s="414"/>
      <c r="AQ115" s="590" t="s">
        <v>539</v>
      </c>
      <c r="AR115" s="591"/>
      <c r="AS115" s="591"/>
      <c r="AT115" s="591"/>
      <c r="AU115" s="591"/>
      <c r="AV115" s="591"/>
      <c r="AW115" s="591"/>
      <c r="AX115" s="592"/>
    </row>
    <row r="116" spans="1:50" ht="23.25" customHeight="1" x14ac:dyDescent="0.2">
      <c r="A116" s="435"/>
      <c r="B116" s="436"/>
      <c r="C116" s="436"/>
      <c r="D116" s="436"/>
      <c r="E116" s="436"/>
      <c r="F116" s="437"/>
      <c r="G116" s="390" t="s">
        <v>605</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608</v>
      </c>
      <c r="AC116" s="459"/>
      <c r="AD116" s="460"/>
      <c r="AE116" s="316" t="s">
        <v>464</v>
      </c>
      <c r="AF116" s="316"/>
      <c r="AG116" s="316"/>
      <c r="AH116" s="316"/>
      <c r="AI116" s="316" t="s">
        <v>464</v>
      </c>
      <c r="AJ116" s="316"/>
      <c r="AK116" s="316"/>
      <c r="AL116" s="316"/>
      <c r="AM116" s="316">
        <f>27774322/14</f>
        <v>1983880.142857143</v>
      </c>
      <c r="AN116" s="316"/>
      <c r="AO116" s="316"/>
      <c r="AP116" s="316"/>
      <c r="AQ116" s="211">
        <f>30000000/14</f>
        <v>2142857.1428571427</v>
      </c>
      <c r="AR116" s="212"/>
      <c r="AS116" s="212"/>
      <c r="AT116" s="212"/>
      <c r="AU116" s="212"/>
      <c r="AV116" s="212"/>
      <c r="AW116" s="212"/>
      <c r="AX116" s="317"/>
    </row>
    <row r="117" spans="1:50" ht="46.5" customHeight="1" thickBot="1" x14ac:dyDescent="0.2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609</v>
      </c>
      <c r="AC117" s="469"/>
      <c r="AD117" s="470"/>
      <c r="AE117" s="547" t="s">
        <v>606</v>
      </c>
      <c r="AF117" s="547"/>
      <c r="AG117" s="547"/>
      <c r="AH117" s="547"/>
      <c r="AI117" s="547" t="s">
        <v>607</v>
      </c>
      <c r="AJ117" s="547"/>
      <c r="AK117" s="547"/>
      <c r="AL117" s="547"/>
      <c r="AM117" s="547" t="s">
        <v>624</v>
      </c>
      <c r="AN117" s="547"/>
      <c r="AO117" s="547"/>
      <c r="AP117" s="547"/>
      <c r="AQ117" s="547" t="s">
        <v>610</v>
      </c>
      <c r="AR117" s="547"/>
      <c r="AS117" s="547"/>
      <c r="AT117" s="547"/>
      <c r="AU117" s="547"/>
      <c r="AV117" s="547"/>
      <c r="AW117" s="547"/>
      <c r="AX117" s="548"/>
    </row>
    <row r="118" spans="1:50" ht="23.25" hidden="1" customHeight="1" x14ac:dyDescent="0.2">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470</v>
      </c>
      <c r="AN118" s="413"/>
      <c r="AO118" s="413"/>
      <c r="AP118" s="414"/>
      <c r="AQ118" s="590" t="s">
        <v>539</v>
      </c>
      <c r="AR118" s="591"/>
      <c r="AS118" s="591"/>
      <c r="AT118" s="591"/>
      <c r="AU118" s="591"/>
      <c r="AV118" s="591"/>
      <c r="AW118" s="591"/>
      <c r="AX118" s="592"/>
    </row>
    <row r="119" spans="1:50" ht="23.25" hidden="1" customHeight="1" x14ac:dyDescent="0.2">
      <c r="A119" s="435"/>
      <c r="B119" s="436"/>
      <c r="C119" s="436"/>
      <c r="D119" s="436"/>
      <c r="E119" s="436"/>
      <c r="F119" s="437"/>
      <c r="G119" s="390" t="s">
        <v>501</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6"/>
      <c r="AF119" s="316"/>
      <c r="AG119" s="316"/>
      <c r="AH119" s="316"/>
      <c r="AI119" s="316"/>
      <c r="AJ119" s="316"/>
      <c r="AK119" s="316"/>
      <c r="AL119" s="316"/>
      <c r="AM119" s="316"/>
      <c r="AN119" s="316"/>
      <c r="AO119" s="316"/>
      <c r="AP119" s="316"/>
      <c r="AQ119" s="316"/>
      <c r="AR119" s="316"/>
      <c r="AS119" s="316"/>
      <c r="AT119" s="316"/>
      <c r="AU119" s="316"/>
      <c r="AV119" s="316"/>
      <c r="AW119" s="316"/>
      <c r="AX119" s="546"/>
    </row>
    <row r="120" spans="1:50" ht="46.5" hidden="1" customHeight="1" x14ac:dyDescent="0.2">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470</v>
      </c>
      <c r="AN121" s="413"/>
      <c r="AO121" s="413"/>
      <c r="AP121" s="414"/>
      <c r="AQ121" s="590" t="s">
        <v>539</v>
      </c>
      <c r="AR121" s="591"/>
      <c r="AS121" s="591"/>
      <c r="AT121" s="591"/>
      <c r="AU121" s="591"/>
      <c r="AV121" s="591"/>
      <c r="AW121" s="591"/>
      <c r="AX121" s="592"/>
    </row>
    <row r="122" spans="1:50" ht="23.25" hidden="1" customHeight="1" x14ac:dyDescent="0.2">
      <c r="A122" s="435"/>
      <c r="B122" s="436"/>
      <c r="C122" s="436"/>
      <c r="D122" s="436"/>
      <c r="E122" s="436"/>
      <c r="F122" s="437"/>
      <c r="G122" s="390" t="s">
        <v>502</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6"/>
      <c r="AF122" s="316"/>
      <c r="AG122" s="316"/>
      <c r="AH122" s="316"/>
      <c r="AI122" s="316"/>
      <c r="AJ122" s="316"/>
      <c r="AK122" s="316"/>
      <c r="AL122" s="316"/>
      <c r="AM122" s="316"/>
      <c r="AN122" s="316"/>
      <c r="AO122" s="316"/>
      <c r="AP122" s="316"/>
      <c r="AQ122" s="316"/>
      <c r="AR122" s="316"/>
      <c r="AS122" s="316"/>
      <c r="AT122" s="316"/>
      <c r="AU122" s="316"/>
      <c r="AV122" s="316"/>
      <c r="AW122" s="316"/>
      <c r="AX122" s="546"/>
    </row>
    <row r="123" spans="1:50" ht="46.5" hidden="1" customHeight="1" x14ac:dyDescent="0.2">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470</v>
      </c>
      <c r="AN124" s="413"/>
      <c r="AO124" s="413"/>
      <c r="AP124" s="414"/>
      <c r="AQ124" s="590" t="s">
        <v>539</v>
      </c>
      <c r="AR124" s="591"/>
      <c r="AS124" s="591"/>
      <c r="AT124" s="591"/>
      <c r="AU124" s="591"/>
      <c r="AV124" s="591"/>
      <c r="AW124" s="591"/>
      <c r="AX124" s="592"/>
    </row>
    <row r="125" spans="1:50" ht="23.25" hidden="1" customHeight="1" x14ac:dyDescent="0.2">
      <c r="A125" s="435"/>
      <c r="B125" s="436"/>
      <c r="C125" s="436"/>
      <c r="D125" s="436"/>
      <c r="E125" s="436"/>
      <c r="F125" s="437"/>
      <c r="G125" s="390" t="s">
        <v>502</v>
      </c>
      <c r="H125" s="390"/>
      <c r="I125" s="390"/>
      <c r="J125" s="390"/>
      <c r="K125" s="390"/>
      <c r="L125" s="390"/>
      <c r="M125" s="390"/>
      <c r="N125" s="390"/>
      <c r="O125" s="390"/>
      <c r="P125" s="390"/>
      <c r="Q125" s="390"/>
      <c r="R125" s="390"/>
      <c r="S125" s="390"/>
      <c r="T125" s="390"/>
      <c r="U125" s="390"/>
      <c r="V125" s="390"/>
      <c r="W125" s="390"/>
      <c r="X125" s="926"/>
      <c r="Y125" s="451" t="s">
        <v>15</v>
      </c>
      <c r="Z125" s="452"/>
      <c r="AA125" s="453"/>
      <c r="AB125" s="458"/>
      <c r="AC125" s="459"/>
      <c r="AD125" s="460"/>
      <c r="AE125" s="316"/>
      <c r="AF125" s="316"/>
      <c r="AG125" s="316"/>
      <c r="AH125" s="316"/>
      <c r="AI125" s="316"/>
      <c r="AJ125" s="316"/>
      <c r="AK125" s="316"/>
      <c r="AL125" s="316"/>
      <c r="AM125" s="316"/>
      <c r="AN125" s="316"/>
      <c r="AO125" s="316"/>
      <c r="AP125" s="316"/>
      <c r="AQ125" s="316"/>
      <c r="AR125" s="316"/>
      <c r="AS125" s="316"/>
      <c r="AT125" s="316"/>
      <c r="AU125" s="316"/>
      <c r="AV125" s="316"/>
      <c r="AW125" s="316"/>
      <c r="AX125" s="546"/>
    </row>
    <row r="126" spans="1:50" ht="46.5" hidden="1" customHeight="1" x14ac:dyDescent="0.2">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7"/>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39" t="s">
        <v>16</v>
      </c>
      <c r="H127" s="239"/>
      <c r="I127" s="239"/>
      <c r="J127" s="239"/>
      <c r="K127" s="239"/>
      <c r="L127" s="239"/>
      <c r="M127" s="239"/>
      <c r="N127" s="239"/>
      <c r="O127" s="239"/>
      <c r="P127" s="239"/>
      <c r="Q127" s="239"/>
      <c r="R127" s="239"/>
      <c r="S127" s="239"/>
      <c r="T127" s="239"/>
      <c r="U127" s="239"/>
      <c r="V127" s="239"/>
      <c r="W127" s="239"/>
      <c r="X127" s="240"/>
      <c r="Y127" s="923"/>
      <c r="Z127" s="924"/>
      <c r="AA127" s="925"/>
      <c r="AB127" s="238" t="s">
        <v>11</v>
      </c>
      <c r="AC127" s="239"/>
      <c r="AD127" s="240"/>
      <c r="AE127" s="412" t="s">
        <v>357</v>
      </c>
      <c r="AF127" s="413"/>
      <c r="AG127" s="413"/>
      <c r="AH127" s="414"/>
      <c r="AI127" s="412" t="s">
        <v>363</v>
      </c>
      <c r="AJ127" s="413"/>
      <c r="AK127" s="413"/>
      <c r="AL127" s="414"/>
      <c r="AM127" s="412" t="s">
        <v>470</v>
      </c>
      <c r="AN127" s="413"/>
      <c r="AO127" s="413"/>
      <c r="AP127" s="414"/>
      <c r="AQ127" s="590" t="s">
        <v>539</v>
      </c>
      <c r="AR127" s="591"/>
      <c r="AS127" s="591"/>
      <c r="AT127" s="591"/>
      <c r="AU127" s="591"/>
      <c r="AV127" s="591"/>
      <c r="AW127" s="591"/>
      <c r="AX127" s="592"/>
    </row>
    <row r="128" spans="1:50" ht="23.25" hidden="1" customHeight="1" x14ac:dyDescent="0.2">
      <c r="A128" s="435"/>
      <c r="B128" s="436"/>
      <c r="C128" s="436"/>
      <c r="D128" s="436"/>
      <c r="E128" s="436"/>
      <c r="F128" s="437"/>
      <c r="G128" s="390" t="s">
        <v>502</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6"/>
      <c r="AF128" s="316"/>
      <c r="AG128" s="316"/>
      <c r="AH128" s="316"/>
      <c r="AI128" s="316"/>
      <c r="AJ128" s="316"/>
      <c r="AK128" s="316"/>
      <c r="AL128" s="316"/>
      <c r="AM128" s="316"/>
      <c r="AN128" s="316"/>
      <c r="AO128" s="316"/>
      <c r="AP128" s="316"/>
      <c r="AQ128" s="316"/>
      <c r="AR128" s="316"/>
      <c r="AS128" s="316"/>
      <c r="AT128" s="316"/>
      <c r="AU128" s="316"/>
      <c r="AV128" s="316"/>
      <c r="AW128" s="316"/>
      <c r="AX128" s="546"/>
    </row>
    <row r="129" spans="1:50" ht="46.5" hidden="1" customHeight="1" thickBot="1" x14ac:dyDescent="0.25">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611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612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2">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2">
      <c r="A154" s="182"/>
      <c r="B154" s="179"/>
      <c r="C154" s="173"/>
      <c r="D154" s="179"/>
      <c r="E154" s="173"/>
      <c r="F154" s="174"/>
      <c r="G154" s="97" t="s">
        <v>632</v>
      </c>
      <c r="H154" s="98"/>
      <c r="I154" s="98"/>
      <c r="J154" s="98"/>
      <c r="K154" s="98"/>
      <c r="L154" s="98"/>
      <c r="M154" s="98"/>
      <c r="N154" s="98"/>
      <c r="O154" s="98"/>
      <c r="P154" s="99"/>
      <c r="Q154" s="118" t="s">
        <v>633</v>
      </c>
      <c r="R154" s="98"/>
      <c r="S154" s="98"/>
      <c r="T154" s="98"/>
      <c r="U154" s="98"/>
      <c r="V154" s="98"/>
      <c r="W154" s="98"/>
      <c r="X154" s="98"/>
      <c r="Y154" s="98"/>
      <c r="Z154" s="98"/>
      <c r="AA154" s="283"/>
      <c r="AB154" s="134" t="s">
        <v>613</v>
      </c>
      <c r="AC154" s="135"/>
      <c r="AD154" s="928"/>
      <c r="AE154" s="140" t="s">
        <v>614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4"/>
      <c r="AB155" s="136"/>
      <c r="AC155" s="137"/>
      <c r="AD155" s="929"/>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4"/>
      <c r="AB156" s="136"/>
      <c r="AC156" s="137"/>
      <c r="AD156" s="929"/>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4"/>
      <c r="AB157" s="136"/>
      <c r="AC157" s="137"/>
      <c r="AD157" s="929"/>
      <c r="AE157" s="118" t="s">
        <v>615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5"/>
      <c r="AB158" s="138"/>
      <c r="AC158" s="139"/>
      <c r="AD158" s="930"/>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3"/>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4"/>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4"/>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4"/>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5"/>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3"/>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4"/>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4"/>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4"/>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5"/>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3"/>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4"/>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4"/>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4"/>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5"/>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3"/>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4"/>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4"/>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4"/>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5"/>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1"/>
      <c r="E430" s="167" t="s">
        <v>388</v>
      </c>
      <c r="F430" s="168"/>
      <c r="G430" s="896" t="s">
        <v>384</v>
      </c>
      <c r="H430" s="116"/>
      <c r="I430" s="116"/>
      <c r="J430" s="897" t="s">
        <v>592</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2">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592</v>
      </c>
      <c r="AF432" s="193"/>
      <c r="AG432" s="126" t="s">
        <v>356</v>
      </c>
      <c r="AH432" s="127"/>
      <c r="AI432" s="149"/>
      <c r="AJ432" s="149"/>
      <c r="AK432" s="149"/>
      <c r="AL432" s="147"/>
      <c r="AM432" s="149"/>
      <c r="AN432" s="149"/>
      <c r="AO432" s="149"/>
      <c r="AP432" s="147"/>
      <c r="AQ432" s="589" t="s">
        <v>592</v>
      </c>
      <c r="AR432" s="193"/>
      <c r="AS432" s="126" t="s">
        <v>356</v>
      </c>
      <c r="AT432" s="127"/>
      <c r="AU432" s="193" t="s">
        <v>592</v>
      </c>
      <c r="AV432" s="193"/>
      <c r="AW432" s="126" t="s">
        <v>300</v>
      </c>
      <c r="AX432" s="188"/>
    </row>
    <row r="433" spans="1:50" ht="23.25" customHeight="1" x14ac:dyDescent="0.2">
      <c r="A433" s="182"/>
      <c r="B433" s="179"/>
      <c r="C433" s="173"/>
      <c r="D433" s="179"/>
      <c r="E433" s="336"/>
      <c r="F433" s="337"/>
      <c r="G433" s="97" t="s">
        <v>592</v>
      </c>
      <c r="H433" s="98"/>
      <c r="I433" s="98"/>
      <c r="J433" s="98"/>
      <c r="K433" s="98"/>
      <c r="L433" s="98"/>
      <c r="M433" s="98"/>
      <c r="N433" s="98"/>
      <c r="O433" s="98"/>
      <c r="P433" s="98"/>
      <c r="Q433" s="98"/>
      <c r="R433" s="98"/>
      <c r="S433" s="98"/>
      <c r="T433" s="98"/>
      <c r="U433" s="98"/>
      <c r="V433" s="98"/>
      <c r="W433" s="98"/>
      <c r="X433" s="99"/>
      <c r="Y433" s="194" t="s">
        <v>12</v>
      </c>
      <c r="Z433" s="195"/>
      <c r="AA433" s="196"/>
      <c r="AB433" s="206" t="s">
        <v>592</v>
      </c>
      <c r="AC433" s="206"/>
      <c r="AD433" s="206"/>
      <c r="AE433" s="334" t="s">
        <v>592</v>
      </c>
      <c r="AF433" s="200"/>
      <c r="AG433" s="200"/>
      <c r="AH433" s="200"/>
      <c r="AI433" s="334" t="s">
        <v>592</v>
      </c>
      <c r="AJ433" s="200"/>
      <c r="AK433" s="200"/>
      <c r="AL433" s="200"/>
      <c r="AM433" s="334" t="s">
        <v>592</v>
      </c>
      <c r="AN433" s="200"/>
      <c r="AO433" s="200"/>
      <c r="AP433" s="335"/>
      <c r="AQ433" s="334" t="s">
        <v>592</v>
      </c>
      <c r="AR433" s="200"/>
      <c r="AS433" s="200"/>
      <c r="AT433" s="335"/>
      <c r="AU433" s="200" t="s">
        <v>592</v>
      </c>
      <c r="AV433" s="200"/>
      <c r="AW433" s="200"/>
      <c r="AX433" s="201"/>
    </row>
    <row r="434" spans="1:50" ht="23.25" customHeight="1" x14ac:dyDescent="0.2">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592</v>
      </c>
      <c r="AC434" s="198"/>
      <c r="AD434" s="198"/>
      <c r="AE434" s="334" t="s">
        <v>592</v>
      </c>
      <c r="AF434" s="200"/>
      <c r="AG434" s="200"/>
      <c r="AH434" s="335"/>
      <c r="AI434" s="334" t="s">
        <v>592</v>
      </c>
      <c r="AJ434" s="200"/>
      <c r="AK434" s="200"/>
      <c r="AL434" s="200"/>
      <c r="AM434" s="334" t="s">
        <v>592</v>
      </c>
      <c r="AN434" s="200"/>
      <c r="AO434" s="200"/>
      <c r="AP434" s="335"/>
      <c r="AQ434" s="334" t="s">
        <v>592</v>
      </c>
      <c r="AR434" s="200"/>
      <c r="AS434" s="200"/>
      <c r="AT434" s="335"/>
      <c r="AU434" s="200" t="s">
        <v>592</v>
      </c>
      <c r="AV434" s="200"/>
      <c r="AW434" s="200"/>
      <c r="AX434" s="201"/>
    </row>
    <row r="435" spans="1:50" ht="23.25" customHeight="1" x14ac:dyDescent="0.2">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592</v>
      </c>
      <c r="AF435" s="200"/>
      <c r="AG435" s="200"/>
      <c r="AH435" s="335"/>
      <c r="AI435" s="334" t="s">
        <v>592</v>
      </c>
      <c r="AJ435" s="200"/>
      <c r="AK435" s="200"/>
      <c r="AL435" s="200"/>
      <c r="AM435" s="334" t="s">
        <v>592</v>
      </c>
      <c r="AN435" s="200"/>
      <c r="AO435" s="200"/>
      <c r="AP435" s="335"/>
      <c r="AQ435" s="334" t="s">
        <v>592</v>
      </c>
      <c r="AR435" s="200"/>
      <c r="AS435" s="200"/>
      <c r="AT435" s="335"/>
      <c r="AU435" s="200" t="s">
        <v>592</v>
      </c>
      <c r="AV435" s="200"/>
      <c r="AW435" s="200"/>
      <c r="AX435" s="201"/>
    </row>
    <row r="436" spans="1:50" ht="18.75" hidden="1" customHeight="1" x14ac:dyDescent="0.2">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2">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2">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2">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2">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2">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2">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2">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2">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2">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2">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2">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2">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x14ac:dyDescent="0.2">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x14ac:dyDescent="0.2">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x14ac:dyDescent="0.2">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2">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2">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2">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2">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2">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2">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2">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2">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customHeight="1" x14ac:dyDescent="0.2">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customHeight="1" x14ac:dyDescent="0.2">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592</v>
      </c>
      <c r="AF477" s="193"/>
      <c r="AG477" s="126" t="s">
        <v>356</v>
      </c>
      <c r="AH477" s="127"/>
      <c r="AI477" s="149"/>
      <c r="AJ477" s="149"/>
      <c r="AK477" s="149"/>
      <c r="AL477" s="147"/>
      <c r="AM477" s="149"/>
      <c r="AN477" s="149"/>
      <c r="AO477" s="149"/>
      <c r="AP477" s="147"/>
      <c r="AQ477" s="589" t="s">
        <v>592</v>
      </c>
      <c r="AR477" s="193"/>
      <c r="AS477" s="126" t="s">
        <v>356</v>
      </c>
      <c r="AT477" s="127"/>
      <c r="AU477" s="193" t="s">
        <v>592</v>
      </c>
      <c r="AV477" s="193"/>
      <c r="AW477" s="126" t="s">
        <v>300</v>
      </c>
      <c r="AX477" s="188"/>
    </row>
    <row r="478" spans="1:50" ht="23.25" customHeight="1" x14ac:dyDescent="0.2">
      <c r="A478" s="182"/>
      <c r="B478" s="179"/>
      <c r="C478" s="173"/>
      <c r="D478" s="179"/>
      <c r="E478" s="336"/>
      <c r="F478" s="337"/>
      <c r="G478" s="97" t="s">
        <v>592</v>
      </c>
      <c r="H478" s="98"/>
      <c r="I478" s="98"/>
      <c r="J478" s="98"/>
      <c r="K478" s="98"/>
      <c r="L478" s="98"/>
      <c r="M478" s="98"/>
      <c r="N478" s="98"/>
      <c r="O478" s="98"/>
      <c r="P478" s="98"/>
      <c r="Q478" s="98"/>
      <c r="R478" s="98"/>
      <c r="S478" s="98"/>
      <c r="T478" s="98"/>
      <c r="U478" s="98"/>
      <c r="V478" s="98"/>
      <c r="W478" s="98"/>
      <c r="X478" s="99"/>
      <c r="Y478" s="194" t="s">
        <v>12</v>
      </c>
      <c r="Z478" s="195"/>
      <c r="AA478" s="196"/>
      <c r="AB478" s="206" t="s">
        <v>592</v>
      </c>
      <c r="AC478" s="206"/>
      <c r="AD478" s="206"/>
      <c r="AE478" s="334" t="s">
        <v>592</v>
      </c>
      <c r="AF478" s="200"/>
      <c r="AG478" s="200"/>
      <c r="AH478" s="200"/>
      <c r="AI478" s="334" t="s">
        <v>592</v>
      </c>
      <c r="AJ478" s="200"/>
      <c r="AK478" s="200"/>
      <c r="AL478" s="200"/>
      <c r="AM478" s="334" t="s">
        <v>592</v>
      </c>
      <c r="AN478" s="200"/>
      <c r="AO478" s="200"/>
      <c r="AP478" s="335"/>
      <c r="AQ478" s="334" t="s">
        <v>592</v>
      </c>
      <c r="AR478" s="200"/>
      <c r="AS478" s="200"/>
      <c r="AT478" s="335"/>
      <c r="AU478" s="200" t="s">
        <v>592</v>
      </c>
      <c r="AV478" s="200"/>
      <c r="AW478" s="200"/>
      <c r="AX478" s="201"/>
    </row>
    <row r="479" spans="1:50" ht="23.25" customHeight="1" x14ac:dyDescent="0.2">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592</v>
      </c>
      <c r="AC479" s="198"/>
      <c r="AD479" s="198"/>
      <c r="AE479" s="334" t="s">
        <v>592</v>
      </c>
      <c r="AF479" s="200"/>
      <c r="AG479" s="200"/>
      <c r="AH479" s="335"/>
      <c r="AI479" s="334" t="s">
        <v>592</v>
      </c>
      <c r="AJ479" s="200"/>
      <c r="AK479" s="200"/>
      <c r="AL479" s="200"/>
      <c r="AM479" s="334" t="s">
        <v>592</v>
      </c>
      <c r="AN479" s="200"/>
      <c r="AO479" s="200"/>
      <c r="AP479" s="335"/>
      <c r="AQ479" s="334" t="s">
        <v>592</v>
      </c>
      <c r="AR479" s="200"/>
      <c r="AS479" s="200"/>
      <c r="AT479" s="335"/>
      <c r="AU479" s="200" t="s">
        <v>592</v>
      </c>
      <c r="AV479" s="200"/>
      <c r="AW479" s="200"/>
      <c r="AX479" s="201"/>
    </row>
    <row r="480" spans="1:50" ht="23.25" customHeight="1" x14ac:dyDescent="0.2">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t="s">
        <v>592</v>
      </c>
      <c r="AF480" s="200"/>
      <c r="AG480" s="200"/>
      <c r="AH480" s="335"/>
      <c r="AI480" s="334" t="s">
        <v>592</v>
      </c>
      <c r="AJ480" s="200"/>
      <c r="AK480" s="200"/>
      <c r="AL480" s="200"/>
      <c r="AM480" s="334" t="s">
        <v>592</v>
      </c>
      <c r="AN480" s="200"/>
      <c r="AO480" s="200"/>
      <c r="AP480" s="335"/>
      <c r="AQ480" s="334" t="s">
        <v>592</v>
      </c>
      <c r="AR480" s="200"/>
      <c r="AS480" s="200"/>
      <c r="AT480" s="335"/>
      <c r="AU480" s="200" t="s">
        <v>592</v>
      </c>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592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2">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2">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2">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2">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2">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2">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2">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2">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2">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2">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2">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2">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2">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2">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2">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2">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2">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2">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2">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2">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2">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2">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2">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2">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2">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2">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2">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2">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2">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2">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2">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2">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2">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2">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2">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2">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2">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2">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2">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2">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2">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2">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2">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2">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2">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2">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2">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2">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2">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2">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2">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2">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2">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2">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2">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2">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2">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2">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2">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2">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2">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2">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2">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2">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2">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2">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2">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2">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2">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2">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2">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2">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2">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2">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2">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2">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2">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2">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2">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2">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2">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2">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2">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2">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2">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2">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2">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2">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2">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2">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2">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2">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2">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2">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2">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2">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2">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2">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2">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2">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2">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2">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2">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2">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2">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2">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2">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2">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2">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2">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2">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2">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2">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2">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2">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2">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2">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2">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2">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2">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1" customHeight="1" x14ac:dyDescent="0.2">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27" customHeight="1" x14ac:dyDescent="0.2">
      <c r="A702" s="868" t="s">
        <v>259</v>
      </c>
      <c r="B702" s="869"/>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560</v>
      </c>
      <c r="AE702" s="340"/>
      <c r="AF702" s="340"/>
      <c r="AG702" s="382" t="s">
        <v>616</v>
      </c>
      <c r="AH702" s="383"/>
      <c r="AI702" s="383"/>
      <c r="AJ702" s="383"/>
      <c r="AK702" s="383"/>
      <c r="AL702" s="383"/>
      <c r="AM702" s="383"/>
      <c r="AN702" s="383"/>
      <c r="AO702" s="383"/>
      <c r="AP702" s="383"/>
      <c r="AQ702" s="383"/>
      <c r="AR702" s="383"/>
      <c r="AS702" s="383"/>
      <c r="AT702" s="383"/>
      <c r="AU702" s="383"/>
      <c r="AV702" s="383"/>
      <c r="AW702" s="383"/>
      <c r="AX702" s="384"/>
    </row>
    <row r="703" spans="1:50" ht="27"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560</v>
      </c>
      <c r="AE703" s="323"/>
      <c r="AF703" s="323"/>
      <c r="AG703" s="94" t="s">
        <v>617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2">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560</v>
      </c>
      <c r="AE704" s="782"/>
      <c r="AF704" s="782"/>
      <c r="AG704" s="160" t="s">
        <v>618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560</v>
      </c>
      <c r="AE705" s="714"/>
      <c r="AF705" s="714"/>
      <c r="AG705" s="118" t="s">
        <v>620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619</v>
      </c>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619</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3" t="s">
        <v>631</v>
      </c>
      <c r="AE708" s="604"/>
      <c r="AF708" s="604"/>
      <c r="AG708" s="741" t="s">
        <v>625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560</v>
      </c>
      <c r="AE709" s="323"/>
      <c r="AF709" s="323"/>
      <c r="AG709" s="94" t="s">
        <v>636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621</v>
      </c>
      <c r="AE710" s="323"/>
      <c r="AF710" s="323"/>
      <c r="AG710" s="94" t="s">
        <v>464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560</v>
      </c>
      <c r="AE711" s="323"/>
      <c r="AF711" s="323"/>
      <c r="AG711" s="94" t="s">
        <v>623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621</v>
      </c>
      <c r="AE712" s="782"/>
      <c r="AF712" s="782"/>
      <c r="AG712" s="808" t="s">
        <v>638</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2">
      <c r="A713" s="641"/>
      <c r="B713" s="643"/>
      <c r="C713" s="948" t="s">
        <v>487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621</v>
      </c>
      <c r="AE713" s="323"/>
      <c r="AF713" s="662"/>
      <c r="AG713" s="94" t="s">
        <v>639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5" t="s">
        <v>560</v>
      </c>
      <c r="AE714" s="806"/>
      <c r="AF714" s="807"/>
      <c r="AG714" s="735" t="s">
        <v>622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626</v>
      </c>
      <c r="AE715" s="604"/>
      <c r="AF715" s="655"/>
      <c r="AG715" s="741" t="s">
        <v>629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621</v>
      </c>
      <c r="AE716" s="626"/>
      <c r="AF716" s="626"/>
      <c r="AG716" s="94" t="s">
        <v>630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560</v>
      </c>
      <c r="AE717" s="323"/>
      <c r="AF717" s="323"/>
      <c r="AG717" s="94" t="s">
        <v>628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560</v>
      </c>
      <c r="AE718" s="323"/>
      <c r="AF718" s="323"/>
      <c r="AG718" s="120" t="s">
        <v>627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621</v>
      </c>
      <c r="AE719" s="604"/>
      <c r="AF719" s="604"/>
      <c r="AG719" s="118" t="s">
        <v>593</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2" t="s">
        <v>478</v>
      </c>
      <c r="D720" s="290"/>
      <c r="E720" s="290"/>
      <c r="F720" s="293"/>
      <c r="G720" s="289" t="s">
        <v>479</v>
      </c>
      <c r="H720" s="290"/>
      <c r="I720" s="290"/>
      <c r="J720" s="290"/>
      <c r="K720" s="290"/>
      <c r="L720" s="290"/>
      <c r="M720" s="290"/>
      <c r="N720" s="289" t="s">
        <v>483</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6"/>
      <c r="D721" s="287"/>
      <c r="E721" s="287"/>
      <c r="F721" s="288"/>
      <c r="G721" s="277"/>
      <c r="H721" s="278"/>
      <c r="I721" s="83" t="str">
        <f>IF(OR(G721="　", G721=""), "", "-")</f>
        <v/>
      </c>
      <c r="J721" s="281" t="s">
        <v>593</v>
      </c>
      <c r="K721" s="281"/>
      <c r="L721" s="83" t="str">
        <f>IF(M721="","","-")</f>
        <v/>
      </c>
      <c r="M721" s="84"/>
      <c r="N721" s="294" t="s">
        <v>601</v>
      </c>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6"/>
      <c r="D722" s="287"/>
      <c r="E722" s="287"/>
      <c r="F722" s="288"/>
      <c r="G722" s="277"/>
      <c r="H722" s="278"/>
      <c r="I722" s="83" t="str">
        <f t="shared" ref="I722:I725" si="4">IF(OR(G722="　", G722=""), "", "-")</f>
        <v/>
      </c>
      <c r="J722" s="281" t="s">
        <v>601</v>
      </c>
      <c r="K722" s="281"/>
      <c r="L722" s="83" t="str">
        <f t="shared" ref="L722:L725" si="5">IF(M722="","","-")</f>
        <v/>
      </c>
      <c r="M722" s="84"/>
      <c r="N722" s="294" t="s">
        <v>601</v>
      </c>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6"/>
      <c r="D723" s="287"/>
      <c r="E723" s="287"/>
      <c r="F723" s="288"/>
      <c r="G723" s="277"/>
      <c r="H723" s="278"/>
      <c r="I723" s="83" t="str">
        <f t="shared" si="4"/>
        <v/>
      </c>
      <c r="J723" s="281" t="s">
        <v>593</v>
      </c>
      <c r="K723" s="281"/>
      <c r="L723" s="83" t="str">
        <f t="shared" si="5"/>
        <v/>
      </c>
      <c r="M723" s="84"/>
      <c r="N723" s="294" t="s">
        <v>601</v>
      </c>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6"/>
      <c r="D724" s="287"/>
      <c r="E724" s="287"/>
      <c r="F724" s="288"/>
      <c r="G724" s="277"/>
      <c r="H724" s="278"/>
      <c r="I724" s="83" t="str">
        <f t="shared" si="4"/>
        <v/>
      </c>
      <c r="J724" s="281" t="s">
        <v>601</v>
      </c>
      <c r="K724" s="281"/>
      <c r="L724" s="83" t="str">
        <f t="shared" si="5"/>
        <v/>
      </c>
      <c r="M724" s="84"/>
      <c r="N724" s="294" t="s">
        <v>601</v>
      </c>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9"/>
      <c r="D725" s="320"/>
      <c r="E725" s="320"/>
      <c r="F725" s="321"/>
      <c r="G725" s="279"/>
      <c r="H725" s="280"/>
      <c r="I725" s="85" t="str">
        <f t="shared" si="4"/>
        <v/>
      </c>
      <c r="J725" s="282" t="s">
        <v>594</v>
      </c>
      <c r="K725" s="282"/>
      <c r="L725" s="85" t="str">
        <f t="shared" si="5"/>
        <v/>
      </c>
      <c r="M725" s="86"/>
      <c r="N725" s="264" t="s">
        <v>601</v>
      </c>
      <c r="O725" s="265"/>
      <c r="P725" s="265"/>
      <c r="Q725" s="265"/>
      <c r="R725" s="265"/>
      <c r="S725" s="265"/>
      <c r="T725" s="265"/>
      <c r="U725" s="265"/>
      <c r="V725" s="265"/>
      <c r="W725" s="265"/>
      <c r="X725" s="265"/>
      <c r="Y725" s="265"/>
      <c r="Z725" s="265"/>
      <c r="AA725" s="265"/>
      <c r="AB725" s="265"/>
      <c r="AC725" s="265"/>
      <c r="AD725" s="265"/>
      <c r="AE725" s="265"/>
      <c r="AF725" s="266"/>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3" t="s">
        <v>53</v>
      </c>
      <c r="D726" s="835"/>
      <c r="E726" s="835"/>
      <c r="F726" s="836"/>
      <c r="G726" s="573" t="s">
        <v>643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644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100.2" customHeight="1" thickBot="1" x14ac:dyDescent="0.25">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8.95" customHeight="1" thickBot="1" x14ac:dyDescent="0.25">
      <c r="A731" s="798" t="s">
        <v>257</v>
      </c>
      <c r="B731" s="799"/>
      <c r="C731" s="799"/>
      <c r="D731" s="799"/>
      <c r="E731" s="800"/>
      <c r="F731" s="728" t="s">
        <v>645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257</v>
      </c>
      <c r="B733" s="673"/>
      <c r="C733" s="673"/>
      <c r="D733" s="673"/>
      <c r="E733" s="674"/>
      <c r="F733" s="636" t="s">
        <v>648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19.2"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0.25" customHeight="1" thickBot="1" x14ac:dyDescent="0.25">
      <c r="A735" s="789" t="s">
        <v>593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17.399999999999999" customHeight="1" x14ac:dyDescent="0.2">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19.95" customHeight="1" x14ac:dyDescent="0.2">
      <c r="A737" s="992" t="s">
        <v>431</v>
      </c>
      <c r="B737" s="203"/>
      <c r="C737" s="203"/>
      <c r="D737" s="204"/>
      <c r="E737" s="988" t="s">
        <v>593</v>
      </c>
      <c r="F737" s="988"/>
      <c r="G737" s="988"/>
      <c r="H737" s="988"/>
      <c r="I737" s="988"/>
      <c r="J737" s="988"/>
      <c r="K737" s="988"/>
      <c r="L737" s="988"/>
      <c r="M737" s="988"/>
      <c r="N737" s="359" t="s">
        <v>358</v>
      </c>
      <c r="O737" s="359"/>
      <c r="P737" s="359"/>
      <c r="Q737" s="359"/>
      <c r="R737" s="988" t="s">
        <v>593</v>
      </c>
      <c r="S737" s="988"/>
      <c r="T737" s="988"/>
      <c r="U737" s="988"/>
      <c r="V737" s="988"/>
      <c r="W737" s="988"/>
      <c r="X737" s="988"/>
      <c r="Y737" s="988"/>
      <c r="Z737" s="988"/>
      <c r="AA737" s="359" t="s">
        <v>359</v>
      </c>
      <c r="AB737" s="359"/>
      <c r="AC737" s="359"/>
      <c r="AD737" s="359"/>
      <c r="AE737" s="988" t="s">
        <v>593</v>
      </c>
      <c r="AF737" s="988"/>
      <c r="AG737" s="988"/>
      <c r="AH737" s="988"/>
      <c r="AI737" s="988"/>
      <c r="AJ737" s="988"/>
      <c r="AK737" s="988"/>
      <c r="AL737" s="988"/>
      <c r="AM737" s="988"/>
      <c r="AN737" s="359" t="s">
        <v>360</v>
      </c>
      <c r="AO737" s="359"/>
      <c r="AP737" s="359"/>
      <c r="AQ737" s="359"/>
      <c r="AR737" s="989" t="s">
        <v>593</v>
      </c>
      <c r="AS737" s="990"/>
      <c r="AT737" s="990"/>
      <c r="AU737" s="990"/>
      <c r="AV737" s="990"/>
      <c r="AW737" s="990"/>
      <c r="AX737" s="991"/>
      <c r="AY737" s="89"/>
      <c r="AZ737" s="89"/>
    </row>
    <row r="738" spans="1:52" ht="20.399999999999999" customHeight="1" x14ac:dyDescent="0.2">
      <c r="A738" s="992" t="s">
        <v>361</v>
      </c>
      <c r="B738" s="203"/>
      <c r="C738" s="203"/>
      <c r="D738" s="204"/>
      <c r="E738" s="988" t="s">
        <v>593</v>
      </c>
      <c r="F738" s="988"/>
      <c r="G738" s="988"/>
      <c r="H738" s="988"/>
      <c r="I738" s="988"/>
      <c r="J738" s="988"/>
      <c r="K738" s="988"/>
      <c r="L738" s="988"/>
      <c r="M738" s="988"/>
      <c r="N738" s="359" t="s">
        <v>362</v>
      </c>
      <c r="O738" s="359"/>
      <c r="P738" s="359"/>
      <c r="Q738" s="359"/>
      <c r="R738" s="988" t="s">
        <v>593</v>
      </c>
      <c r="S738" s="988"/>
      <c r="T738" s="988"/>
      <c r="U738" s="988"/>
      <c r="V738" s="988"/>
      <c r="W738" s="988"/>
      <c r="X738" s="988"/>
      <c r="Y738" s="988"/>
      <c r="Z738" s="988"/>
      <c r="AA738" s="359" t="s">
        <v>480</v>
      </c>
      <c r="AB738" s="359"/>
      <c r="AC738" s="359"/>
      <c r="AD738" s="359"/>
      <c r="AE738" s="988" t="s">
        <v>593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2.95" customHeight="1" thickBot="1" x14ac:dyDescent="0.25">
      <c r="A739" s="996" t="s">
        <v>540</v>
      </c>
      <c r="B739" s="997"/>
      <c r="C739" s="997"/>
      <c r="D739" s="998"/>
      <c r="E739" s="999" t="s">
        <v>555</v>
      </c>
      <c r="F739" s="1000"/>
      <c r="G739" s="1000"/>
      <c r="H739" s="91" t="str">
        <f>IF(E739="", "", "(")</f>
        <v>(</v>
      </c>
      <c r="I739" s="983" t="s">
        <v>435</v>
      </c>
      <c r="J739" s="983"/>
      <c r="K739" s="91" t="str">
        <f>IF(OR(I739="　", I739=""), "", "-")</f>
        <v>-</v>
      </c>
      <c r="L739" s="984">
        <v>17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2">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531</v>
      </c>
      <c r="B779" s="628"/>
      <c r="C779" s="628"/>
      <c r="D779" s="628"/>
      <c r="E779" s="628"/>
      <c r="F779" s="629"/>
      <c r="G779" s="594" t="s">
        <v>578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3"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3"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548</v>
      </c>
      <c r="H781" s="670"/>
      <c r="I781" s="670"/>
      <c r="J781" s="670"/>
      <c r="K781" s="671"/>
      <c r="L781" s="663" t="s">
        <v>562</v>
      </c>
      <c r="M781" s="664"/>
      <c r="N781" s="664"/>
      <c r="O781" s="664"/>
      <c r="P781" s="664"/>
      <c r="Q781" s="664"/>
      <c r="R781" s="664"/>
      <c r="S781" s="664"/>
      <c r="T781" s="664"/>
      <c r="U781" s="664"/>
      <c r="V781" s="664"/>
      <c r="W781" s="664"/>
      <c r="X781" s="665"/>
      <c r="Y781" s="385">
        <v>9.3000000000000007</v>
      </c>
      <c r="Z781" s="386"/>
      <c r="AA781" s="386"/>
      <c r="AB781" s="804"/>
      <c r="AC781" s="669" t="s">
        <v>569</v>
      </c>
      <c r="AD781" s="670"/>
      <c r="AE781" s="670"/>
      <c r="AF781" s="670"/>
      <c r="AG781" s="671"/>
      <c r="AH781" s="663" t="s">
        <v>568</v>
      </c>
      <c r="AI781" s="664"/>
      <c r="AJ781" s="664"/>
      <c r="AK781" s="664"/>
      <c r="AL781" s="664"/>
      <c r="AM781" s="664"/>
      <c r="AN781" s="664"/>
      <c r="AO781" s="664"/>
      <c r="AP781" s="664"/>
      <c r="AQ781" s="664"/>
      <c r="AR781" s="664"/>
      <c r="AS781" s="664"/>
      <c r="AT781" s="665"/>
      <c r="AU781" s="385">
        <v>1.3</v>
      </c>
      <c r="AV781" s="386"/>
      <c r="AW781" s="386"/>
      <c r="AX781" s="387"/>
    </row>
    <row r="782" spans="1:50" ht="24.75" customHeight="1" x14ac:dyDescent="0.2">
      <c r="A782" s="630"/>
      <c r="B782" s="631"/>
      <c r="C782" s="631"/>
      <c r="D782" s="631"/>
      <c r="E782" s="631"/>
      <c r="F782" s="632"/>
      <c r="G782" s="605" t="s">
        <v>563</v>
      </c>
      <c r="H782" s="606"/>
      <c r="I782" s="606"/>
      <c r="J782" s="606"/>
      <c r="K782" s="607"/>
      <c r="L782" s="597" t="s">
        <v>564</v>
      </c>
      <c r="M782" s="598"/>
      <c r="N782" s="598"/>
      <c r="O782" s="598"/>
      <c r="P782" s="598"/>
      <c r="Q782" s="598"/>
      <c r="R782" s="598"/>
      <c r="S782" s="598"/>
      <c r="T782" s="598"/>
      <c r="U782" s="598"/>
      <c r="V782" s="598"/>
      <c r="W782" s="598"/>
      <c r="X782" s="599"/>
      <c r="Y782" s="600">
        <v>6.5</v>
      </c>
      <c r="Z782" s="601"/>
      <c r="AA782" s="601"/>
      <c r="AB782" s="611"/>
      <c r="AC782" s="605" t="s">
        <v>548</v>
      </c>
      <c r="AD782" s="606"/>
      <c r="AE782" s="606"/>
      <c r="AF782" s="606"/>
      <c r="AG782" s="607"/>
      <c r="AH782" s="597" t="s">
        <v>550</v>
      </c>
      <c r="AI782" s="598"/>
      <c r="AJ782" s="598"/>
      <c r="AK782" s="598"/>
      <c r="AL782" s="598"/>
      <c r="AM782" s="598"/>
      <c r="AN782" s="598"/>
      <c r="AO782" s="598"/>
      <c r="AP782" s="598"/>
      <c r="AQ782" s="598"/>
      <c r="AR782" s="598"/>
      <c r="AS782" s="598"/>
      <c r="AT782" s="599"/>
      <c r="AU782" s="600">
        <v>1.1000000000000001</v>
      </c>
      <c r="AV782" s="601"/>
      <c r="AW782" s="601"/>
      <c r="AX782" s="602"/>
    </row>
    <row r="783" spans="1:50" ht="24.75" customHeight="1" x14ac:dyDescent="0.2">
      <c r="A783" s="630"/>
      <c r="B783" s="631"/>
      <c r="C783" s="631"/>
      <c r="D783" s="631"/>
      <c r="E783" s="631"/>
      <c r="F783" s="632"/>
      <c r="G783" s="605" t="s">
        <v>565</v>
      </c>
      <c r="H783" s="606"/>
      <c r="I783" s="606"/>
      <c r="J783" s="606"/>
      <c r="K783" s="607"/>
      <c r="L783" s="597" t="s">
        <v>566</v>
      </c>
      <c r="M783" s="598"/>
      <c r="N783" s="598"/>
      <c r="O783" s="598"/>
      <c r="P783" s="598"/>
      <c r="Q783" s="598"/>
      <c r="R783" s="598"/>
      <c r="S783" s="598"/>
      <c r="T783" s="598"/>
      <c r="U783" s="598"/>
      <c r="V783" s="598"/>
      <c r="W783" s="598"/>
      <c r="X783" s="599"/>
      <c r="Y783" s="600">
        <v>3.8</v>
      </c>
      <c r="Z783" s="601"/>
      <c r="AA783" s="601"/>
      <c r="AB783" s="611"/>
      <c r="AC783" s="605" t="s">
        <v>554</v>
      </c>
      <c r="AD783" s="606"/>
      <c r="AE783" s="606"/>
      <c r="AF783" s="606"/>
      <c r="AG783" s="607"/>
      <c r="AH783" s="597" t="s">
        <v>570</v>
      </c>
      <c r="AI783" s="598"/>
      <c r="AJ783" s="598"/>
      <c r="AK783" s="598"/>
      <c r="AL783" s="598"/>
      <c r="AM783" s="598"/>
      <c r="AN783" s="598"/>
      <c r="AO783" s="598"/>
      <c r="AP783" s="598"/>
      <c r="AQ783" s="598"/>
      <c r="AR783" s="598"/>
      <c r="AS783" s="598"/>
      <c r="AT783" s="599"/>
      <c r="AU783" s="600">
        <v>0.3</v>
      </c>
      <c r="AV783" s="601"/>
      <c r="AW783" s="601"/>
      <c r="AX783" s="602"/>
    </row>
    <row r="784" spans="1:50" ht="24.75" customHeight="1" x14ac:dyDescent="0.2">
      <c r="A784" s="630"/>
      <c r="B784" s="631"/>
      <c r="C784" s="631"/>
      <c r="D784" s="631"/>
      <c r="E784" s="631"/>
      <c r="F784" s="632"/>
      <c r="G784" s="605" t="s">
        <v>572</v>
      </c>
      <c r="H784" s="606"/>
      <c r="I784" s="606"/>
      <c r="J784" s="606"/>
      <c r="K784" s="607"/>
      <c r="L784" s="597" t="s">
        <v>577</v>
      </c>
      <c r="M784" s="598"/>
      <c r="N784" s="598"/>
      <c r="O784" s="598"/>
      <c r="P784" s="598"/>
      <c r="Q784" s="598"/>
      <c r="R784" s="598"/>
      <c r="S784" s="598"/>
      <c r="T784" s="598"/>
      <c r="U784" s="598"/>
      <c r="V784" s="598"/>
      <c r="W784" s="598"/>
      <c r="X784" s="599"/>
      <c r="Y784" s="600">
        <v>1.4</v>
      </c>
      <c r="Z784" s="601"/>
      <c r="AA784" s="601"/>
      <c r="AB784" s="611"/>
      <c r="AC784" s="605" t="s">
        <v>549</v>
      </c>
      <c r="AD784" s="606"/>
      <c r="AE784" s="606"/>
      <c r="AF784" s="606"/>
      <c r="AG784" s="607"/>
      <c r="AH784" s="597" t="s">
        <v>551</v>
      </c>
      <c r="AI784" s="598"/>
      <c r="AJ784" s="598"/>
      <c r="AK784" s="598"/>
      <c r="AL784" s="598"/>
      <c r="AM784" s="598"/>
      <c r="AN784" s="598"/>
      <c r="AO784" s="598"/>
      <c r="AP784" s="598"/>
      <c r="AQ784" s="598"/>
      <c r="AR784" s="598"/>
      <c r="AS784" s="598"/>
      <c r="AT784" s="599"/>
      <c r="AU784" s="600">
        <v>0.4</v>
      </c>
      <c r="AV784" s="601"/>
      <c r="AW784" s="601"/>
      <c r="AX784" s="602"/>
    </row>
    <row r="785" spans="1:50" ht="24.75" customHeight="1" x14ac:dyDescent="0.2">
      <c r="A785" s="630"/>
      <c r="B785" s="631"/>
      <c r="C785" s="631"/>
      <c r="D785" s="631"/>
      <c r="E785" s="631"/>
      <c r="F785" s="632"/>
      <c r="G785" s="605" t="s">
        <v>573</v>
      </c>
      <c r="H785" s="606"/>
      <c r="I785" s="606"/>
      <c r="J785" s="606"/>
      <c r="K785" s="607"/>
      <c r="L785" s="597" t="s">
        <v>574</v>
      </c>
      <c r="M785" s="598"/>
      <c r="N785" s="598"/>
      <c r="O785" s="598"/>
      <c r="P785" s="598"/>
      <c r="Q785" s="598"/>
      <c r="R785" s="598"/>
      <c r="S785" s="598"/>
      <c r="T785" s="598"/>
      <c r="U785" s="598"/>
      <c r="V785" s="598"/>
      <c r="W785" s="598"/>
      <c r="X785" s="599"/>
      <c r="Y785" s="600">
        <v>1.3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t="s">
        <v>554</v>
      </c>
      <c r="H786" s="606"/>
      <c r="I786" s="606"/>
      <c r="J786" s="606"/>
      <c r="K786" s="607"/>
      <c r="L786" s="597" t="s">
        <v>576</v>
      </c>
      <c r="M786" s="598"/>
      <c r="N786" s="598"/>
      <c r="O786" s="598"/>
      <c r="P786" s="598"/>
      <c r="Q786" s="598"/>
      <c r="R786" s="598"/>
      <c r="S786" s="598"/>
      <c r="T786" s="598"/>
      <c r="U786" s="598"/>
      <c r="V786" s="598"/>
      <c r="W786" s="598"/>
      <c r="X786" s="599"/>
      <c r="Y786" s="600">
        <v>1.3</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t="s">
        <v>196</v>
      </c>
      <c r="H787" s="606"/>
      <c r="I787" s="606"/>
      <c r="J787" s="606"/>
      <c r="K787" s="607"/>
      <c r="L787" s="597" t="s">
        <v>551</v>
      </c>
      <c r="M787" s="598"/>
      <c r="N787" s="598"/>
      <c r="O787" s="598"/>
      <c r="P787" s="598"/>
      <c r="Q787" s="598"/>
      <c r="R787" s="598"/>
      <c r="S787" s="598"/>
      <c r="T787" s="598"/>
      <c r="U787" s="598"/>
      <c r="V787" s="598"/>
      <c r="W787" s="598"/>
      <c r="X787" s="599"/>
      <c r="Y787" s="600">
        <v>4.0999999999999996</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27.700000000000003</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3.1</v>
      </c>
      <c r="AV791" s="830"/>
      <c r="AW791" s="830"/>
      <c r="AX791" s="832"/>
    </row>
    <row r="792" spans="1:50" ht="24.75" customHeight="1" x14ac:dyDescent="0.2">
      <c r="A792" s="630"/>
      <c r="B792" s="631"/>
      <c r="C792" s="631"/>
      <c r="D792" s="631"/>
      <c r="E792" s="631"/>
      <c r="F792" s="632"/>
      <c r="G792" s="594" t="s">
        <v>585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547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2">
      <c r="A793" s="630"/>
      <c r="B793" s="631"/>
      <c r="C793" s="631"/>
      <c r="D793" s="631"/>
      <c r="E793" s="631"/>
      <c r="F793" s="632"/>
      <c r="G793" s="813"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3"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548</v>
      </c>
      <c r="H794" s="670"/>
      <c r="I794" s="670"/>
      <c r="J794" s="670"/>
      <c r="K794" s="671"/>
      <c r="L794" s="663" t="s">
        <v>575</v>
      </c>
      <c r="M794" s="664"/>
      <c r="N794" s="664"/>
      <c r="O794" s="664"/>
      <c r="P794" s="664"/>
      <c r="Q794" s="664"/>
      <c r="R794" s="664"/>
      <c r="S794" s="664"/>
      <c r="T794" s="664"/>
      <c r="U794" s="664"/>
      <c r="V794" s="664"/>
      <c r="W794" s="664"/>
      <c r="X794" s="665"/>
      <c r="Y794" s="385">
        <v>1</v>
      </c>
      <c r="Z794" s="386"/>
      <c r="AA794" s="386"/>
      <c r="AB794" s="804"/>
      <c r="AC794" s="669" t="s">
        <v>548</v>
      </c>
      <c r="AD794" s="670"/>
      <c r="AE794" s="670"/>
      <c r="AF794" s="670"/>
      <c r="AG794" s="671"/>
      <c r="AH794" s="663" t="s">
        <v>552</v>
      </c>
      <c r="AI794" s="664"/>
      <c r="AJ794" s="664"/>
      <c r="AK794" s="664"/>
      <c r="AL794" s="664"/>
      <c r="AM794" s="664"/>
      <c r="AN794" s="664"/>
      <c r="AO794" s="664"/>
      <c r="AP794" s="664"/>
      <c r="AQ794" s="664"/>
      <c r="AR794" s="664"/>
      <c r="AS794" s="664"/>
      <c r="AT794" s="665"/>
      <c r="AU794" s="385">
        <v>1</v>
      </c>
      <c r="AV794" s="386"/>
      <c r="AW794" s="386"/>
      <c r="AX794" s="387"/>
    </row>
    <row r="795" spans="1:50" ht="24.75" customHeight="1" x14ac:dyDescent="0.2">
      <c r="A795" s="630"/>
      <c r="B795" s="631"/>
      <c r="C795" s="631"/>
      <c r="D795" s="631"/>
      <c r="E795" s="631"/>
      <c r="F795" s="632"/>
      <c r="G795" s="605" t="s">
        <v>554</v>
      </c>
      <c r="H795" s="606"/>
      <c r="I795" s="606"/>
      <c r="J795" s="606"/>
      <c r="K795" s="607"/>
      <c r="L795" s="597" t="s">
        <v>571</v>
      </c>
      <c r="M795" s="598"/>
      <c r="N795" s="598"/>
      <c r="O795" s="598"/>
      <c r="P795" s="598"/>
      <c r="Q795" s="598"/>
      <c r="R795" s="598"/>
      <c r="S795" s="598"/>
      <c r="T795" s="598"/>
      <c r="U795" s="598"/>
      <c r="V795" s="598"/>
      <c r="W795" s="598"/>
      <c r="X795" s="599"/>
      <c r="Y795" s="600">
        <v>0.7</v>
      </c>
      <c r="Z795" s="601"/>
      <c r="AA795" s="601"/>
      <c r="AB795" s="611"/>
      <c r="AC795" s="605" t="s">
        <v>549</v>
      </c>
      <c r="AD795" s="606"/>
      <c r="AE795" s="606"/>
      <c r="AF795" s="606"/>
      <c r="AG795" s="607"/>
      <c r="AH795" s="597" t="s">
        <v>553</v>
      </c>
      <c r="AI795" s="598"/>
      <c r="AJ795" s="598"/>
      <c r="AK795" s="598"/>
      <c r="AL795" s="598"/>
      <c r="AM795" s="598"/>
      <c r="AN795" s="598"/>
      <c r="AO795" s="598"/>
      <c r="AP795" s="598"/>
      <c r="AQ795" s="598"/>
      <c r="AR795" s="598"/>
      <c r="AS795" s="598"/>
      <c r="AT795" s="599"/>
      <c r="AU795" s="600">
        <v>0.4</v>
      </c>
      <c r="AV795" s="601"/>
      <c r="AW795" s="601"/>
      <c r="AX795" s="602"/>
    </row>
    <row r="796" spans="1:50" ht="24.75" customHeight="1" x14ac:dyDescent="0.2">
      <c r="A796" s="630"/>
      <c r="B796" s="631"/>
      <c r="C796" s="631"/>
      <c r="D796" s="631"/>
      <c r="E796" s="631"/>
      <c r="F796" s="632"/>
      <c r="G796" s="605" t="s">
        <v>549</v>
      </c>
      <c r="H796" s="606"/>
      <c r="I796" s="606"/>
      <c r="J796" s="606"/>
      <c r="K796" s="607"/>
      <c r="L796" s="597" t="s">
        <v>567</v>
      </c>
      <c r="M796" s="598"/>
      <c r="N796" s="598"/>
      <c r="O796" s="598"/>
      <c r="P796" s="598"/>
      <c r="Q796" s="598"/>
      <c r="R796" s="598"/>
      <c r="S796" s="598"/>
      <c r="T796" s="598"/>
      <c r="U796" s="598"/>
      <c r="V796" s="598"/>
      <c r="W796" s="598"/>
      <c r="X796" s="599"/>
      <c r="Y796" s="600">
        <v>0.3</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2</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1.4</v>
      </c>
      <c r="AV804" s="830"/>
      <c r="AW804" s="830"/>
      <c r="AX804" s="832"/>
    </row>
    <row r="805" spans="1:50" ht="24.75" hidden="1" customHeight="1" x14ac:dyDescent="0.2">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3"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3"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3"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3"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5">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9" t="s">
        <v>484</v>
      </c>
      <c r="AM831" s="270"/>
      <c r="AN831" s="270"/>
      <c r="AO831" s="82" t="s">
        <v>482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6"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477</v>
      </c>
      <c r="AD836" s="142"/>
      <c r="AE836" s="142"/>
      <c r="AF836" s="142"/>
      <c r="AG836" s="142"/>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2">
      <c r="A837" s="373">
        <v>1</v>
      </c>
      <c r="B837" s="373">
        <v>1</v>
      </c>
      <c r="C837" s="355" t="s">
        <v>579</v>
      </c>
      <c r="D837" s="341"/>
      <c r="E837" s="341"/>
      <c r="F837" s="341"/>
      <c r="G837" s="341"/>
      <c r="H837" s="341"/>
      <c r="I837" s="341"/>
      <c r="J837" s="342">
        <v>4010005018628</v>
      </c>
      <c r="K837" s="343"/>
      <c r="L837" s="343"/>
      <c r="M837" s="343"/>
      <c r="N837" s="343"/>
      <c r="O837" s="343"/>
      <c r="P837" s="356" t="s">
        <v>580</v>
      </c>
      <c r="Q837" s="344"/>
      <c r="R837" s="344"/>
      <c r="S837" s="344"/>
      <c r="T837" s="344"/>
      <c r="U837" s="344"/>
      <c r="V837" s="344"/>
      <c r="W837" s="344"/>
      <c r="X837" s="344"/>
      <c r="Y837" s="345">
        <v>27.7</v>
      </c>
      <c r="Z837" s="346"/>
      <c r="AA837" s="346"/>
      <c r="AB837" s="347"/>
      <c r="AC837" s="357" t="s">
        <v>521</v>
      </c>
      <c r="AD837" s="365"/>
      <c r="AE837" s="365"/>
      <c r="AF837" s="365"/>
      <c r="AG837" s="365"/>
      <c r="AH837" s="366">
        <v>2</v>
      </c>
      <c r="AI837" s="367"/>
      <c r="AJ837" s="367"/>
      <c r="AK837" s="367"/>
      <c r="AL837" s="351">
        <v>99.2</v>
      </c>
      <c r="AM837" s="352"/>
      <c r="AN837" s="352"/>
      <c r="AO837" s="353"/>
      <c r="AP837" s="354" t="s">
        <v>583</v>
      </c>
      <c r="AQ837" s="354"/>
      <c r="AR837" s="354"/>
      <c r="AS837" s="354"/>
      <c r="AT837" s="354"/>
      <c r="AU837" s="354"/>
      <c r="AV837" s="354"/>
      <c r="AW837" s="354"/>
      <c r="AX837" s="354"/>
    </row>
    <row r="838" spans="1:50" ht="30" hidden="1" customHeight="1" x14ac:dyDescent="0.2">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2">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2">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477</v>
      </c>
      <c r="AD869" s="142"/>
      <c r="AE869" s="142"/>
      <c r="AF869" s="142"/>
      <c r="AG869" s="142"/>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2">
      <c r="A870" s="373">
        <v>1</v>
      </c>
      <c r="B870" s="373">
        <v>1</v>
      </c>
      <c r="C870" s="355" t="s">
        <v>582</v>
      </c>
      <c r="D870" s="341"/>
      <c r="E870" s="341"/>
      <c r="F870" s="341"/>
      <c r="G870" s="341"/>
      <c r="H870" s="341"/>
      <c r="I870" s="341"/>
      <c r="J870" s="342">
        <v>8013301022497</v>
      </c>
      <c r="K870" s="343"/>
      <c r="L870" s="343"/>
      <c r="M870" s="343"/>
      <c r="N870" s="343"/>
      <c r="O870" s="343"/>
      <c r="P870" s="356" t="s">
        <v>587</v>
      </c>
      <c r="Q870" s="344"/>
      <c r="R870" s="344"/>
      <c r="S870" s="344"/>
      <c r="T870" s="344"/>
      <c r="U870" s="344"/>
      <c r="V870" s="344"/>
      <c r="W870" s="344"/>
      <c r="X870" s="344"/>
      <c r="Y870" s="345">
        <v>3.1</v>
      </c>
      <c r="Z870" s="346"/>
      <c r="AA870" s="346"/>
      <c r="AB870" s="347"/>
      <c r="AC870" s="357" t="s">
        <v>524</v>
      </c>
      <c r="AD870" s="365"/>
      <c r="AE870" s="365"/>
      <c r="AF870" s="365"/>
      <c r="AG870" s="365"/>
      <c r="AH870" s="366" t="s">
        <v>584</v>
      </c>
      <c r="AI870" s="367"/>
      <c r="AJ870" s="367"/>
      <c r="AK870" s="367"/>
      <c r="AL870" s="351" t="s">
        <v>584</v>
      </c>
      <c r="AM870" s="352"/>
      <c r="AN870" s="352"/>
      <c r="AO870" s="353"/>
      <c r="AP870" s="354" t="s">
        <v>584</v>
      </c>
      <c r="AQ870" s="354"/>
      <c r="AR870" s="354"/>
      <c r="AS870" s="354"/>
      <c r="AT870" s="354"/>
      <c r="AU870" s="354"/>
      <c r="AV870" s="354"/>
      <c r="AW870" s="354"/>
      <c r="AX870" s="354"/>
    </row>
    <row r="871" spans="1:50" ht="30" hidden="1" customHeight="1" x14ac:dyDescent="0.2">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2">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2">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477</v>
      </c>
      <c r="AD902" s="142"/>
      <c r="AE902" s="142"/>
      <c r="AF902" s="142"/>
      <c r="AG902" s="142"/>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2">
      <c r="A903" s="373">
        <v>1</v>
      </c>
      <c r="B903" s="373">
        <v>1</v>
      </c>
      <c r="C903" s="355" t="s">
        <v>586</v>
      </c>
      <c r="D903" s="341"/>
      <c r="E903" s="341"/>
      <c r="F903" s="341"/>
      <c r="G903" s="341"/>
      <c r="H903" s="341"/>
      <c r="I903" s="341"/>
      <c r="J903" s="342">
        <v>5070002009648</v>
      </c>
      <c r="K903" s="343"/>
      <c r="L903" s="343"/>
      <c r="M903" s="343"/>
      <c r="N903" s="343"/>
      <c r="O903" s="343"/>
      <c r="P903" s="356" t="s">
        <v>588</v>
      </c>
      <c r="Q903" s="344"/>
      <c r="R903" s="344"/>
      <c r="S903" s="344"/>
      <c r="T903" s="344"/>
      <c r="U903" s="344"/>
      <c r="V903" s="344"/>
      <c r="W903" s="344"/>
      <c r="X903" s="344"/>
      <c r="Y903" s="345">
        <v>2</v>
      </c>
      <c r="Z903" s="346"/>
      <c r="AA903" s="346"/>
      <c r="AB903" s="347"/>
      <c r="AC903" s="357" t="s">
        <v>524</v>
      </c>
      <c r="AD903" s="365"/>
      <c r="AE903" s="365"/>
      <c r="AF903" s="365"/>
      <c r="AG903" s="365"/>
      <c r="AH903" s="366" t="s">
        <v>584</v>
      </c>
      <c r="AI903" s="367"/>
      <c r="AJ903" s="367"/>
      <c r="AK903" s="367"/>
      <c r="AL903" s="351" t="s">
        <v>584</v>
      </c>
      <c r="AM903" s="352"/>
      <c r="AN903" s="352"/>
      <c r="AO903" s="353"/>
      <c r="AP903" s="354" t="s">
        <v>584</v>
      </c>
      <c r="AQ903" s="354"/>
      <c r="AR903" s="354"/>
      <c r="AS903" s="354"/>
      <c r="AT903" s="354"/>
      <c r="AU903" s="354"/>
      <c r="AV903" s="354"/>
      <c r="AW903" s="354"/>
      <c r="AX903" s="354"/>
    </row>
    <row r="904" spans="1:50" ht="30" hidden="1" customHeight="1" x14ac:dyDescent="0.2">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2">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477</v>
      </c>
      <c r="AD935" s="142"/>
      <c r="AE935" s="142"/>
      <c r="AF935" s="142"/>
      <c r="AG935" s="142"/>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2">
      <c r="A936" s="373">
        <v>1</v>
      </c>
      <c r="B936" s="373">
        <v>1</v>
      </c>
      <c r="C936" s="355" t="s">
        <v>589</v>
      </c>
      <c r="D936" s="341"/>
      <c r="E936" s="341"/>
      <c r="F936" s="341"/>
      <c r="G936" s="341"/>
      <c r="H936" s="341"/>
      <c r="I936" s="341"/>
      <c r="J936" s="342">
        <v>9010005016577</v>
      </c>
      <c r="K936" s="343"/>
      <c r="L936" s="343"/>
      <c r="M936" s="343"/>
      <c r="N936" s="343"/>
      <c r="O936" s="343"/>
      <c r="P936" s="356" t="s">
        <v>590</v>
      </c>
      <c r="Q936" s="344"/>
      <c r="R936" s="344"/>
      <c r="S936" s="344"/>
      <c r="T936" s="344"/>
      <c r="U936" s="344"/>
      <c r="V936" s="344"/>
      <c r="W936" s="344"/>
      <c r="X936" s="344"/>
      <c r="Y936" s="345">
        <v>1.4</v>
      </c>
      <c r="Z936" s="346"/>
      <c r="AA936" s="346"/>
      <c r="AB936" s="347"/>
      <c r="AC936" s="357" t="s">
        <v>524</v>
      </c>
      <c r="AD936" s="365"/>
      <c r="AE936" s="365"/>
      <c r="AF936" s="365"/>
      <c r="AG936" s="365"/>
      <c r="AH936" s="366" t="s">
        <v>584</v>
      </c>
      <c r="AI936" s="367"/>
      <c r="AJ936" s="367"/>
      <c r="AK936" s="367"/>
      <c r="AL936" s="351" t="s">
        <v>584</v>
      </c>
      <c r="AM936" s="352"/>
      <c r="AN936" s="352"/>
      <c r="AO936" s="353"/>
      <c r="AP936" s="354" t="s">
        <v>584</v>
      </c>
      <c r="AQ936" s="354"/>
      <c r="AR936" s="354"/>
      <c r="AS936" s="354"/>
      <c r="AT936" s="354"/>
      <c r="AU936" s="354"/>
      <c r="AV936" s="354"/>
      <c r="AW936" s="354"/>
      <c r="AX936" s="354"/>
    </row>
    <row r="937" spans="1:50" ht="30" hidden="1" customHeight="1" x14ac:dyDescent="0.2">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2">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477</v>
      </c>
      <c r="AD968" s="142"/>
      <c r="AE968" s="142"/>
      <c r="AF968" s="142"/>
      <c r="AG968" s="142"/>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2">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2">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477</v>
      </c>
      <c r="AD1001" s="142"/>
      <c r="AE1001" s="142"/>
      <c r="AF1001" s="142"/>
      <c r="AG1001" s="142"/>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2">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2">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477</v>
      </c>
      <c r="AD1034" s="142"/>
      <c r="AE1034" s="142"/>
      <c r="AF1034" s="142"/>
      <c r="AG1034" s="142"/>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2">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2">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477</v>
      </c>
      <c r="AD1067" s="142"/>
      <c r="AE1067" s="142"/>
      <c r="AF1067" s="142"/>
      <c r="AG1067" s="142"/>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2">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2">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2">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1" t="s">
        <v>484</v>
      </c>
      <c r="AM1098" s="272"/>
      <c r="AN1098" s="27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customHeight="1" x14ac:dyDescent="0.2">
      <c r="A1102" s="373">
        <v>1</v>
      </c>
      <c r="B1102" s="373">
        <v>1</v>
      </c>
      <c r="C1102" s="371" t="s">
        <v>592</v>
      </c>
      <c r="D1102" s="371"/>
      <c r="E1102" s="140" t="s">
        <v>640</v>
      </c>
      <c r="F1102" s="372"/>
      <c r="G1102" s="372"/>
      <c r="H1102" s="372"/>
      <c r="I1102" s="372"/>
      <c r="J1102" s="342" t="s">
        <v>592</v>
      </c>
      <c r="K1102" s="343"/>
      <c r="L1102" s="343"/>
      <c r="M1102" s="343"/>
      <c r="N1102" s="343"/>
      <c r="O1102" s="343"/>
      <c r="P1102" s="356" t="s">
        <v>641</v>
      </c>
      <c r="Q1102" s="344"/>
      <c r="R1102" s="344"/>
      <c r="S1102" s="344"/>
      <c r="T1102" s="344"/>
      <c r="U1102" s="344"/>
      <c r="V1102" s="344"/>
      <c r="W1102" s="344"/>
      <c r="X1102" s="344"/>
      <c r="Y1102" s="345" t="s">
        <v>592</v>
      </c>
      <c r="Z1102" s="346"/>
      <c r="AA1102" s="346"/>
      <c r="AB1102" s="347"/>
      <c r="AC1102" s="348" t="s">
        <v>592</v>
      </c>
      <c r="AD1102" s="348"/>
      <c r="AE1102" s="348"/>
      <c r="AF1102" s="348"/>
      <c r="AG1102" s="348"/>
      <c r="AH1102" s="349" t="s">
        <v>592</v>
      </c>
      <c r="AI1102" s="350"/>
      <c r="AJ1102" s="350"/>
      <c r="AK1102" s="350"/>
      <c r="AL1102" s="351" t="s">
        <v>592</v>
      </c>
      <c r="AM1102" s="352"/>
      <c r="AN1102" s="352"/>
      <c r="AO1102" s="353"/>
      <c r="AP1102" s="354" t="s">
        <v>642</v>
      </c>
      <c r="AQ1102" s="354"/>
      <c r="AR1102" s="354"/>
      <c r="AS1102" s="354"/>
      <c r="AT1102" s="354"/>
      <c r="AU1102" s="354"/>
      <c r="AV1102" s="354"/>
      <c r="AW1102" s="354"/>
      <c r="AX1102" s="354"/>
    </row>
    <row r="1103" spans="1:50" ht="30" hidden="1" customHeight="1" x14ac:dyDescent="0.2">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779" priority="14059">
      <formula>IF(RIGHT(TEXT(P14,"0.#"),1)=".",FALSE,TRUE)</formula>
    </cfRule>
    <cfRule type="expression" dxfId="2778" priority="14060">
      <formula>IF(RIGHT(TEXT(P14,"0.#"),1)=".",TRUE,FALSE)</formula>
    </cfRule>
  </conditionalFormatting>
  <conditionalFormatting sqref="AE32:AE33 AI32:AI33">
    <cfRule type="expression" dxfId="2777" priority="14049">
      <formula>IF(RIGHT(TEXT(AE32,"0.#"),1)=".",FALSE,TRUE)</formula>
    </cfRule>
    <cfRule type="expression" dxfId="2776" priority="14050">
      <formula>IF(RIGHT(TEXT(AE32,"0.#"),1)=".",TRUE,FALSE)</formula>
    </cfRule>
  </conditionalFormatting>
  <conditionalFormatting sqref="P18:AX18">
    <cfRule type="expression" dxfId="2775" priority="13935">
      <formula>IF(RIGHT(TEXT(P18,"0.#"),1)=".",FALSE,TRUE)</formula>
    </cfRule>
    <cfRule type="expression" dxfId="2774" priority="13936">
      <formula>IF(RIGHT(TEXT(P18,"0.#"),1)=".",TRUE,FALSE)</formula>
    </cfRule>
  </conditionalFormatting>
  <conditionalFormatting sqref="Y782">
    <cfRule type="expression" dxfId="2773" priority="13931">
      <formula>IF(RIGHT(TEXT(Y782,"0.#"),1)=".",FALSE,TRUE)</formula>
    </cfRule>
    <cfRule type="expression" dxfId="2772" priority="13932">
      <formula>IF(RIGHT(TEXT(Y782,"0.#"),1)=".",TRUE,FALSE)</formula>
    </cfRule>
  </conditionalFormatting>
  <conditionalFormatting sqref="Y791">
    <cfRule type="expression" dxfId="2771" priority="13927">
      <formula>IF(RIGHT(TEXT(Y791,"0.#"),1)=".",FALSE,TRUE)</formula>
    </cfRule>
    <cfRule type="expression" dxfId="2770" priority="13928">
      <formula>IF(RIGHT(TEXT(Y791,"0.#"),1)=".",TRUE,FALSE)</formula>
    </cfRule>
  </conditionalFormatting>
  <conditionalFormatting sqref="Y822:Y829 Y820 Y809:Y816 Y807 Y796:Y803 Y794">
    <cfRule type="expression" dxfId="2769" priority="13709">
      <formula>IF(RIGHT(TEXT(Y794,"0.#"),1)=".",FALSE,TRUE)</formula>
    </cfRule>
    <cfRule type="expression" dxfId="2768" priority="13710">
      <formula>IF(RIGHT(TEXT(Y794,"0.#"),1)=".",TRUE,FALSE)</formula>
    </cfRule>
  </conditionalFormatting>
  <conditionalFormatting sqref="P15:V17 P13:V13 AD13:AX13">
    <cfRule type="expression" dxfId="2767" priority="13757">
      <formula>IF(RIGHT(TEXT(P13,"0.#"),1)=".",FALSE,TRUE)</formula>
    </cfRule>
    <cfRule type="expression" dxfId="2766" priority="13758">
      <formula>IF(RIGHT(TEXT(P13,"0.#"),1)=".",TRUE,FALSE)</formula>
    </cfRule>
  </conditionalFormatting>
  <conditionalFormatting sqref="P19:AJ19">
    <cfRule type="expression" dxfId="2765" priority="13755">
      <formula>IF(RIGHT(TEXT(P19,"0.#"),1)=".",FALSE,TRUE)</formula>
    </cfRule>
    <cfRule type="expression" dxfId="2764" priority="13756">
      <formula>IF(RIGHT(TEXT(P19,"0.#"),1)=".",TRUE,FALSE)</formula>
    </cfRule>
  </conditionalFormatting>
  <conditionalFormatting sqref="Y783:Y786 Y781 Y788:Y790">
    <cfRule type="expression" dxfId="2763" priority="13733">
      <formula>IF(RIGHT(TEXT(Y781,"0.#"),1)=".",FALSE,TRUE)</formula>
    </cfRule>
    <cfRule type="expression" dxfId="2762" priority="13734">
      <formula>IF(RIGHT(TEXT(Y781,"0.#"),1)=".",TRUE,FALSE)</formula>
    </cfRule>
  </conditionalFormatting>
  <conditionalFormatting sqref="AU782">
    <cfRule type="expression" dxfId="2761" priority="13731">
      <formula>IF(RIGHT(TEXT(AU782,"0.#"),1)=".",FALSE,TRUE)</formula>
    </cfRule>
    <cfRule type="expression" dxfId="2760" priority="13732">
      <formula>IF(RIGHT(TEXT(AU782,"0.#"),1)=".",TRUE,FALSE)</formula>
    </cfRule>
  </conditionalFormatting>
  <conditionalFormatting sqref="AU791">
    <cfRule type="expression" dxfId="2759" priority="13729">
      <formula>IF(RIGHT(TEXT(AU791,"0.#"),1)=".",FALSE,TRUE)</formula>
    </cfRule>
    <cfRule type="expression" dxfId="2758" priority="13730">
      <formula>IF(RIGHT(TEXT(AU791,"0.#"),1)=".",TRUE,FALSE)</formula>
    </cfRule>
  </conditionalFormatting>
  <conditionalFormatting sqref="AU783:AU790 AU781">
    <cfRule type="expression" dxfId="2757" priority="13727">
      <formula>IF(RIGHT(TEXT(AU781,"0.#"),1)=".",FALSE,TRUE)</formula>
    </cfRule>
    <cfRule type="expression" dxfId="2756" priority="13728">
      <formula>IF(RIGHT(TEXT(AU781,"0.#"),1)=".",TRUE,FALSE)</formula>
    </cfRule>
  </conditionalFormatting>
  <conditionalFormatting sqref="Y821 Y808 Y795">
    <cfRule type="expression" dxfId="2755" priority="13713">
      <formula>IF(RIGHT(TEXT(Y795,"0.#"),1)=".",FALSE,TRUE)</formula>
    </cfRule>
    <cfRule type="expression" dxfId="2754" priority="13714">
      <formula>IF(RIGHT(TEXT(Y795,"0.#"),1)=".",TRUE,FALSE)</formula>
    </cfRule>
  </conditionalFormatting>
  <conditionalFormatting sqref="Y830 Y817 Y804">
    <cfRule type="expression" dxfId="2753" priority="13711">
      <formula>IF(RIGHT(TEXT(Y804,"0.#"),1)=".",FALSE,TRUE)</formula>
    </cfRule>
    <cfRule type="expression" dxfId="2752" priority="13712">
      <formula>IF(RIGHT(TEXT(Y804,"0.#"),1)=".",TRUE,FALSE)</formula>
    </cfRule>
  </conditionalFormatting>
  <conditionalFormatting sqref="AU821 AU808 AU795">
    <cfRule type="expression" dxfId="2751" priority="13707">
      <formula>IF(RIGHT(TEXT(AU795,"0.#"),1)=".",FALSE,TRUE)</formula>
    </cfRule>
    <cfRule type="expression" dxfId="2750" priority="13708">
      <formula>IF(RIGHT(TEXT(AU795,"0.#"),1)=".",TRUE,FALSE)</formula>
    </cfRule>
  </conditionalFormatting>
  <conditionalFormatting sqref="AU830 AU817 AU804">
    <cfRule type="expression" dxfId="2749" priority="13705">
      <formula>IF(RIGHT(TEXT(AU804,"0.#"),1)=".",FALSE,TRUE)</formula>
    </cfRule>
    <cfRule type="expression" dxfId="2748" priority="13706">
      <formula>IF(RIGHT(TEXT(AU804,"0.#"),1)=".",TRUE,FALSE)</formula>
    </cfRule>
  </conditionalFormatting>
  <conditionalFormatting sqref="AU822:AU829 AU820 AU809:AU816 AU807 AU796:AU803 AU794">
    <cfRule type="expression" dxfId="2747" priority="13703">
      <formula>IF(RIGHT(TEXT(AU794,"0.#"),1)=".",FALSE,TRUE)</formula>
    </cfRule>
    <cfRule type="expression" dxfId="2746" priority="13704">
      <formula>IF(RIGHT(TEXT(AU794,"0.#"),1)=".",TRUE,FALSE)</formula>
    </cfRule>
  </conditionalFormatting>
  <conditionalFormatting sqref="AM87">
    <cfRule type="expression" dxfId="2745" priority="13357">
      <formula>IF(RIGHT(TEXT(AM87,"0.#"),1)=".",FALSE,TRUE)</formula>
    </cfRule>
    <cfRule type="expression" dxfId="2744" priority="13358">
      <formula>IF(RIGHT(TEXT(AM87,"0.#"),1)=".",TRUE,FALSE)</formula>
    </cfRule>
  </conditionalFormatting>
  <conditionalFormatting sqref="AE55">
    <cfRule type="expression" dxfId="2743" priority="13425">
      <formula>IF(RIGHT(TEXT(AE55,"0.#"),1)=".",FALSE,TRUE)</formula>
    </cfRule>
    <cfRule type="expression" dxfId="2742" priority="13426">
      <formula>IF(RIGHT(TEXT(AE55,"0.#"),1)=".",TRUE,FALSE)</formula>
    </cfRule>
  </conditionalFormatting>
  <conditionalFormatting sqref="AI55">
    <cfRule type="expression" dxfId="2741" priority="13423">
      <formula>IF(RIGHT(TEXT(AI55,"0.#"),1)=".",FALSE,TRUE)</formula>
    </cfRule>
    <cfRule type="expression" dxfId="2740" priority="13424">
      <formula>IF(RIGHT(TEXT(AI55,"0.#"),1)=".",TRUE,FALSE)</formula>
    </cfRule>
  </conditionalFormatting>
  <conditionalFormatting sqref="AM34">
    <cfRule type="expression" dxfId="2739" priority="13503">
      <formula>IF(RIGHT(TEXT(AM34,"0.#"),1)=".",FALSE,TRUE)</formula>
    </cfRule>
    <cfRule type="expression" dxfId="2738" priority="13504">
      <formula>IF(RIGHT(TEXT(AM34,"0.#"),1)=".",TRUE,FALSE)</formula>
    </cfRule>
  </conditionalFormatting>
  <conditionalFormatting sqref="AM32">
    <cfRule type="expression" dxfId="2737" priority="13507">
      <formula>IF(RIGHT(TEXT(AM32,"0.#"),1)=".",FALSE,TRUE)</formula>
    </cfRule>
    <cfRule type="expression" dxfId="2736" priority="13508">
      <formula>IF(RIGHT(TEXT(AM32,"0.#"),1)=".",TRUE,FALSE)</formula>
    </cfRule>
  </conditionalFormatting>
  <conditionalFormatting sqref="AM33">
    <cfRule type="expression" dxfId="2735" priority="13505">
      <formula>IF(RIGHT(TEXT(AM33,"0.#"),1)=".",FALSE,TRUE)</formula>
    </cfRule>
    <cfRule type="expression" dxfId="2734" priority="13506">
      <formula>IF(RIGHT(TEXT(AM33,"0.#"),1)=".",TRUE,FALSE)</formula>
    </cfRule>
  </conditionalFormatting>
  <conditionalFormatting sqref="AQ32:AQ34">
    <cfRule type="expression" dxfId="2733" priority="13497">
      <formula>IF(RIGHT(TEXT(AQ32,"0.#"),1)=".",FALSE,TRUE)</formula>
    </cfRule>
    <cfRule type="expression" dxfId="2732" priority="13498">
      <formula>IF(RIGHT(TEXT(AQ32,"0.#"),1)=".",TRUE,FALSE)</formula>
    </cfRule>
  </conditionalFormatting>
  <conditionalFormatting sqref="AU32:AU34">
    <cfRule type="expression" dxfId="2731" priority="13495">
      <formula>IF(RIGHT(TEXT(AU32,"0.#"),1)=".",FALSE,TRUE)</formula>
    </cfRule>
    <cfRule type="expression" dxfId="2730" priority="13496">
      <formula>IF(RIGHT(TEXT(AU32,"0.#"),1)=".",TRUE,FALSE)</formula>
    </cfRule>
  </conditionalFormatting>
  <conditionalFormatting sqref="AE53">
    <cfRule type="expression" dxfId="2729" priority="13429">
      <formula>IF(RIGHT(TEXT(AE53,"0.#"),1)=".",FALSE,TRUE)</formula>
    </cfRule>
    <cfRule type="expression" dxfId="2728" priority="13430">
      <formula>IF(RIGHT(TEXT(AE53,"0.#"),1)=".",TRUE,FALSE)</formula>
    </cfRule>
  </conditionalFormatting>
  <conditionalFormatting sqref="AE54">
    <cfRule type="expression" dxfId="2727" priority="13427">
      <formula>IF(RIGHT(TEXT(AE54,"0.#"),1)=".",FALSE,TRUE)</formula>
    </cfRule>
    <cfRule type="expression" dxfId="2726" priority="13428">
      <formula>IF(RIGHT(TEXT(AE54,"0.#"),1)=".",TRUE,FALSE)</formula>
    </cfRule>
  </conditionalFormatting>
  <conditionalFormatting sqref="AI54">
    <cfRule type="expression" dxfId="2725" priority="13421">
      <formula>IF(RIGHT(TEXT(AI54,"0.#"),1)=".",FALSE,TRUE)</formula>
    </cfRule>
    <cfRule type="expression" dxfId="2724" priority="13422">
      <formula>IF(RIGHT(TEXT(AI54,"0.#"),1)=".",TRUE,FALSE)</formula>
    </cfRule>
  </conditionalFormatting>
  <conditionalFormatting sqref="AI53">
    <cfRule type="expression" dxfId="2723" priority="13419">
      <formula>IF(RIGHT(TEXT(AI53,"0.#"),1)=".",FALSE,TRUE)</formula>
    </cfRule>
    <cfRule type="expression" dxfId="2722" priority="13420">
      <formula>IF(RIGHT(TEXT(AI53,"0.#"),1)=".",TRUE,FALSE)</formula>
    </cfRule>
  </conditionalFormatting>
  <conditionalFormatting sqref="AM53">
    <cfRule type="expression" dxfId="2721" priority="13417">
      <formula>IF(RIGHT(TEXT(AM53,"0.#"),1)=".",FALSE,TRUE)</formula>
    </cfRule>
    <cfRule type="expression" dxfId="2720" priority="13418">
      <formula>IF(RIGHT(TEXT(AM53,"0.#"),1)=".",TRUE,FALSE)</formula>
    </cfRule>
  </conditionalFormatting>
  <conditionalFormatting sqref="AM54">
    <cfRule type="expression" dxfId="2719" priority="13415">
      <formula>IF(RIGHT(TEXT(AM54,"0.#"),1)=".",FALSE,TRUE)</formula>
    </cfRule>
    <cfRule type="expression" dxfId="2718" priority="13416">
      <formula>IF(RIGHT(TEXT(AM54,"0.#"),1)=".",TRUE,FALSE)</formula>
    </cfRule>
  </conditionalFormatting>
  <conditionalFormatting sqref="AM55">
    <cfRule type="expression" dxfId="2717" priority="13413">
      <formula>IF(RIGHT(TEXT(AM55,"0.#"),1)=".",FALSE,TRUE)</formula>
    </cfRule>
    <cfRule type="expression" dxfId="2716" priority="13414">
      <formula>IF(RIGHT(TEXT(AM55,"0.#"),1)=".",TRUE,FALSE)</formula>
    </cfRule>
  </conditionalFormatting>
  <conditionalFormatting sqref="AE60">
    <cfRule type="expression" dxfId="2715" priority="13399">
      <formula>IF(RIGHT(TEXT(AE60,"0.#"),1)=".",FALSE,TRUE)</formula>
    </cfRule>
    <cfRule type="expression" dxfId="2714" priority="13400">
      <formula>IF(RIGHT(TEXT(AE60,"0.#"),1)=".",TRUE,FALSE)</formula>
    </cfRule>
  </conditionalFormatting>
  <conditionalFormatting sqref="AE61">
    <cfRule type="expression" dxfId="2713" priority="13397">
      <formula>IF(RIGHT(TEXT(AE61,"0.#"),1)=".",FALSE,TRUE)</formula>
    </cfRule>
    <cfRule type="expression" dxfId="2712" priority="13398">
      <formula>IF(RIGHT(TEXT(AE61,"0.#"),1)=".",TRUE,FALSE)</formula>
    </cfRule>
  </conditionalFormatting>
  <conditionalFormatting sqref="AE62">
    <cfRule type="expression" dxfId="2711" priority="13395">
      <formula>IF(RIGHT(TEXT(AE62,"0.#"),1)=".",FALSE,TRUE)</formula>
    </cfRule>
    <cfRule type="expression" dxfId="2710" priority="13396">
      <formula>IF(RIGHT(TEXT(AE62,"0.#"),1)=".",TRUE,FALSE)</formula>
    </cfRule>
  </conditionalFormatting>
  <conditionalFormatting sqref="AI62">
    <cfRule type="expression" dxfId="2709" priority="13393">
      <formula>IF(RIGHT(TEXT(AI62,"0.#"),1)=".",FALSE,TRUE)</formula>
    </cfRule>
    <cfRule type="expression" dxfId="2708" priority="13394">
      <formula>IF(RIGHT(TEXT(AI62,"0.#"),1)=".",TRUE,FALSE)</formula>
    </cfRule>
  </conditionalFormatting>
  <conditionalFormatting sqref="AI61">
    <cfRule type="expression" dxfId="2707" priority="13391">
      <formula>IF(RIGHT(TEXT(AI61,"0.#"),1)=".",FALSE,TRUE)</formula>
    </cfRule>
    <cfRule type="expression" dxfId="2706" priority="13392">
      <formula>IF(RIGHT(TEXT(AI61,"0.#"),1)=".",TRUE,FALSE)</formula>
    </cfRule>
  </conditionalFormatting>
  <conditionalFormatting sqref="AI60">
    <cfRule type="expression" dxfId="2705" priority="13389">
      <formula>IF(RIGHT(TEXT(AI60,"0.#"),1)=".",FALSE,TRUE)</formula>
    </cfRule>
    <cfRule type="expression" dxfId="2704" priority="13390">
      <formula>IF(RIGHT(TEXT(AI60,"0.#"),1)=".",TRUE,FALSE)</formula>
    </cfRule>
  </conditionalFormatting>
  <conditionalFormatting sqref="AM60">
    <cfRule type="expression" dxfId="2703" priority="13387">
      <formula>IF(RIGHT(TEXT(AM60,"0.#"),1)=".",FALSE,TRUE)</formula>
    </cfRule>
    <cfRule type="expression" dxfId="2702" priority="13388">
      <formula>IF(RIGHT(TEXT(AM60,"0.#"),1)=".",TRUE,FALSE)</formula>
    </cfRule>
  </conditionalFormatting>
  <conditionalFormatting sqref="AM61">
    <cfRule type="expression" dxfId="2701" priority="13385">
      <formula>IF(RIGHT(TEXT(AM61,"0.#"),1)=".",FALSE,TRUE)</formula>
    </cfRule>
    <cfRule type="expression" dxfId="2700" priority="13386">
      <formula>IF(RIGHT(TEXT(AM61,"0.#"),1)=".",TRUE,FALSE)</formula>
    </cfRule>
  </conditionalFormatting>
  <conditionalFormatting sqref="AM62">
    <cfRule type="expression" dxfId="2699" priority="13383">
      <formula>IF(RIGHT(TEXT(AM62,"0.#"),1)=".",FALSE,TRUE)</formula>
    </cfRule>
    <cfRule type="expression" dxfId="2698" priority="13384">
      <formula>IF(RIGHT(TEXT(AM62,"0.#"),1)=".",TRUE,FALSE)</formula>
    </cfRule>
  </conditionalFormatting>
  <conditionalFormatting sqref="AE87">
    <cfRule type="expression" dxfId="2697" priority="13369">
      <formula>IF(RIGHT(TEXT(AE87,"0.#"),1)=".",FALSE,TRUE)</formula>
    </cfRule>
    <cfRule type="expression" dxfId="2696" priority="13370">
      <formula>IF(RIGHT(TEXT(AE87,"0.#"),1)=".",TRUE,FALSE)</formula>
    </cfRule>
  </conditionalFormatting>
  <conditionalFormatting sqref="AE88">
    <cfRule type="expression" dxfId="2695" priority="13367">
      <formula>IF(RIGHT(TEXT(AE88,"0.#"),1)=".",FALSE,TRUE)</formula>
    </cfRule>
    <cfRule type="expression" dxfId="2694" priority="13368">
      <formula>IF(RIGHT(TEXT(AE88,"0.#"),1)=".",TRUE,FALSE)</formula>
    </cfRule>
  </conditionalFormatting>
  <conditionalFormatting sqref="AE89">
    <cfRule type="expression" dxfId="2693" priority="13365">
      <formula>IF(RIGHT(TEXT(AE89,"0.#"),1)=".",FALSE,TRUE)</formula>
    </cfRule>
    <cfRule type="expression" dxfId="2692" priority="13366">
      <formula>IF(RIGHT(TEXT(AE89,"0.#"),1)=".",TRUE,FALSE)</formula>
    </cfRule>
  </conditionalFormatting>
  <conditionalFormatting sqref="AI89">
    <cfRule type="expression" dxfId="2691" priority="13363">
      <formula>IF(RIGHT(TEXT(AI89,"0.#"),1)=".",FALSE,TRUE)</formula>
    </cfRule>
    <cfRule type="expression" dxfId="2690" priority="13364">
      <formula>IF(RIGHT(TEXT(AI89,"0.#"),1)=".",TRUE,FALSE)</formula>
    </cfRule>
  </conditionalFormatting>
  <conditionalFormatting sqref="AI88">
    <cfRule type="expression" dxfId="2689" priority="13361">
      <formula>IF(RIGHT(TEXT(AI88,"0.#"),1)=".",FALSE,TRUE)</formula>
    </cfRule>
    <cfRule type="expression" dxfId="2688" priority="13362">
      <formula>IF(RIGHT(TEXT(AI88,"0.#"),1)=".",TRUE,FALSE)</formula>
    </cfRule>
  </conditionalFormatting>
  <conditionalFormatting sqref="AI87">
    <cfRule type="expression" dxfId="2687" priority="13359">
      <formula>IF(RIGHT(TEXT(AI87,"0.#"),1)=".",FALSE,TRUE)</formula>
    </cfRule>
    <cfRule type="expression" dxfId="2686" priority="13360">
      <formula>IF(RIGHT(TEXT(AI87,"0.#"),1)=".",TRUE,FALSE)</formula>
    </cfRule>
  </conditionalFormatting>
  <conditionalFormatting sqref="AM88">
    <cfRule type="expression" dxfId="2685" priority="13355">
      <formula>IF(RIGHT(TEXT(AM88,"0.#"),1)=".",FALSE,TRUE)</formula>
    </cfRule>
    <cfRule type="expression" dxfId="2684" priority="13356">
      <formula>IF(RIGHT(TEXT(AM88,"0.#"),1)=".",TRUE,FALSE)</formula>
    </cfRule>
  </conditionalFormatting>
  <conditionalFormatting sqref="AM89">
    <cfRule type="expression" dxfId="2683" priority="13353">
      <formula>IF(RIGHT(TEXT(AM89,"0.#"),1)=".",FALSE,TRUE)</formula>
    </cfRule>
    <cfRule type="expression" dxfId="2682" priority="13354">
      <formula>IF(RIGHT(TEXT(AM89,"0.#"),1)=".",TRUE,FALSE)</formula>
    </cfRule>
  </conditionalFormatting>
  <conditionalFormatting sqref="AE92">
    <cfRule type="expression" dxfId="2681" priority="13339">
      <formula>IF(RIGHT(TEXT(AE92,"0.#"),1)=".",FALSE,TRUE)</formula>
    </cfRule>
    <cfRule type="expression" dxfId="2680" priority="13340">
      <formula>IF(RIGHT(TEXT(AE92,"0.#"),1)=".",TRUE,FALSE)</formula>
    </cfRule>
  </conditionalFormatting>
  <conditionalFormatting sqref="AE93">
    <cfRule type="expression" dxfId="2679" priority="13337">
      <formula>IF(RIGHT(TEXT(AE93,"0.#"),1)=".",FALSE,TRUE)</formula>
    </cfRule>
    <cfRule type="expression" dxfId="2678" priority="13338">
      <formula>IF(RIGHT(TEXT(AE93,"0.#"),1)=".",TRUE,FALSE)</formula>
    </cfRule>
  </conditionalFormatting>
  <conditionalFormatting sqref="AE94">
    <cfRule type="expression" dxfId="2677" priority="13335">
      <formula>IF(RIGHT(TEXT(AE94,"0.#"),1)=".",FALSE,TRUE)</formula>
    </cfRule>
    <cfRule type="expression" dxfId="2676" priority="13336">
      <formula>IF(RIGHT(TEXT(AE94,"0.#"),1)=".",TRUE,FALSE)</formula>
    </cfRule>
  </conditionalFormatting>
  <conditionalFormatting sqref="AI94">
    <cfRule type="expression" dxfId="2675" priority="13333">
      <formula>IF(RIGHT(TEXT(AI94,"0.#"),1)=".",FALSE,TRUE)</formula>
    </cfRule>
    <cfRule type="expression" dxfId="2674" priority="13334">
      <formula>IF(RIGHT(TEXT(AI94,"0.#"),1)=".",TRUE,FALSE)</formula>
    </cfRule>
  </conditionalFormatting>
  <conditionalFormatting sqref="AI93">
    <cfRule type="expression" dxfId="2673" priority="13331">
      <formula>IF(RIGHT(TEXT(AI93,"0.#"),1)=".",FALSE,TRUE)</formula>
    </cfRule>
    <cfRule type="expression" dxfId="2672" priority="13332">
      <formula>IF(RIGHT(TEXT(AI93,"0.#"),1)=".",TRUE,FALSE)</formula>
    </cfRule>
  </conditionalFormatting>
  <conditionalFormatting sqref="AI92">
    <cfRule type="expression" dxfId="2671" priority="13329">
      <formula>IF(RIGHT(TEXT(AI92,"0.#"),1)=".",FALSE,TRUE)</formula>
    </cfRule>
    <cfRule type="expression" dxfId="2670" priority="13330">
      <formula>IF(RIGHT(TEXT(AI92,"0.#"),1)=".",TRUE,FALSE)</formula>
    </cfRule>
  </conditionalFormatting>
  <conditionalFormatting sqref="AM92">
    <cfRule type="expression" dxfId="2669" priority="13327">
      <formula>IF(RIGHT(TEXT(AM92,"0.#"),1)=".",FALSE,TRUE)</formula>
    </cfRule>
    <cfRule type="expression" dxfId="2668" priority="13328">
      <formula>IF(RIGHT(TEXT(AM92,"0.#"),1)=".",TRUE,FALSE)</formula>
    </cfRule>
  </conditionalFormatting>
  <conditionalFormatting sqref="AM93">
    <cfRule type="expression" dxfId="2667" priority="13325">
      <formula>IF(RIGHT(TEXT(AM93,"0.#"),1)=".",FALSE,TRUE)</formula>
    </cfRule>
    <cfRule type="expression" dxfId="2666" priority="13326">
      <formula>IF(RIGHT(TEXT(AM93,"0.#"),1)=".",TRUE,FALSE)</formula>
    </cfRule>
  </conditionalFormatting>
  <conditionalFormatting sqref="AM94">
    <cfRule type="expression" dxfId="2665" priority="13323">
      <formula>IF(RIGHT(TEXT(AM94,"0.#"),1)=".",FALSE,TRUE)</formula>
    </cfRule>
    <cfRule type="expression" dxfId="2664" priority="13324">
      <formula>IF(RIGHT(TEXT(AM94,"0.#"),1)=".",TRUE,FALSE)</formula>
    </cfRule>
  </conditionalFormatting>
  <conditionalFormatting sqref="AE97">
    <cfRule type="expression" dxfId="2663" priority="13309">
      <formula>IF(RIGHT(TEXT(AE97,"0.#"),1)=".",FALSE,TRUE)</formula>
    </cfRule>
    <cfRule type="expression" dxfId="2662" priority="13310">
      <formula>IF(RIGHT(TEXT(AE97,"0.#"),1)=".",TRUE,FALSE)</formula>
    </cfRule>
  </conditionalFormatting>
  <conditionalFormatting sqref="AE98">
    <cfRule type="expression" dxfId="2661" priority="13307">
      <formula>IF(RIGHT(TEXT(AE98,"0.#"),1)=".",FALSE,TRUE)</formula>
    </cfRule>
    <cfRule type="expression" dxfId="2660" priority="13308">
      <formula>IF(RIGHT(TEXT(AE98,"0.#"),1)=".",TRUE,FALSE)</formula>
    </cfRule>
  </conditionalFormatting>
  <conditionalFormatting sqref="AE99">
    <cfRule type="expression" dxfId="2659" priority="13305">
      <formula>IF(RIGHT(TEXT(AE99,"0.#"),1)=".",FALSE,TRUE)</formula>
    </cfRule>
    <cfRule type="expression" dxfId="2658" priority="13306">
      <formula>IF(RIGHT(TEXT(AE99,"0.#"),1)=".",TRUE,FALSE)</formula>
    </cfRule>
  </conditionalFormatting>
  <conditionalFormatting sqref="AI99">
    <cfRule type="expression" dxfId="2657" priority="13303">
      <formula>IF(RIGHT(TEXT(AI99,"0.#"),1)=".",FALSE,TRUE)</formula>
    </cfRule>
    <cfRule type="expression" dxfId="2656" priority="13304">
      <formula>IF(RIGHT(TEXT(AI99,"0.#"),1)=".",TRUE,FALSE)</formula>
    </cfRule>
  </conditionalFormatting>
  <conditionalFormatting sqref="AI98">
    <cfRule type="expression" dxfId="2655" priority="13301">
      <formula>IF(RIGHT(TEXT(AI98,"0.#"),1)=".",FALSE,TRUE)</formula>
    </cfRule>
    <cfRule type="expression" dxfId="2654" priority="13302">
      <formula>IF(RIGHT(TEXT(AI98,"0.#"),1)=".",TRUE,FALSE)</formula>
    </cfRule>
  </conditionalFormatting>
  <conditionalFormatting sqref="AI97">
    <cfRule type="expression" dxfId="2653" priority="13299">
      <formula>IF(RIGHT(TEXT(AI97,"0.#"),1)=".",FALSE,TRUE)</formula>
    </cfRule>
    <cfRule type="expression" dxfId="2652" priority="13300">
      <formula>IF(RIGHT(TEXT(AI97,"0.#"),1)=".",TRUE,FALSE)</formula>
    </cfRule>
  </conditionalFormatting>
  <conditionalFormatting sqref="AM97">
    <cfRule type="expression" dxfId="2651" priority="13297">
      <formula>IF(RIGHT(TEXT(AM97,"0.#"),1)=".",FALSE,TRUE)</formula>
    </cfRule>
    <cfRule type="expression" dxfId="2650" priority="13298">
      <formula>IF(RIGHT(TEXT(AM97,"0.#"),1)=".",TRUE,FALSE)</formula>
    </cfRule>
  </conditionalFormatting>
  <conditionalFormatting sqref="AM98">
    <cfRule type="expression" dxfId="2649" priority="13295">
      <formula>IF(RIGHT(TEXT(AM98,"0.#"),1)=".",FALSE,TRUE)</formula>
    </cfRule>
    <cfRule type="expression" dxfId="2648" priority="13296">
      <formula>IF(RIGHT(TEXT(AM98,"0.#"),1)=".",TRUE,FALSE)</formula>
    </cfRule>
  </conditionalFormatting>
  <conditionalFormatting sqref="AM99">
    <cfRule type="expression" dxfId="2647" priority="13293">
      <formula>IF(RIGHT(TEXT(AM99,"0.#"),1)=".",FALSE,TRUE)</formula>
    </cfRule>
    <cfRule type="expression" dxfId="2646" priority="13294">
      <formula>IF(RIGHT(TEXT(AM99,"0.#"),1)=".",TRUE,FALSE)</formula>
    </cfRule>
  </conditionalFormatting>
  <conditionalFormatting sqref="AM101">
    <cfRule type="expression" dxfId="2645" priority="13277">
      <formula>IF(RIGHT(TEXT(AM101,"0.#"),1)=".",FALSE,TRUE)</formula>
    </cfRule>
    <cfRule type="expression" dxfId="2644" priority="13278">
      <formula>IF(RIGHT(TEXT(AM101,"0.#"),1)=".",TRUE,FALSE)</formula>
    </cfRule>
  </conditionalFormatting>
  <conditionalFormatting sqref="AM102">
    <cfRule type="expression" dxfId="2643" priority="13271">
      <formula>IF(RIGHT(TEXT(AM102,"0.#"),1)=".",FALSE,TRUE)</formula>
    </cfRule>
    <cfRule type="expression" dxfId="2642" priority="13272">
      <formula>IF(RIGHT(TEXT(AM102,"0.#"),1)=".",TRUE,FALSE)</formula>
    </cfRule>
  </conditionalFormatting>
  <conditionalFormatting sqref="AQ102">
    <cfRule type="expression" dxfId="2641" priority="13269">
      <formula>IF(RIGHT(TEXT(AQ102,"0.#"),1)=".",FALSE,TRUE)</formula>
    </cfRule>
    <cfRule type="expression" dxfId="2640" priority="13270">
      <formula>IF(RIGHT(TEXT(AQ102,"0.#"),1)=".",TRUE,FALSE)</formula>
    </cfRule>
  </conditionalFormatting>
  <conditionalFormatting sqref="AE104">
    <cfRule type="expression" dxfId="2639" priority="13267">
      <formula>IF(RIGHT(TEXT(AE104,"0.#"),1)=".",FALSE,TRUE)</formula>
    </cfRule>
    <cfRule type="expression" dxfId="2638" priority="13268">
      <formula>IF(RIGHT(TEXT(AE104,"0.#"),1)=".",TRUE,FALSE)</formula>
    </cfRule>
  </conditionalFormatting>
  <conditionalFormatting sqref="AI104">
    <cfRule type="expression" dxfId="2637" priority="13265">
      <formula>IF(RIGHT(TEXT(AI104,"0.#"),1)=".",FALSE,TRUE)</formula>
    </cfRule>
    <cfRule type="expression" dxfId="2636" priority="13266">
      <formula>IF(RIGHT(TEXT(AI104,"0.#"),1)=".",TRUE,FALSE)</formula>
    </cfRule>
  </conditionalFormatting>
  <conditionalFormatting sqref="AM104">
    <cfRule type="expression" dxfId="2635" priority="13263">
      <formula>IF(RIGHT(TEXT(AM104,"0.#"),1)=".",FALSE,TRUE)</formula>
    </cfRule>
    <cfRule type="expression" dxfId="2634" priority="13264">
      <formula>IF(RIGHT(TEXT(AM104,"0.#"),1)=".",TRUE,FALSE)</formula>
    </cfRule>
  </conditionalFormatting>
  <conditionalFormatting sqref="AE105">
    <cfRule type="expression" dxfId="2633" priority="13261">
      <formula>IF(RIGHT(TEXT(AE105,"0.#"),1)=".",FALSE,TRUE)</formula>
    </cfRule>
    <cfRule type="expression" dxfId="2632" priority="13262">
      <formula>IF(RIGHT(TEXT(AE105,"0.#"),1)=".",TRUE,FALSE)</formula>
    </cfRule>
  </conditionalFormatting>
  <conditionalFormatting sqref="AI105">
    <cfRule type="expression" dxfId="2631" priority="13259">
      <formula>IF(RIGHT(TEXT(AI105,"0.#"),1)=".",FALSE,TRUE)</formula>
    </cfRule>
    <cfRule type="expression" dxfId="2630" priority="13260">
      <formula>IF(RIGHT(TEXT(AI105,"0.#"),1)=".",TRUE,FALSE)</formula>
    </cfRule>
  </conditionalFormatting>
  <conditionalFormatting sqref="AM105">
    <cfRule type="expression" dxfId="2629" priority="13257">
      <formula>IF(RIGHT(TEXT(AM105,"0.#"),1)=".",FALSE,TRUE)</formula>
    </cfRule>
    <cfRule type="expression" dxfId="2628" priority="13258">
      <formula>IF(RIGHT(TEXT(AM105,"0.#"),1)=".",TRUE,FALSE)</formula>
    </cfRule>
  </conditionalFormatting>
  <conditionalFormatting sqref="AE107">
    <cfRule type="expression" dxfId="2627" priority="13253">
      <formula>IF(RIGHT(TEXT(AE107,"0.#"),1)=".",FALSE,TRUE)</formula>
    </cfRule>
    <cfRule type="expression" dxfId="2626" priority="13254">
      <formula>IF(RIGHT(TEXT(AE107,"0.#"),1)=".",TRUE,FALSE)</formula>
    </cfRule>
  </conditionalFormatting>
  <conditionalFormatting sqref="AI107">
    <cfRule type="expression" dxfId="2625" priority="13251">
      <formula>IF(RIGHT(TEXT(AI107,"0.#"),1)=".",FALSE,TRUE)</formula>
    </cfRule>
    <cfRule type="expression" dxfId="2624" priority="13252">
      <formula>IF(RIGHT(TEXT(AI107,"0.#"),1)=".",TRUE,FALSE)</formula>
    </cfRule>
  </conditionalFormatting>
  <conditionalFormatting sqref="AM107">
    <cfRule type="expression" dxfId="2623" priority="13249">
      <formula>IF(RIGHT(TEXT(AM107,"0.#"),1)=".",FALSE,TRUE)</formula>
    </cfRule>
    <cfRule type="expression" dxfId="2622" priority="13250">
      <formula>IF(RIGHT(TEXT(AM107,"0.#"),1)=".",TRUE,FALSE)</formula>
    </cfRule>
  </conditionalFormatting>
  <conditionalFormatting sqref="AE108">
    <cfRule type="expression" dxfId="2621" priority="13247">
      <formula>IF(RIGHT(TEXT(AE108,"0.#"),1)=".",FALSE,TRUE)</formula>
    </cfRule>
    <cfRule type="expression" dxfId="2620" priority="13248">
      <formula>IF(RIGHT(TEXT(AE108,"0.#"),1)=".",TRUE,FALSE)</formula>
    </cfRule>
  </conditionalFormatting>
  <conditionalFormatting sqref="AI108">
    <cfRule type="expression" dxfId="2619" priority="13245">
      <formula>IF(RIGHT(TEXT(AI108,"0.#"),1)=".",FALSE,TRUE)</formula>
    </cfRule>
    <cfRule type="expression" dxfId="2618" priority="13246">
      <formula>IF(RIGHT(TEXT(AI108,"0.#"),1)=".",TRUE,FALSE)</formula>
    </cfRule>
  </conditionalFormatting>
  <conditionalFormatting sqref="AM108">
    <cfRule type="expression" dxfId="2617" priority="13243">
      <formula>IF(RIGHT(TEXT(AM108,"0.#"),1)=".",FALSE,TRUE)</formula>
    </cfRule>
    <cfRule type="expression" dxfId="2616" priority="13244">
      <formula>IF(RIGHT(TEXT(AM108,"0.#"),1)=".",TRUE,FALSE)</formula>
    </cfRule>
  </conditionalFormatting>
  <conditionalFormatting sqref="AE110">
    <cfRule type="expression" dxfId="2615" priority="13239">
      <formula>IF(RIGHT(TEXT(AE110,"0.#"),1)=".",FALSE,TRUE)</formula>
    </cfRule>
    <cfRule type="expression" dxfId="2614" priority="13240">
      <formula>IF(RIGHT(TEXT(AE110,"0.#"),1)=".",TRUE,FALSE)</formula>
    </cfRule>
  </conditionalFormatting>
  <conditionalFormatting sqref="AI110">
    <cfRule type="expression" dxfId="2613" priority="13237">
      <formula>IF(RIGHT(TEXT(AI110,"0.#"),1)=".",FALSE,TRUE)</formula>
    </cfRule>
    <cfRule type="expression" dxfId="2612" priority="13238">
      <formula>IF(RIGHT(TEXT(AI110,"0.#"),1)=".",TRUE,FALSE)</formula>
    </cfRule>
  </conditionalFormatting>
  <conditionalFormatting sqref="AM110">
    <cfRule type="expression" dxfId="2611" priority="13235">
      <formula>IF(RIGHT(TEXT(AM110,"0.#"),1)=".",FALSE,TRUE)</formula>
    </cfRule>
    <cfRule type="expression" dxfId="2610" priority="13236">
      <formula>IF(RIGHT(TEXT(AM110,"0.#"),1)=".",TRUE,FALSE)</formula>
    </cfRule>
  </conditionalFormatting>
  <conditionalFormatting sqref="AE111">
    <cfRule type="expression" dxfId="2609" priority="13233">
      <formula>IF(RIGHT(TEXT(AE111,"0.#"),1)=".",FALSE,TRUE)</formula>
    </cfRule>
    <cfRule type="expression" dxfId="2608" priority="13234">
      <formula>IF(RIGHT(TEXT(AE111,"0.#"),1)=".",TRUE,FALSE)</formula>
    </cfRule>
  </conditionalFormatting>
  <conditionalFormatting sqref="AI111">
    <cfRule type="expression" dxfId="2607" priority="13231">
      <formula>IF(RIGHT(TEXT(AI111,"0.#"),1)=".",FALSE,TRUE)</formula>
    </cfRule>
    <cfRule type="expression" dxfId="2606" priority="13232">
      <formula>IF(RIGHT(TEXT(AI111,"0.#"),1)=".",TRUE,FALSE)</formula>
    </cfRule>
  </conditionalFormatting>
  <conditionalFormatting sqref="AM111">
    <cfRule type="expression" dxfId="2605" priority="13229">
      <formula>IF(RIGHT(TEXT(AM111,"0.#"),1)=".",FALSE,TRUE)</formula>
    </cfRule>
    <cfRule type="expression" dxfId="2604" priority="13230">
      <formula>IF(RIGHT(TEXT(AM111,"0.#"),1)=".",TRUE,FALSE)</formula>
    </cfRule>
  </conditionalFormatting>
  <conditionalFormatting sqref="AE113">
    <cfRule type="expression" dxfId="2603" priority="13225">
      <formula>IF(RIGHT(TEXT(AE113,"0.#"),1)=".",FALSE,TRUE)</formula>
    </cfRule>
    <cfRule type="expression" dxfId="2602" priority="13226">
      <formula>IF(RIGHT(TEXT(AE113,"0.#"),1)=".",TRUE,FALSE)</formula>
    </cfRule>
  </conditionalFormatting>
  <conditionalFormatting sqref="AI113">
    <cfRule type="expression" dxfId="2601" priority="13223">
      <formula>IF(RIGHT(TEXT(AI113,"0.#"),1)=".",FALSE,TRUE)</formula>
    </cfRule>
    <cfRule type="expression" dxfId="2600" priority="13224">
      <formula>IF(RIGHT(TEXT(AI113,"0.#"),1)=".",TRUE,FALSE)</formula>
    </cfRule>
  </conditionalFormatting>
  <conditionalFormatting sqref="AM113">
    <cfRule type="expression" dxfId="2599" priority="13221">
      <formula>IF(RIGHT(TEXT(AM113,"0.#"),1)=".",FALSE,TRUE)</formula>
    </cfRule>
    <cfRule type="expression" dxfId="2598" priority="13222">
      <formula>IF(RIGHT(TEXT(AM113,"0.#"),1)=".",TRUE,FALSE)</formula>
    </cfRule>
  </conditionalFormatting>
  <conditionalFormatting sqref="AE114">
    <cfRule type="expression" dxfId="2597" priority="13219">
      <formula>IF(RIGHT(TEXT(AE114,"0.#"),1)=".",FALSE,TRUE)</formula>
    </cfRule>
    <cfRule type="expression" dxfId="2596" priority="13220">
      <formula>IF(RIGHT(TEXT(AE114,"0.#"),1)=".",TRUE,FALSE)</formula>
    </cfRule>
  </conditionalFormatting>
  <conditionalFormatting sqref="AI114">
    <cfRule type="expression" dxfId="2595" priority="13217">
      <formula>IF(RIGHT(TEXT(AI114,"0.#"),1)=".",FALSE,TRUE)</formula>
    </cfRule>
    <cfRule type="expression" dxfId="2594" priority="13218">
      <formula>IF(RIGHT(TEXT(AI114,"0.#"),1)=".",TRUE,FALSE)</formula>
    </cfRule>
  </conditionalFormatting>
  <conditionalFormatting sqref="AM114">
    <cfRule type="expression" dxfId="2593" priority="13215">
      <formula>IF(RIGHT(TEXT(AM114,"0.#"),1)=".",FALSE,TRUE)</formula>
    </cfRule>
    <cfRule type="expression" dxfId="2592" priority="13216">
      <formula>IF(RIGHT(TEXT(AM114,"0.#"),1)=".",TRUE,FALSE)</formula>
    </cfRule>
  </conditionalFormatting>
  <conditionalFormatting sqref="AQ116">
    <cfRule type="expression" dxfId="2591" priority="13211">
      <formula>IF(RIGHT(TEXT(AQ116,"0.#"),1)=".",FALSE,TRUE)</formula>
    </cfRule>
    <cfRule type="expression" dxfId="2590" priority="13212">
      <formula>IF(RIGHT(TEXT(AQ116,"0.#"),1)=".",TRUE,FALSE)</formula>
    </cfRule>
  </conditionalFormatting>
  <conditionalFormatting sqref="AM116">
    <cfRule type="expression" dxfId="2589" priority="13207">
      <formula>IF(RIGHT(TEXT(AM116,"0.#"),1)=".",FALSE,TRUE)</formula>
    </cfRule>
    <cfRule type="expression" dxfId="2588" priority="13208">
      <formula>IF(RIGHT(TEXT(AM116,"0.#"),1)=".",TRUE,FALSE)</formula>
    </cfRule>
  </conditionalFormatting>
  <conditionalFormatting sqref="AM117">
    <cfRule type="expression" dxfId="2587" priority="13205">
      <formula>IF(RIGHT(TEXT(AM117,"0.#"),1)=".",FALSE,TRUE)</formula>
    </cfRule>
    <cfRule type="expression" dxfId="2586" priority="13206">
      <formula>IF(RIGHT(TEXT(AM117,"0.#"),1)=".",TRUE,FALSE)</formula>
    </cfRule>
  </conditionalFormatting>
  <conditionalFormatting sqref="AQ117">
    <cfRule type="expression" dxfId="2585" priority="13199">
      <formula>IF(RIGHT(TEXT(AQ117,"0.#"),1)=".",FALSE,TRUE)</formula>
    </cfRule>
    <cfRule type="expression" dxfId="2584" priority="13200">
      <formula>IF(RIGHT(TEXT(AQ117,"0.#"),1)=".",TRUE,FALSE)</formula>
    </cfRule>
  </conditionalFormatting>
  <conditionalFormatting sqref="AE119 AQ119">
    <cfRule type="expression" dxfId="2583" priority="13197">
      <formula>IF(RIGHT(TEXT(AE119,"0.#"),1)=".",FALSE,TRUE)</formula>
    </cfRule>
    <cfRule type="expression" dxfId="2582" priority="13198">
      <formula>IF(RIGHT(TEXT(AE119,"0.#"),1)=".",TRUE,FALSE)</formula>
    </cfRule>
  </conditionalFormatting>
  <conditionalFormatting sqref="AI119">
    <cfRule type="expression" dxfId="2581" priority="13195">
      <formula>IF(RIGHT(TEXT(AI119,"0.#"),1)=".",FALSE,TRUE)</formula>
    </cfRule>
    <cfRule type="expression" dxfId="2580" priority="13196">
      <formula>IF(RIGHT(TEXT(AI119,"0.#"),1)=".",TRUE,FALSE)</formula>
    </cfRule>
  </conditionalFormatting>
  <conditionalFormatting sqref="AM119">
    <cfRule type="expression" dxfId="2579" priority="13193">
      <formula>IF(RIGHT(TEXT(AM119,"0.#"),1)=".",FALSE,TRUE)</formula>
    </cfRule>
    <cfRule type="expression" dxfId="2578" priority="13194">
      <formula>IF(RIGHT(TEXT(AM119,"0.#"),1)=".",TRUE,FALSE)</formula>
    </cfRule>
  </conditionalFormatting>
  <conditionalFormatting sqref="AQ120">
    <cfRule type="expression" dxfId="2577" priority="13185">
      <formula>IF(RIGHT(TEXT(AQ120,"0.#"),1)=".",FALSE,TRUE)</formula>
    </cfRule>
    <cfRule type="expression" dxfId="2576" priority="13186">
      <formula>IF(RIGHT(TEXT(AQ120,"0.#"),1)=".",TRUE,FALSE)</formula>
    </cfRule>
  </conditionalFormatting>
  <conditionalFormatting sqref="AE122 AQ122">
    <cfRule type="expression" dxfId="2575" priority="13183">
      <formula>IF(RIGHT(TEXT(AE122,"0.#"),1)=".",FALSE,TRUE)</formula>
    </cfRule>
    <cfRule type="expression" dxfId="2574" priority="13184">
      <formula>IF(RIGHT(TEXT(AE122,"0.#"),1)=".",TRUE,FALSE)</formula>
    </cfRule>
  </conditionalFormatting>
  <conditionalFormatting sqref="AI122">
    <cfRule type="expression" dxfId="2573" priority="13181">
      <formula>IF(RIGHT(TEXT(AI122,"0.#"),1)=".",FALSE,TRUE)</formula>
    </cfRule>
    <cfRule type="expression" dxfId="2572" priority="13182">
      <formula>IF(RIGHT(TEXT(AI122,"0.#"),1)=".",TRUE,FALSE)</formula>
    </cfRule>
  </conditionalFormatting>
  <conditionalFormatting sqref="AM122">
    <cfRule type="expression" dxfId="2571" priority="13179">
      <formula>IF(RIGHT(TEXT(AM122,"0.#"),1)=".",FALSE,TRUE)</formula>
    </cfRule>
    <cfRule type="expression" dxfId="2570" priority="13180">
      <formula>IF(RIGHT(TEXT(AM122,"0.#"),1)=".",TRUE,FALSE)</formula>
    </cfRule>
  </conditionalFormatting>
  <conditionalFormatting sqref="AQ123">
    <cfRule type="expression" dxfId="2569" priority="13171">
      <formula>IF(RIGHT(TEXT(AQ123,"0.#"),1)=".",FALSE,TRUE)</formula>
    </cfRule>
    <cfRule type="expression" dxfId="2568" priority="13172">
      <formula>IF(RIGHT(TEXT(AQ123,"0.#"),1)=".",TRUE,FALSE)</formula>
    </cfRule>
  </conditionalFormatting>
  <conditionalFormatting sqref="AE125 AQ125">
    <cfRule type="expression" dxfId="2567" priority="13169">
      <formula>IF(RIGHT(TEXT(AE125,"0.#"),1)=".",FALSE,TRUE)</formula>
    </cfRule>
    <cfRule type="expression" dxfId="2566" priority="13170">
      <formula>IF(RIGHT(TEXT(AE125,"0.#"),1)=".",TRUE,FALSE)</formula>
    </cfRule>
  </conditionalFormatting>
  <conditionalFormatting sqref="AI125">
    <cfRule type="expression" dxfId="2565" priority="13167">
      <formula>IF(RIGHT(TEXT(AI125,"0.#"),1)=".",FALSE,TRUE)</formula>
    </cfRule>
    <cfRule type="expression" dxfId="2564" priority="13168">
      <formula>IF(RIGHT(TEXT(AI125,"0.#"),1)=".",TRUE,FALSE)</formula>
    </cfRule>
  </conditionalFormatting>
  <conditionalFormatting sqref="AM125">
    <cfRule type="expression" dxfId="2563" priority="13165">
      <formula>IF(RIGHT(TEXT(AM125,"0.#"),1)=".",FALSE,TRUE)</formula>
    </cfRule>
    <cfRule type="expression" dxfId="2562" priority="13166">
      <formula>IF(RIGHT(TEXT(AM125,"0.#"),1)=".",TRUE,FALSE)</formula>
    </cfRule>
  </conditionalFormatting>
  <conditionalFormatting sqref="AQ126">
    <cfRule type="expression" dxfId="2561" priority="13157">
      <formula>IF(RIGHT(TEXT(AQ126,"0.#"),1)=".",FALSE,TRUE)</formula>
    </cfRule>
    <cfRule type="expression" dxfId="2560" priority="13158">
      <formula>IF(RIGHT(TEXT(AQ126,"0.#"),1)=".",TRUE,FALSE)</formula>
    </cfRule>
  </conditionalFormatting>
  <conditionalFormatting sqref="AE128 AQ128">
    <cfRule type="expression" dxfId="2559" priority="13155">
      <formula>IF(RIGHT(TEXT(AE128,"0.#"),1)=".",FALSE,TRUE)</formula>
    </cfRule>
    <cfRule type="expression" dxfId="2558" priority="13156">
      <formula>IF(RIGHT(TEXT(AE128,"0.#"),1)=".",TRUE,FALSE)</formula>
    </cfRule>
  </conditionalFormatting>
  <conditionalFormatting sqref="AI128">
    <cfRule type="expression" dxfId="2557" priority="13153">
      <formula>IF(RIGHT(TEXT(AI128,"0.#"),1)=".",FALSE,TRUE)</formula>
    </cfRule>
    <cfRule type="expression" dxfId="2556" priority="13154">
      <formula>IF(RIGHT(TEXT(AI128,"0.#"),1)=".",TRUE,FALSE)</formula>
    </cfRule>
  </conditionalFormatting>
  <conditionalFormatting sqref="AM128">
    <cfRule type="expression" dxfId="2555" priority="13151">
      <formula>IF(RIGHT(TEXT(AM128,"0.#"),1)=".",FALSE,TRUE)</formula>
    </cfRule>
    <cfRule type="expression" dxfId="2554" priority="13152">
      <formula>IF(RIGHT(TEXT(AM128,"0.#"),1)=".",TRUE,FALSE)</formula>
    </cfRule>
  </conditionalFormatting>
  <conditionalFormatting sqref="AQ129">
    <cfRule type="expression" dxfId="2553" priority="13143">
      <formula>IF(RIGHT(TEXT(AQ129,"0.#"),1)=".",FALSE,TRUE)</formula>
    </cfRule>
    <cfRule type="expression" dxfId="2552" priority="13144">
      <formula>IF(RIGHT(TEXT(AQ129,"0.#"),1)=".",TRUE,FALSE)</formula>
    </cfRule>
  </conditionalFormatting>
  <conditionalFormatting sqref="AE75">
    <cfRule type="expression" dxfId="2551" priority="13141">
      <formula>IF(RIGHT(TEXT(AE75,"0.#"),1)=".",FALSE,TRUE)</formula>
    </cfRule>
    <cfRule type="expression" dxfId="2550" priority="13142">
      <formula>IF(RIGHT(TEXT(AE75,"0.#"),1)=".",TRUE,FALSE)</formula>
    </cfRule>
  </conditionalFormatting>
  <conditionalFormatting sqref="AE76">
    <cfRule type="expression" dxfId="2549" priority="13139">
      <formula>IF(RIGHT(TEXT(AE76,"0.#"),1)=".",FALSE,TRUE)</formula>
    </cfRule>
    <cfRule type="expression" dxfId="2548" priority="13140">
      <formula>IF(RIGHT(TEXT(AE76,"0.#"),1)=".",TRUE,FALSE)</formula>
    </cfRule>
  </conditionalFormatting>
  <conditionalFormatting sqref="AE77">
    <cfRule type="expression" dxfId="2547" priority="13137">
      <formula>IF(RIGHT(TEXT(AE77,"0.#"),1)=".",FALSE,TRUE)</formula>
    </cfRule>
    <cfRule type="expression" dxfId="2546" priority="13138">
      <formula>IF(RIGHT(TEXT(AE77,"0.#"),1)=".",TRUE,FALSE)</formula>
    </cfRule>
  </conditionalFormatting>
  <conditionalFormatting sqref="AI77">
    <cfRule type="expression" dxfId="2545" priority="13135">
      <formula>IF(RIGHT(TEXT(AI77,"0.#"),1)=".",FALSE,TRUE)</formula>
    </cfRule>
    <cfRule type="expression" dxfId="2544" priority="13136">
      <formula>IF(RIGHT(TEXT(AI77,"0.#"),1)=".",TRUE,FALSE)</formula>
    </cfRule>
  </conditionalFormatting>
  <conditionalFormatting sqref="AI76">
    <cfRule type="expression" dxfId="2543" priority="13133">
      <formula>IF(RIGHT(TEXT(AI76,"0.#"),1)=".",FALSE,TRUE)</formula>
    </cfRule>
    <cfRule type="expression" dxfId="2542" priority="13134">
      <formula>IF(RIGHT(TEXT(AI76,"0.#"),1)=".",TRUE,FALSE)</formula>
    </cfRule>
  </conditionalFormatting>
  <conditionalFormatting sqref="AI75">
    <cfRule type="expression" dxfId="2541" priority="13131">
      <formula>IF(RIGHT(TEXT(AI75,"0.#"),1)=".",FALSE,TRUE)</formula>
    </cfRule>
    <cfRule type="expression" dxfId="2540" priority="13132">
      <formula>IF(RIGHT(TEXT(AI75,"0.#"),1)=".",TRUE,FALSE)</formula>
    </cfRule>
  </conditionalFormatting>
  <conditionalFormatting sqref="AM75">
    <cfRule type="expression" dxfId="2539" priority="13129">
      <formula>IF(RIGHT(TEXT(AM75,"0.#"),1)=".",FALSE,TRUE)</formula>
    </cfRule>
    <cfRule type="expression" dxfId="2538" priority="13130">
      <formula>IF(RIGHT(TEXT(AM75,"0.#"),1)=".",TRUE,FALSE)</formula>
    </cfRule>
  </conditionalFormatting>
  <conditionalFormatting sqref="AM76">
    <cfRule type="expression" dxfId="2537" priority="13127">
      <formula>IF(RIGHT(TEXT(AM76,"0.#"),1)=".",FALSE,TRUE)</formula>
    </cfRule>
    <cfRule type="expression" dxfId="2536" priority="13128">
      <formula>IF(RIGHT(TEXT(AM76,"0.#"),1)=".",TRUE,FALSE)</formula>
    </cfRule>
  </conditionalFormatting>
  <conditionalFormatting sqref="AM77">
    <cfRule type="expression" dxfId="2535" priority="13125">
      <formula>IF(RIGHT(TEXT(AM77,"0.#"),1)=".",FALSE,TRUE)</formula>
    </cfRule>
    <cfRule type="expression" dxfId="2534" priority="13126">
      <formula>IF(RIGHT(TEXT(AM77,"0.#"),1)=".",TRUE,FALSE)</formula>
    </cfRule>
  </conditionalFormatting>
  <conditionalFormatting sqref="AE134:AE135 AI134:AI135 AM134:AM135 AQ134:AQ135 AU134:AU135">
    <cfRule type="expression" dxfId="2533" priority="13111">
      <formula>IF(RIGHT(TEXT(AE134,"0.#"),1)=".",FALSE,TRUE)</formula>
    </cfRule>
    <cfRule type="expression" dxfId="2532" priority="13112">
      <formula>IF(RIGHT(TEXT(AE134,"0.#"),1)=".",TRUE,FALSE)</formula>
    </cfRule>
  </conditionalFormatting>
  <conditionalFormatting sqref="AE433">
    <cfRule type="expression" dxfId="2531" priority="13081">
      <formula>IF(RIGHT(TEXT(AE433,"0.#"),1)=".",FALSE,TRUE)</formula>
    </cfRule>
    <cfRule type="expression" dxfId="2530" priority="13082">
      <formula>IF(RIGHT(TEXT(AE433,"0.#"),1)=".",TRUE,FALSE)</formula>
    </cfRule>
  </conditionalFormatting>
  <conditionalFormatting sqref="AM435">
    <cfRule type="expression" dxfId="2529" priority="13065">
      <formula>IF(RIGHT(TEXT(AM435,"0.#"),1)=".",FALSE,TRUE)</formula>
    </cfRule>
    <cfRule type="expression" dxfId="2528" priority="13066">
      <formula>IF(RIGHT(TEXT(AM435,"0.#"),1)=".",TRUE,FALSE)</formula>
    </cfRule>
  </conditionalFormatting>
  <conditionalFormatting sqref="AE434">
    <cfRule type="expression" dxfId="2527" priority="13079">
      <formula>IF(RIGHT(TEXT(AE434,"0.#"),1)=".",FALSE,TRUE)</formula>
    </cfRule>
    <cfRule type="expression" dxfId="2526" priority="13080">
      <formula>IF(RIGHT(TEXT(AE434,"0.#"),1)=".",TRUE,FALSE)</formula>
    </cfRule>
  </conditionalFormatting>
  <conditionalFormatting sqref="AE435">
    <cfRule type="expression" dxfId="2525" priority="13077">
      <formula>IF(RIGHT(TEXT(AE435,"0.#"),1)=".",FALSE,TRUE)</formula>
    </cfRule>
    <cfRule type="expression" dxfId="2524" priority="13078">
      <formula>IF(RIGHT(TEXT(AE435,"0.#"),1)=".",TRUE,FALSE)</formula>
    </cfRule>
  </conditionalFormatting>
  <conditionalFormatting sqref="AM433">
    <cfRule type="expression" dxfId="2523" priority="13069">
      <formula>IF(RIGHT(TEXT(AM433,"0.#"),1)=".",FALSE,TRUE)</formula>
    </cfRule>
    <cfRule type="expression" dxfId="2522" priority="13070">
      <formula>IF(RIGHT(TEXT(AM433,"0.#"),1)=".",TRUE,FALSE)</formula>
    </cfRule>
  </conditionalFormatting>
  <conditionalFormatting sqref="AM434">
    <cfRule type="expression" dxfId="2521" priority="13067">
      <formula>IF(RIGHT(TEXT(AM434,"0.#"),1)=".",FALSE,TRUE)</formula>
    </cfRule>
    <cfRule type="expression" dxfId="2520" priority="13068">
      <formula>IF(RIGHT(TEXT(AM434,"0.#"),1)=".",TRUE,FALSE)</formula>
    </cfRule>
  </conditionalFormatting>
  <conditionalFormatting sqref="AU433">
    <cfRule type="expression" dxfId="2519" priority="13057">
      <formula>IF(RIGHT(TEXT(AU433,"0.#"),1)=".",FALSE,TRUE)</formula>
    </cfRule>
    <cfRule type="expression" dxfId="2518" priority="13058">
      <formula>IF(RIGHT(TEXT(AU433,"0.#"),1)=".",TRUE,FALSE)</formula>
    </cfRule>
  </conditionalFormatting>
  <conditionalFormatting sqref="AU434">
    <cfRule type="expression" dxfId="2517" priority="13055">
      <formula>IF(RIGHT(TEXT(AU434,"0.#"),1)=".",FALSE,TRUE)</formula>
    </cfRule>
    <cfRule type="expression" dxfId="2516" priority="13056">
      <formula>IF(RIGHT(TEXT(AU434,"0.#"),1)=".",TRUE,FALSE)</formula>
    </cfRule>
  </conditionalFormatting>
  <conditionalFormatting sqref="AU435">
    <cfRule type="expression" dxfId="2515" priority="13053">
      <formula>IF(RIGHT(TEXT(AU435,"0.#"),1)=".",FALSE,TRUE)</formula>
    </cfRule>
    <cfRule type="expression" dxfId="2514" priority="13054">
      <formula>IF(RIGHT(TEXT(AU435,"0.#"),1)=".",TRUE,FALSE)</formula>
    </cfRule>
  </conditionalFormatting>
  <conditionalFormatting sqref="AI435">
    <cfRule type="expression" dxfId="2513" priority="12987">
      <formula>IF(RIGHT(TEXT(AI435,"0.#"),1)=".",FALSE,TRUE)</formula>
    </cfRule>
    <cfRule type="expression" dxfId="2512" priority="12988">
      <formula>IF(RIGHT(TEXT(AI435,"0.#"),1)=".",TRUE,FALSE)</formula>
    </cfRule>
  </conditionalFormatting>
  <conditionalFormatting sqref="AI433">
    <cfRule type="expression" dxfId="2511" priority="12991">
      <formula>IF(RIGHT(TEXT(AI433,"0.#"),1)=".",FALSE,TRUE)</formula>
    </cfRule>
    <cfRule type="expression" dxfId="2510" priority="12992">
      <formula>IF(RIGHT(TEXT(AI433,"0.#"),1)=".",TRUE,FALSE)</formula>
    </cfRule>
  </conditionalFormatting>
  <conditionalFormatting sqref="AI434">
    <cfRule type="expression" dxfId="2509" priority="12989">
      <formula>IF(RIGHT(TEXT(AI434,"0.#"),1)=".",FALSE,TRUE)</formula>
    </cfRule>
    <cfRule type="expression" dxfId="2508" priority="12990">
      <formula>IF(RIGHT(TEXT(AI434,"0.#"),1)=".",TRUE,FALSE)</formula>
    </cfRule>
  </conditionalFormatting>
  <conditionalFormatting sqref="AQ434">
    <cfRule type="expression" dxfId="2507" priority="12973">
      <formula>IF(RIGHT(TEXT(AQ434,"0.#"),1)=".",FALSE,TRUE)</formula>
    </cfRule>
    <cfRule type="expression" dxfId="2506" priority="12974">
      <formula>IF(RIGHT(TEXT(AQ434,"0.#"),1)=".",TRUE,FALSE)</formula>
    </cfRule>
  </conditionalFormatting>
  <conditionalFormatting sqref="AQ435">
    <cfRule type="expression" dxfId="2505" priority="12959">
      <formula>IF(RIGHT(TEXT(AQ435,"0.#"),1)=".",FALSE,TRUE)</formula>
    </cfRule>
    <cfRule type="expression" dxfId="2504" priority="12960">
      <formula>IF(RIGHT(TEXT(AQ435,"0.#"),1)=".",TRUE,FALSE)</formula>
    </cfRule>
  </conditionalFormatting>
  <conditionalFormatting sqref="AQ433">
    <cfRule type="expression" dxfId="2503" priority="12957">
      <formula>IF(RIGHT(TEXT(AQ433,"0.#"),1)=".",FALSE,TRUE)</formula>
    </cfRule>
    <cfRule type="expression" dxfId="2502" priority="12958">
      <formula>IF(RIGHT(TEXT(AQ433,"0.#"),1)=".",TRUE,FALSE)</formula>
    </cfRule>
  </conditionalFormatting>
  <conditionalFormatting sqref="AL839:AO866">
    <cfRule type="expression" dxfId="2501" priority="6681">
      <formula>IF(AND(AL839&gt;=0, RIGHT(TEXT(AL839,"0.#"),1)&lt;&gt;"."),TRUE,FALSE)</formula>
    </cfRule>
    <cfRule type="expression" dxfId="2500" priority="6682">
      <formula>IF(AND(AL839&gt;=0, RIGHT(TEXT(AL839,"0.#"),1)="."),TRUE,FALSE)</formula>
    </cfRule>
    <cfRule type="expression" dxfId="2499" priority="6683">
      <formula>IF(AND(AL839&lt;0, RIGHT(TEXT(AL839,"0.#"),1)&lt;&gt;"."),TRUE,FALSE)</formula>
    </cfRule>
    <cfRule type="expression" dxfId="2498" priority="6684">
      <formula>IF(AND(AL839&lt;0, RIGHT(TEXT(AL839,"0.#"),1)="."),TRUE,FALSE)</formula>
    </cfRule>
  </conditionalFormatting>
  <conditionalFormatting sqref="AQ53:AQ55">
    <cfRule type="expression" dxfId="2497" priority="4703">
      <formula>IF(RIGHT(TEXT(AQ53,"0.#"),1)=".",FALSE,TRUE)</formula>
    </cfRule>
    <cfRule type="expression" dxfId="2496" priority="4704">
      <formula>IF(RIGHT(TEXT(AQ53,"0.#"),1)=".",TRUE,FALSE)</formula>
    </cfRule>
  </conditionalFormatting>
  <conditionalFormatting sqref="AU53:AU55">
    <cfRule type="expression" dxfId="2495" priority="4701">
      <formula>IF(RIGHT(TEXT(AU53,"0.#"),1)=".",FALSE,TRUE)</formula>
    </cfRule>
    <cfRule type="expression" dxfId="2494" priority="4702">
      <formula>IF(RIGHT(TEXT(AU53,"0.#"),1)=".",TRUE,FALSE)</formula>
    </cfRule>
  </conditionalFormatting>
  <conditionalFormatting sqref="AQ60:AQ62">
    <cfRule type="expression" dxfId="2493" priority="4699">
      <formula>IF(RIGHT(TEXT(AQ60,"0.#"),1)=".",FALSE,TRUE)</formula>
    </cfRule>
    <cfRule type="expression" dxfId="2492" priority="4700">
      <formula>IF(RIGHT(TEXT(AQ60,"0.#"),1)=".",TRUE,FALSE)</formula>
    </cfRule>
  </conditionalFormatting>
  <conditionalFormatting sqref="AU60:AU62">
    <cfRule type="expression" dxfId="2491" priority="4697">
      <formula>IF(RIGHT(TEXT(AU60,"0.#"),1)=".",FALSE,TRUE)</formula>
    </cfRule>
    <cfRule type="expression" dxfId="2490" priority="4698">
      <formula>IF(RIGHT(TEXT(AU60,"0.#"),1)=".",TRUE,FALSE)</formula>
    </cfRule>
  </conditionalFormatting>
  <conditionalFormatting sqref="AQ75:AQ77">
    <cfRule type="expression" dxfId="2489" priority="4695">
      <formula>IF(RIGHT(TEXT(AQ75,"0.#"),1)=".",FALSE,TRUE)</formula>
    </cfRule>
    <cfRule type="expression" dxfId="2488" priority="4696">
      <formula>IF(RIGHT(TEXT(AQ75,"0.#"),1)=".",TRUE,FALSE)</formula>
    </cfRule>
  </conditionalFormatting>
  <conditionalFormatting sqref="AU75:AU77">
    <cfRule type="expression" dxfId="2487" priority="4693">
      <formula>IF(RIGHT(TEXT(AU75,"0.#"),1)=".",FALSE,TRUE)</formula>
    </cfRule>
    <cfRule type="expression" dxfId="2486" priority="4694">
      <formula>IF(RIGHT(TEXT(AU75,"0.#"),1)=".",TRUE,FALSE)</formula>
    </cfRule>
  </conditionalFormatting>
  <conditionalFormatting sqref="AQ87:AQ89">
    <cfRule type="expression" dxfId="2485" priority="4691">
      <formula>IF(RIGHT(TEXT(AQ87,"0.#"),1)=".",FALSE,TRUE)</formula>
    </cfRule>
    <cfRule type="expression" dxfId="2484" priority="4692">
      <formula>IF(RIGHT(TEXT(AQ87,"0.#"),1)=".",TRUE,FALSE)</formula>
    </cfRule>
  </conditionalFormatting>
  <conditionalFormatting sqref="AU87:AU89">
    <cfRule type="expression" dxfId="2483" priority="4689">
      <formula>IF(RIGHT(TEXT(AU87,"0.#"),1)=".",FALSE,TRUE)</formula>
    </cfRule>
    <cfRule type="expression" dxfId="2482" priority="4690">
      <formula>IF(RIGHT(TEXT(AU87,"0.#"),1)=".",TRUE,FALSE)</formula>
    </cfRule>
  </conditionalFormatting>
  <conditionalFormatting sqref="AQ92:AQ94">
    <cfRule type="expression" dxfId="2481" priority="4687">
      <formula>IF(RIGHT(TEXT(AQ92,"0.#"),1)=".",FALSE,TRUE)</formula>
    </cfRule>
    <cfRule type="expression" dxfId="2480" priority="4688">
      <formula>IF(RIGHT(TEXT(AQ92,"0.#"),1)=".",TRUE,FALSE)</formula>
    </cfRule>
  </conditionalFormatting>
  <conditionalFormatting sqref="AU92:AU94">
    <cfRule type="expression" dxfId="2479" priority="4685">
      <formula>IF(RIGHT(TEXT(AU92,"0.#"),1)=".",FALSE,TRUE)</formula>
    </cfRule>
    <cfRule type="expression" dxfId="2478" priority="4686">
      <formula>IF(RIGHT(TEXT(AU92,"0.#"),1)=".",TRUE,FALSE)</formula>
    </cfRule>
  </conditionalFormatting>
  <conditionalFormatting sqref="AQ97:AQ99">
    <cfRule type="expression" dxfId="2477" priority="4683">
      <formula>IF(RIGHT(TEXT(AQ97,"0.#"),1)=".",FALSE,TRUE)</formula>
    </cfRule>
    <cfRule type="expression" dxfId="2476" priority="4684">
      <formula>IF(RIGHT(TEXT(AQ97,"0.#"),1)=".",TRUE,FALSE)</formula>
    </cfRule>
  </conditionalFormatting>
  <conditionalFormatting sqref="AU97:AU99">
    <cfRule type="expression" dxfId="2475" priority="4681">
      <formula>IF(RIGHT(TEXT(AU97,"0.#"),1)=".",FALSE,TRUE)</formula>
    </cfRule>
    <cfRule type="expression" dxfId="2474" priority="4682">
      <formula>IF(RIGHT(TEXT(AU97,"0.#"),1)=".",TRUE,FALSE)</formula>
    </cfRule>
  </conditionalFormatting>
  <conditionalFormatting sqref="AE458">
    <cfRule type="expression" dxfId="2473" priority="4375">
      <formula>IF(RIGHT(TEXT(AE458,"0.#"),1)=".",FALSE,TRUE)</formula>
    </cfRule>
    <cfRule type="expression" dxfId="2472" priority="4376">
      <formula>IF(RIGHT(TEXT(AE458,"0.#"),1)=".",TRUE,FALSE)</formula>
    </cfRule>
  </conditionalFormatting>
  <conditionalFormatting sqref="AM460">
    <cfRule type="expression" dxfId="2471" priority="4365">
      <formula>IF(RIGHT(TEXT(AM460,"0.#"),1)=".",FALSE,TRUE)</formula>
    </cfRule>
    <cfRule type="expression" dxfId="2470" priority="4366">
      <formula>IF(RIGHT(TEXT(AM460,"0.#"),1)=".",TRUE,FALSE)</formula>
    </cfRule>
  </conditionalFormatting>
  <conditionalFormatting sqref="AE459">
    <cfRule type="expression" dxfId="2469" priority="4373">
      <formula>IF(RIGHT(TEXT(AE459,"0.#"),1)=".",FALSE,TRUE)</formula>
    </cfRule>
    <cfRule type="expression" dxfId="2468" priority="4374">
      <formula>IF(RIGHT(TEXT(AE459,"0.#"),1)=".",TRUE,FALSE)</formula>
    </cfRule>
  </conditionalFormatting>
  <conditionalFormatting sqref="AE460">
    <cfRule type="expression" dxfId="2467" priority="4371">
      <formula>IF(RIGHT(TEXT(AE460,"0.#"),1)=".",FALSE,TRUE)</formula>
    </cfRule>
    <cfRule type="expression" dxfId="2466" priority="4372">
      <formula>IF(RIGHT(TEXT(AE460,"0.#"),1)=".",TRUE,FALSE)</formula>
    </cfRule>
  </conditionalFormatting>
  <conditionalFormatting sqref="AM458">
    <cfRule type="expression" dxfId="2465" priority="4369">
      <formula>IF(RIGHT(TEXT(AM458,"0.#"),1)=".",FALSE,TRUE)</formula>
    </cfRule>
    <cfRule type="expression" dxfId="2464" priority="4370">
      <formula>IF(RIGHT(TEXT(AM458,"0.#"),1)=".",TRUE,FALSE)</formula>
    </cfRule>
  </conditionalFormatting>
  <conditionalFormatting sqref="AM459">
    <cfRule type="expression" dxfId="2463" priority="4367">
      <formula>IF(RIGHT(TEXT(AM459,"0.#"),1)=".",FALSE,TRUE)</formula>
    </cfRule>
    <cfRule type="expression" dxfId="2462" priority="4368">
      <formula>IF(RIGHT(TEXT(AM459,"0.#"),1)=".",TRUE,FALSE)</formula>
    </cfRule>
  </conditionalFormatting>
  <conditionalFormatting sqref="AU458">
    <cfRule type="expression" dxfId="2461" priority="4363">
      <formula>IF(RIGHT(TEXT(AU458,"0.#"),1)=".",FALSE,TRUE)</formula>
    </cfRule>
    <cfRule type="expression" dxfId="2460" priority="4364">
      <formula>IF(RIGHT(TEXT(AU458,"0.#"),1)=".",TRUE,FALSE)</formula>
    </cfRule>
  </conditionalFormatting>
  <conditionalFormatting sqref="AU459">
    <cfRule type="expression" dxfId="2459" priority="4361">
      <formula>IF(RIGHT(TEXT(AU459,"0.#"),1)=".",FALSE,TRUE)</formula>
    </cfRule>
    <cfRule type="expression" dxfId="2458" priority="4362">
      <formula>IF(RIGHT(TEXT(AU459,"0.#"),1)=".",TRUE,FALSE)</formula>
    </cfRule>
  </conditionalFormatting>
  <conditionalFormatting sqref="AU460">
    <cfRule type="expression" dxfId="2457" priority="4359">
      <formula>IF(RIGHT(TEXT(AU460,"0.#"),1)=".",FALSE,TRUE)</formula>
    </cfRule>
    <cfRule type="expression" dxfId="2456" priority="4360">
      <formula>IF(RIGHT(TEXT(AU460,"0.#"),1)=".",TRUE,FALSE)</formula>
    </cfRule>
  </conditionalFormatting>
  <conditionalFormatting sqref="AI460">
    <cfRule type="expression" dxfId="2455" priority="4353">
      <formula>IF(RIGHT(TEXT(AI460,"0.#"),1)=".",FALSE,TRUE)</formula>
    </cfRule>
    <cfRule type="expression" dxfId="2454" priority="4354">
      <formula>IF(RIGHT(TEXT(AI460,"0.#"),1)=".",TRUE,FALSE)</formula>
    </cfRule>
  </conditionalFormatting>
  <conditionalFormatting sqref="AI458">
    <cfRule type="expression" dxfId="2453" priority="4357">
      <formula>IF(RIGHT(TEXT(AI458,"0.#"),1)=".",FALSE,TRUE)</formula>
    </cfRule>
    <cfRule type="expression" dxfId="2452" priority="4358">
      <formula>IF(RIGHT(TEXT(AI458,"0.#"),1)=".",TRUE,FALSE)</formula>
    </cfRule>
  </conditionalFormatting>
  <conditionalFormatting sqref="AI459">
    <cfRule type="expression" dxfId="2451" priority="4355">
      <formula>IF(RIGHT(TEXT(AI459,"0.#"),1)=".",FALSE,TRUE)</formula>
    </cfRule>
    <cfRule type="expression" dxfId="2450" priority="4356">
      <formula>IF(RIGHT(TEXT(AI459,"0.#"),1)=".",TRUE,FALSE)</formula>
    </cfRule>
  </conditionalFormatting>
  <conditionalFormatting sqref="AQ459">
    <cfRule type="expression" dxfId="2449" priority="4351">
      <formula>IF(RIGHT(TEXT(AQ459,"0.#"),1)=".",FALSE,TRUE)</formula>
    </cfRule>
    <cfRule type="expression" dxfId="2448" priority="4352">
      <formula>IF(RIGHT(TEXT(AQ459,"0.#"),1)=".",TRUE,FALSE)</formula>
    </cfRule>
  </conditionalFormatting>
  <conditionalFormatting sqref="AQ460">
    <cfRule type="expression" dxfId="2447" priority="4349">
      <formula>IF(RIGHT(TEXT(AQ460,"0.#"),1)=".",FALSE,TRUE)</formula>
    </cfRule>
    <cfRule type="expression" dxfId="2446" priority="4350">
      <formula>IF(RIGHT(TEXT(AQ460,"0.#"),1)=".",TRUE,FALSE)</formula>
    </cfRule>
  </conditionalFormatting>
  <conditionalFormatting sqref="AQ458">
    <cfRule type="expression" dxfId="2445" priority="4347">
      <formula>IF(RIGHT(TEXT(AQ458,"0.#"),1)=".",FALSE,TRUE)</formula>
    </cfRule>
    <cfRule type="expression" dxfId="2444" priority="4348">
      <formula>IF(RIGHT(TEXT(AQ458,"0.#"),1)=".",TRUE,FALSE)</formula>
    </cfRule>
  </conditionalFormatting>
  <conditionalFormatting sqref="AE120 AM120">
    <cfRule type="expression" dxfId="2443" priority="3025">
      <formula>IF(RIGHT(TEXT(AE120,"0.#"),1)=".",FALSE,TRUE)</formula>
    </cfRule>
    <cfRule type="expression" dxfId="2442" priority="3026">
      <formula>IF(RIGHT(TEXT(AE120,"0.#"),1)=".",TRUE,FALSE)</formula>
    </cfRule>
  </conditionalFormatting>
  <conditionalFormatting sqref="AI126">
    <cfRule type="expression" dxfId="2441" priority="3015">
      <formula>IF(RIGHT(TEXT(AI126,"0.#"),1)=".",FALSE,TRUE)</formula>
    </cfRule>
    <cfRule type="expression" dxfId="2440" priority="3016">
      <formula>IF(RIGHT(TEXT(AI126,"0.#"),1)=".",TRUE,FALSE)</formula>
    </cfRule>
  </conditionalFormatting>
  <conditionalFormatting sqref="AI120">
    <cfRule type="expression" dxfId="2439" priority="3023">
      <formula>IF(RIGHT(TEXT(AI120,"0.#"),1)=".",FALSE,TRUE)</formula>
    </cfRule>
    <cfRule type="expression" dxfId="2438" priority="3024">
      <formula>IF(RIGHT(TEXT(AI120,"0.#"),1)=".",TRUE,FALSE)</formula>
    </cfRule>
  </conditionalFormatting>
  <conditionalFormatting sqref="AE123 AM123">
    <cfRule type="expression" dxfId="2437" priority="3021">
      <formula>IF(RIGHT(TEXT(AE123,"0.#"),1)=".",FALSE,TRUE)</formula>
    </cfRule>
    <cfRule type="expression" dxfId="2436" priority="3022">
      <formula>IF(RIGHT(TEXT(AE123,"0.#"),1)=".",TRUE,FALSE)</formula>
    </cfRule>
  </conditionalFormatting>
  <conditionalFormatting sqref="AI123">
    <cfRule type="expression" dxfId="2435" priority="3019">
      <formula>IF(RIGHT(TEXT(AI123,"0.#"),1)=".",FALSE,TRUE)</formula>
    </cfRule>
    <cfRule type="expression" dxfId="2434" priority="3020">
      <formula>IF(RIGHT(TEXT(AI123,"0.#"),1)=".",TRUE,FALSE)</formula>
    </cfRule>
  </conditionalFormatting>
  <conditionalFormatting sqref="AE126 AM126">
    <cfRule type="expression" dxfId="2433" priority="3017">
      <formula>IF(RIGHT(TEXT(AE126,"0.#"),1)=".",FALSE,TRUE)</formula>
    </cfRule>
    <cfRule type="expression" dxfId="2432" priority="3018">
      <formula>IF(RIGHT(TEXT(AE126,"0.#"),1)=".",TRUE,FALSE)</formula>
    </cfRule>
  </conditionalFormatting>
  <conditionalFormatting sqref="AE129 AM129">
    <cfRule type="expression" dxfId="2431" priority="3013">
      <formula>IF(RIGHT(TEXT(AE129,"0.#"),1)=".",FALSE,TRUE)</formula>
    </cfRule>
    <cfRule type="expression" dxfId="2430" priority="3014">
      <formula>IF(RIGHT(TEXT(AE129,"0.#"),1)=".",TRUE,FALSE)</formula>
    </cfRule>
  </conditionalFormatting>
  <conditionalFormatting sqref="AI129">
    <cfRule type="expression" dxfId="2429" priority="3011">
      <formula>IF(RIGHT(TEXT(AI129,"0.#"),1)=".",FALSE,TRUE)</formula>
    </cfRule>
    <cfRule type="expression" dxfId="2428" priority="3012">
      <formula>IF(RIGHT(TEXT(AI129,"0.#"),1)=".",TRUE,FALSE)</formula>
    </cfRule>
  </conditionalFormatting>
  <conditionalFormatting sqref="Y839:Y866">
    <cfRule type="expression" dxfId="2427" priority="3009">
      <formula>IF(RIGHT(TEXT(Y839,"0.#"),1)=".",FALSE,TRUE)</formula>
    </cfRule>
    <cfRule type="expression" dxfId="2426" priority="3010">
      <formula>IF(RIGHT(TEXT(Y839,"0.#"),1)=".",TRUE,FALSE)</formula>
    </cfRule>
  </conditionalFormatting>
  <conditionalFormatting sqref="AU518">
    <cfRule type="expression" dxfId="2425" priority="1519">
      <formula>IF(RIGHT(TEXT(AU518,"0.#"),1)=".",FALSE,TRUE)</formula>
    </cfRule>
    <cfRule type="expression" dxfId="2424" priority="1520">
      <formula>IF(RIGHT(TEXT(AU518,"0.#"),1)=".",TRUE,FALSE)</formula>
    </cfRule>
  </conditionalFormatting>
  <conditionalFormatting sqref="AQ551">
    <cfRule type="expression" dxfId="2423" priority="1295">
      <formula>IF(RIGHT(TEXT(AQ551,"0.#"),1)=".",FALSE,TRUE)</formula>
    </cfRule>
    <cfRule type="expression" dxfId="2422" priority="1296">
      <formula>IF(RIGHT(TEXT(AQ551,"0.#"),1)=".",TRUE,FALSE)</formula>
    </cfRule>
  </conditionalFormatting>
  <conditionalFormatting sqref="AE556">
    <cfRule type="expression" dxfId="2421" priority="1293">
      <formula>IF(RIGHT(TEXT(AE556,"0.#"),1)=".",FALSE,TRUE)</formula>
    </cfRule>
    <cfRule type="expression" dxfId="2420" priority="1294">
      <formula>IF(RIGHT(TEXT(AE556,"0.#"),1)=".",TRUE,FALSE)</formula>
    </cfRule>
  </conditionalFormatting>
  <conditionalFormatting sqref="AE557">
    <cfRule type="expression" dxfId="2419" priority="1291">
      <formula>IF(RIGHT(TEXT(AE557,"0.#"),1)=".",FALSE,TRUE)</formula>
    </cfRule>
    <cfRule type="expression" dxfId="2418" priority="1292">
      <formula>IF(RIGHT(TEXT(AE557,"0.#"),1)=".",TRUE,FALSE)</formula>
    </cfRule>
  </conditionalFormatting>
  <conditionalFormatting sqref="AE558">
    <cfRule type="expression" dxfId="2417" priority="1289">
      <formula>IF(RIGHT(TEXT(AE558,"0.#"),1)=".",FALSE,TRUE)</formula>
    </cfRule>
    <cfRule type="expression" dxfId="2416" priority="1290">
      <formula>IF(RIGHT(TEXT(AE558,"0.#"),1)=".",TRUE,FALSE)</formula>
    </cfRule>
  </conditionalFormatting>
  <conditionalFormatting sqref="AU556">
    <cfRule type="expression" dxfId="2415" priority="1281">
      <formula>IF(RIGHT(TEXT(AU556,"0.#"),1)=".",FALSE,TRUE)</formula>
    </cfRule>
    <cfRule type="expression" dxfId="2414" priority="1282">
      <formula>IF(RIGHT(TEXT(AU556,"0.#"),1)=".",TRUE,FALSE)</formula>
    </cfRule>
  </conditionalFormatting>
  <conditionalFormatting sqref="AU557">
    <cfRule type="expression" dxfId="2413" priority="1279">
      <formula>IF(RIGHT(TEXT(AU557,"0.#"),1)=".",FALSE,TRUE)</formula>
    </cfRule>
    <cfRule type="expression" dxfId="2412" priority="1280">
      <formula>IF(RIGHT(TEXT(AU557,"0.#"),1)=".",TRUE,FALSE)</formula>
    </cfRule>
  </conditionalFormatting>
  <conditionalFormatting sqref="AU558">
    <cfRule type="expression" dxfId="2411" priority="1277">
      <formula>IF(RIGHT(TEXT(AU558,"0.#"),1)=".",FALSE,TRUE)</formula>
    </cfRule>
    <cfRule type="expression" dxfId="2410" priority="1278">
      <formula>IF(RIGHT(TEXT(AU558,"0.#"),1)=".",TRUE,FALSE)</formula>
    </cfRule>
  </conditionalFormatting>
  <conditionalFormatting sqref="AQ557">
    <cfRule type="expression" dxfId="2409" priority="1269">
      <formula>IF(RIGHT(TEXT(AQ557,"0.#"),1)=".",FALSE,TRUE)</formula>
    </cfRule>
    <cfRule type="expression" dxfId="2408" priority="1270">
      <formula>IF(RIGHT(TEXT(AQ557,"0.#"),1)=".",TRUE,FALSE)</formula>
    </cfRule>
  </conditionalFormatting>
  <conditionalFormatting sqref="AQ558">
    <cfRule type="expression" dxfId="2407" priority="1267">
      <formula>IF(RIGHT(TEXT(AQ558,"0.#"),1)=".",FALSE,TRUE)</formula>
    </cfRule>
    <cfRule type="expression" dxfId="2406" priority="1268">
      <formula>IF(RIGHT(TEXT(AQ558,"0.#"),1)=".",TRUE,FALSE)</formula>
    </cfRule>
  </conditionalFormatting>
  <conditionalFormatting sqref="AQ556">
    <cfRule type="expression" dxfId="2405" priority="1265">
      <formula>IF(RIGHT(TEXT(AQ556,"0.#"),1)=".",FALSE,TRUE)</formula>
    </cfRule>
    <cfRule type="expression" dxfId="2404" priority="1266">
      <formula>IF(RIGHT(TEXT(AQ556,"0.#"),1)=".",TRUE,FALSE)</formula>
    </cfRule>
  </conditionalFormatting>
  <conditionalFormatting sqref="AE561">
    <cfRule type="expression" dxfId="2403" priority="1263">
      <formula>IF(RIGHT(TEXT(AE561,"0.#"),1)=".",FALSE,TRUE)</formula>
    </cfRule>
    <cfRule type="expression" dxfId="2402" priority="1264">
      <formula>IF(RIGHT(TEXT(AE561,"0.#"),1)=".",TRUE,FALSE)</formula>
    </cfRule>
  </conditionalFormatting>
  <conditionalFormatting sqref="AE562">
    <cfRule type="expression" dxfId="2401" priority="1261">
      <formula>IF(RIGHT(TEXT(AE562,"0.#"),1)=".",FALSE,TRUE)</formula>
    </cfRule>
    <cfRule type="expression" dxfId="2400" priority="1262">
      <formula>IF(RIGHT(TEXT(AE562,"0.#"),1)=".",TRUE,FALSE)</formula>
    </cfRule>
  </conditionalFormatting>
  <conditionalFormatting sqref="AE563">
    <cfRule type="expression" dxfId="2399" priority="1259">
      <formula>IF(RIGHT(TEXT(AE563,"0.#"),1)=".",FALSE,TRUE)</formula>
    </cfRule>
    <cfRule type="expression" dxfId="2398" priority="1260">
      <formula>IF(RIGHT(TEXT(AE563,"0.#"),1)=".",TRUE,FALSE)</formula>
    </cfRule>
  </conditionalFormatting>
  <conditionalFormatting sqref="AL1102:AO1131">
    <cfRule type="expression" dxfId="2397" priority="2915">
      <formula>IF(AND(AL1102&gt;=0, RIGHT(TEXT(AL1102,"0.#"),1)&lt;&gt;"."),TRUE,FALSE)</formula>
    </cfRule>
    <cfRule type="expression" dxfId="2396" priority="2916">
      <formula>IF(AND(AL1102&gt;=0, RIGHT(TEXT(AL1102,"0.#"),1)="."),TRUE,FALSE)</formula>
    </cfRule>
    <cfRule type="expression" dxfId="2395" priority="2917">
      <formula>IF(AND(AL1102&lt;0, RIGHT(TEXT(AL1102,"0.#"),1)&lt;&gt;"."),TRUE,FALSE)</formula>
    </cfRule>
    <cfRule type="expression" dxfId="2394" priority="2918">
      <formula>IF(AND(AL1102&lt;0, RIGHT(TEXT(AL1102,"0.#"),1)="."),TRUE,FALSE)</formula>
    </cfRule>
  </conditionalFormatting>
  <conditionalFormatting sqref="Y1102:Y1131">
    <cfRule type="expression" dxfId="2393" priority="2913">
      <formula>IF(RIGHT(TEXT(Y1102,"0.#"),1)=".",FALSE,TRUE)</formula>
    </cfRule>
    <cfRule type="expression" dxfId="2392" priority="2914">
      <formula>IF(RIGHT(TEXT(Y1102,"0.#"),1)=".",TRUE,FALSE)</formula>
    </cfRule>
  </conditionalFormatting>
  <conditionalFormatting sqref="AQ553">
    <cfRule type="expression" dxfId="2391" priority="1297">
      <formula>IF(RIGHT(TEXT(AQ553,"0.#"),1)=".",FALSE,TRUE)</formula>
    </cfRule>
    <cfRule type="expression" dxfId="2390" priority="1298">
      <formula>IF(RIGHT(TEXT(AQ553,"0.#"),1)=".",TRUE,FALSE)</formula>
    </cfRule>
  </conditionalFormatting>
  <conditionalFormatting sqref="AU552">
    <cfRule type="expression" dxfId="2389" priority="1309">
      <formula>IF(RIGHT(TEXT(AU552,"0.#"),1)=".",FALSE,TRUE)</formula>
    </cfRule>
    <cfRule type="expression" dxfId="2388" priority="1310">
      <formula>IF(RIGHT(TEXT(AU552,"0.#"),1)=".",TRUE,FALSE)</formula>
    </cfRule>
  </conditionalFormatting>
  <conditionalFormatting sqref="AE552">
    <cfRule type="expression" dxfId="2387" priority="1321">
      <formula>IF(RIGHT(TEXT(AE552,"0.#"),1)=".",FALSE,TRUE)</formula>
    </cfRule>
    <cfRule type="expression" dxfId="2386" priority="1322">
      <formula>IF(RIGHT(TEXT(AE552,"0.#"),1)=".",TRUE,FALSE)</formula>
    </cfRule>
  </conditionalFormatting>
  <conditionalFormatting sqref="AQ548">
    <cfRule type="expression" dxfId="2385" priority="1327">
      <formula>IF(RIGHT(TEXT(AQ548,"0.#"),1)=".",FALSE,TRUE)</formula>
    </cfRule>
    <cfRule type="expression" dxfId="2384" priority="1328">
      <formula>IF(RIGHT(TEXT(AQ548,"0.#"),1)=".",TRUE,FALSE)</formula>
    </cfRule>
  </conditionalFormatting>
  <conditionalFormatting sqref="AL837:AO838">
    <cfRule type="expression" dxfId="2383" priority="2867">
      <formula>IF(AND(AL837&gt;=0, RIGHT(TEXT(AL837,"0.#"),1)&lt;&gt;"."),TRUE,FALSE)</formula>
    </cfRule>
    <cfRule type="expression" dxfId="2382" priority="2868">
      <formula>IF(AND(AL837&gt;=0, RIGHT(TEXT(AL837,"0.#"),1)="."),TRUE,FALSE)</formula>
    </cfRule>
    <cfRule type="expression" dxfId="2381" priority="2869">
      <formula>IF(AND(AL837&lt;0, RIGHT(TEXT(AL837,"0.#"),1)&lt;&gt;"."),TRUE,FALSE)</formula>
    </cfRule>
    <cfRule type="expression" dxfId="2380" priority="2870">
      <formula>IF(AND(AL837&lt;0, RIGHT(TEXT(AL837,"0.#"),1)="."),TRUE,FALSE)</formula>
    </cfRule>
  </conditionalFormatting>
  <conditionalFormatting sqref="Y837:Y838">
    <cfRule type="expression" dxfId="2379" priority="2865">
      <formula>IF(RIGHT(TEXT(Y837,"0.#"),1)=".",FALSE,TRUE)</formula>
    </cfRule>
    <cfRule type="expression" dxfId="2378" priority="2866">
      <formula>IF(RIGHT(TEXT(Y837,"0.#"),1)=".",TRUE,FALSE)</formula>
    </cfRule>
  </conditionalFormatting>
  <conditionalFormatting sqref="AE492">
    <cfRule type="expression" dxfId="2377" priority="1653">
      <formula>IF(RIGHT(TEXT(AE492,"0.#"),1)=".",FALSE,TRUE)</formula>
    </cfRule>
    <cfRule type="expression" dxfId="2376" priority="1654">
      <formula>IF(RIGHT(TEXT(AE492,"0.#"),1)=".",TRUE,FALSE)</formula>
    </cfRule>
  </conditionalFormatting>
  <conditionalFormatting sqref="AE493">
    <cfRule type="expression" dxfId="2375" priority="1651">
      <formula>IF(RIGHT(TEXT(AE493,"0.#"),1)=".",FALSE,TRUE)</formula>
    </cfRule>
    <cfRule type="expression" dxfId="2374" priority="1652">
      <formula>IF(RIGHT(TEXT(AE493,"0.#"),1)=".",TRUE,FALSE)</formula>
    </cfRule>
  </conditionalFormatting>
  <conditionalFormatting sqref="AE494">
    <cfRule type="expression" dxfId="2373" priority="1649">
      <formula>IF(RIGHT(TEXT(AE494,"0.#"),1)=".",FALSE,TRUE)</formula>
    </cfRule>
    <cfRule type="expression" dxfId="2372" priority="1650">
      <formula>IF(RIGHT(TEXT(AE494,"0.#"),1)=".",TRUE,FALSE)</formula>
    </cfRule>
  </conditionalFormatting>
  <conditionalFormatting sqref="AQ493">
    <cfRule type="expression" dxfId="2371" priority="1629">
      <formula>IF(RIGHT(TEXT(AQ493,"0.#"),1)=".",FALSE,TRUE)</formula>
    </cfRule>
    <cfRule type="expression" dxfId="2370" priority="1630">
      <formula>IF(RIGHT(TEXT(AQ493,"0.#"),1)=".",TRUE,FALSE)</formula>
    </cfRule>
  </conditionalFormatting>
  <conditionalFormatting sqref="AQ494">
    <cfRule type="expression" dxfId="2369" priority="1627">
      <formula>IF(RIGHT(TEXT(AQ494,"0.#"),1)=".",FALSE,TRUE)</formula>
    </cfRule>
    <cfRule type="expression" dxfId="2368" priority="1628">
      <formula>IF(RIGHT(TEXT(AQ494,"0.#"),1)=".",TRUE,FALSE)</formula>
    </cfRule>
  </conditionalFormatting>
  <conditionalFormatting sqref="AQ492">
    <cfRule type="expression" dxfId="2367" priority="1625">
      <formula>IF(RIGHT(TEXT(AQ492,"0.#"),1)=".",FALSE,TRUE)</formula>
    </cfRule>
    <cfRule type="expression" dxfId="2366" priority="1626">
      <formula>IF(RIGHT(TEXT(AQ492,"0.#"),1)=".",TRUE,FALSE)</formula>
    </cfRule>
  </conditionalFormatting>
  <conditionalFormatting sqref="AU494">
    <cfRule type="expression" dxfId="2365" priority="1637">
      <formula>IF(RIGHT(TEXT(AU494,"0.#"),1)=".",FALSE,TRUE)</formula>
    </cfRule>
    <cfRule type="expression" dxfId="2364" priority="1638">
      <formula>IF(RIGHT(TEXT(AU494,"0.#"),1)=".",TRUE,FALSE)</formula>
    </cfRule>
  </conditionalFormatting>
  <conditionalFormatting sqref="AU492">
    <cfRule type="expression" dxfId="2363" priority="1641">
      <formula>IF(RIGHT(TEXT(AU492,"0.#"),1)=".",FALSE,TRUE)</formula>
    </cfRule>
    <cfRule type="expression" dxfId="2362" priority="1642">
      <formula>IF(RIGHT(TEXT(AU492,"0.#"),1)=".",TRUE,FALSE)</formula>
    </cfRule>
  </conditionalFormatting>
  <conditionalFormatting sqref="AU493">
    <cfRule type="expression" dxfId="2361" priority="1639">
      <formula>IF(RIGHT(TEXT(AU493,"0.#"),1)=".",FALSE,TRUE)</formula>
    </cfRule>
    <cfRule type="expression" dxfId="2360" priority="1640">
      <formula>IF(RIGHT(TEXT(AU493,"0.#"),1)=".",TRUE,FALSE)</formula>
    </cfRule>
  </conditionalFormatting>
  <conditionalFormatting sqref="AU583">
    <cfRule type="expression" dxfId="2359" priority="1157">
      <formula>IF(RIGHT(TEXT(AU583,"0.#"),1)=".",FALSE,TRUE)</formula>
    </cfRule>
    <cfRule type="expression" dxfId="2358" priority="1158">
      <formula>IF(RIGHT(TEXT(AU583,"0.#"),1)=".",TRUE,FALSE)</formula>
    </cfRule>
  </conditionalFormatting>
  <conditionalFormatting sqref="AU582">
    <cfRule type="expression" dxfId="2357" priority="1159">
      <formula>IF(RIGHT(TEXT(AU582,"0.#"),1)=".",FALSE,TRUE)</formula>
    </cfRule>
    <cfRule type="expression" dxfId="2356" priority="1160">
      <formula>IF(RIGHT(TEXT(AU582,"0.#"),1)=".",TRUE,FALSE)</formula>
    </cfRule>
  </conditionalFormatting>
  <conditionalFormatting sqref="AE499">
    <cfRule type="expression" dxfId="2355" priority="1619">
      <formula>IF(RIGHT(TEXT(AE499,"0.#"),1)=".",FALSE,TRUE)</formula>
    </cfRule>
    <cfRule type="expression" dxfId="2354" priority="1620">
      <formula>IF(RIGHT(TEXT(AE499,"0.#"),1)=".",TRUE,FALSE)</formula>
    </cfRule>
  </conditionalFormatting>
  <conditionalFormatting sqref="AE497">
    <cfRule type="expression" dxfId="2353" priority="1623">
      <formula>IF(RIGHT(TEXT(AE497,"0.#"),1)=".",FALSE,TRUE)</formula>
    </cfRule>
    <cfRule type="expression" dxfId="2352" priority="1624">
      <formula>IF(RIGHT(TEXT(AE497,"0.#"),1)=".",TRUE,FALSE)</formula>
    </cfRule>
  </conditionalFormatting>
  <conditionalFormatting sqref="AE498">
    <cfRule type="expression" dxfId="2351" priority="1621">
      <formula>IF(RIGHT(TEXT(AE498,"0.#"),1)=".",FALSE,TRUE)</formula>
    </cfRule>
    <cfRule type="expression" dxfId="2350" priority="1622">
      <formula>IF(RIGHT(TEXT(AE498,"0.#"),1)=".",TRUE,FALSE)</formula>
    </cfRule>
  </conditionalFormatting>
  <conditionalFormatting sqref="AU499">
    <cfRule type="expression" dxfId="2349" priority="1607">
      <formula>IF(RIGHT(TEXT(AU499,"0.#"),1)=".",FALSE,TRUE)</formula>
    </cfRule>
    <cfRule type="expression" dxfId="2348" priority="1608">
      <formula>IF(RIGHT(TEXT(AU499,"0.#"),1)=".",TRUE,FALSE)</formula>
    </cfRule>
  </conditionalFormatting>
  <conditionalFormatting sqref="AU497">
    <cfRule type="expression" dxfId="2347" priority="1611">
      <formula>IF(RIGHT(TEXT(AU497,"0.#"),1)=".",FALSE,TRUE)</formula>
    </cfRule>
    <cfRule type="expression" dxfId="2346" priority="1612">
      <formula>IF(RIGHT(TEXT(AU497,"0.#"),1)=".",TRUE,FALSE)</formula>
    </cfRule>
  </conditionalFormatting>
  <conditionalFormatting sqref="AU498">
    <cfRule type="expression" dxfId="2345" priority="1609">
      <formula>IF(RIGHT(TEXT(AU498,"0.#"),1)=".",FALSE,TRUE)</formula>
    </cfRule>
    <cfRule type="expression" dxfId="2344" priority="1610">
      <formula>IF(RIGHT(TEXT(AU498,"0.#"),1)=".",TRUE,FALSE)</formula>
    </cfRule>
  </conditionalFormatting>
  <conditionalFormatting sqref="AQ497">
    <cfRule type="expression" dxfId="2343" priority="1595">
      <formula>IF(RIGHT(TEXT(AQ497,"0.#"),1)=".",FALSE,TRUE)</formula>
    </cfRule>
    <cfRule type="expression" dxfId="2342" priority="1596">
      <formula>IF(RIGHT(TEXT(AQ497,"0.#"),1)=".",TRUE,FALSE)</formula>
    </cfRule>
  </conditionalFormatting>
  <conditionalFormatting sqref="AQ498">
    <cfRule type="expression" dxfId="2341" priority="1599">
      <formula>IF(RIGHT(TEXT(AQ498,"0.#"),1)=".",FALSE,TRUE)</formula>
    </cfRule>
    <cfRule type="expression" dxfId="2340" priority="1600">
      <formula>IF(RIGHT(TEXT(AQ498,"0.#"),1)=".",TRUE,FALSE)</formula>
    </cfRule>
  </conditionalFormatting>
  <conditionalFormatting sqref="AQ499">
    <cfRule type="expression" dxfId="2339" priority="1597">
      <formula>IF(RIGHT(TEXT(AQ499,"0.#"),1)=".",FALSE,TRUE)</formula>
    </cfRule>
    <cfRule type="expression" dxfId="2338" priority="1598">
      <formula>IF(RIGHT(TEXT(AQ499,"0.#"),1)=".",TRUE,FALSE)</formula>
    </cfRule>
  </conditionalFormatting>
  <conditionalFormatting sqref="AE504">
    <cfRule type="expression" dxfId="2337" priority="1589">
      <formula>IF(RIGHT(TEXT(AE504,"0.#"),1)=".",FALSE,TRUE)</formula>
    </cfRule>
    <cfRule type="expression" dxfId="2336" priority="1590">
      <formula>IF(RIGHT(TEXT(AE504,"0.#"),1)=".",TRUE,FALSE)</formula>
    </cfRule>
  </conditionalFormatting>
  <conditionalFormatting sqref="AE502">
    <cfRule type="expression" dxfId="2335" priority="1593">
      <formula>IF(RIGHT(TEXT(AE502,"0.#"),1)=".",FALSE,TRUE)</formula>
    </cfRule>
    <cfRule type="expression" dxfId="2334" priority="1594">
      <formula>IF(RIGHT(TEXT(AE502,"0.#"),1)=".",TRUE,FALSE)</formula>
    </cfRule>
  </conditionalFormatting>
  <conditionalFormatting sqref="AE503">
    <cfRule type="expression" dxfId="2333" priority="1591">
      <formula>IF(RIGHT(TEXT(AE503,"0.#"),1)=".",FALSE,TRUE)</formula>
    </cfRule>
    <cfRule type="expression" dxfId="2332" priority="1592">
      <formula>IF(RIGHT(TEXT(AE503,"0.#"),1)=".",TRUE,FALSE)</formula>
    </cfRule>
  </conditionalFormatting>
  <conditionalFormatting sqref="AU504">
    <cfRule type="expression" dxfId="2331" priority="1577">
      <formula>IF(RIGHT(TEXT(AU504,"0.#"),1)=".",FALSE,TRUE)</formula>
    </cfRule>
    <cfRule type="expression" dxfId="2330" priority="1578">
      <formula>IF(RIGHT(TEXT(AU504,"0.#"),1)=".",TRUE,FALSE)</formula>
    </cfRule>
  </conditionalFormatting>
  <conditionalFormatting sqref="AU502">
    <cfRule type="expression" dxfId="2329" priority="1581">
      <formula>IF(RIGHT(TEXT(AU502,"0.#"),1)=".",FALSE,TRUE)</formula>
    </cfRule>
    <cfRule type="expression" dxfId="2328" priority="1582">
      <formula>IF(RIGHT(TEXT(AU502,"0.#"),1)=".",TRUE,FALSE)</formula>
    </cfRule>
  </conditionalFormatting>
  <conditionalFormatting sqref="AU503">
    <cfRule type="expression" dxfId="2327" priority="1579">
      <formula>IF(RIGHT(TEXT(AU503,"0.#"),1)=".",FALSE,TRUE)</formula>
    </cfRule>
    <cfRule type="expression" dxfId="2326" priority="1580">
      <formula>IF(RIGHT(TEXT(AU503,"0.#"),1)=".",TRUE,FALSE)</formula>
    </cfRule>
  </conditionalFormatting>
  <conditionalFormatting sqref="AQ502">
    <cfRule type="expression" dxfId="2325" priority="1565">
      <formula>IF(RIGHT(TEXT(AQ502,"0.#"),1)=".",FALSE,TRUE)</formula>
    </cfRule>
    <cfRule type="expression" dxfId="2324" priority="1566">
      <formula>IF(RIGHT(TEXT(AQ502,"0.#"),1)=".",TRUE,FALSE)</formula>
    </cfRule>
  </conditionalFormatting>
  <conditionalFormatting sqref="AQ503">
    <cfRule type="expression" dxfId="2323" priority="1569">
      <formula>IF(RIGHT(TEXT(AQ503,"0.#"),1)=".",FALSE,TRUE)</formula>
    </cfRule>
    <cfRule type="expression" dxfId="2322" priority="1570">
      <formula>IF(RIGHT(TEXT(AQ503,"0.#"),1)=".",TRUE,FALSE)</formula>
    </cfRule>
  </conditionalFormatting>
  <conditionalFormatting sqref="AQ504">
    <cfRule type="expression" dxfId="2321" priority="1567">
      <formula>IF(RIGHT(TEXT(AQ504,"0.#"),1)=".",FALSE,TRUE)</formula>
    </cfRule>
    <cfRule type="expression" dxfId="2320" priority="1568">
      <formula>IF(RIGHT(TEXT(AQ504,"0.#"),1)=".",TRUE,FALSE)</formula>
    </cfRule>
  </conditionalFormatting>
  <conditionalFormatting sqref="AE509">
    <cfRule type="expression" dxfId="2319" priority="1559">
      <formula>IF(RIGHT(TEXT(AE509,"0.#"),1)=".",FALSE,TRUE)</formula>
    </cfRule>
    <cfRule type="expression" dxfId="2318" priority="1560">
      <formula>IF(RIGHT(TEXT(AE509,"0.#"),1)=".",TRUE,FALSE)</formula>
    </cfRule>
  </conditionalFormatting>
  <conditionalFormatting sqref="AE507">
    <cfRule type="expression" dxfId="2317" priority="1563">
      <formula>IF(RIGHT(TEXT(AE507,"0.#"),1)=".",FALSE,TRUE)</formula>
    </cfRule>
    <cfRule type="expression" dxfId="2316" priority="1564">
      <formula>IF(RIGHT(TEXT(AE507,"0.#"),1)=".",TRUE,FALSE)</formula>
    </cfRule>
  </conditionalFormatting>
  <conditionalFormatting sqref="AE508">
    <cfRule type="expression" dxfId="2315" priority="1561">
      <formula>IF(RIGHT(TEXT(AE508,"0.#"),1)=".",FALSE,TRUE)</formula>
    </cfRule>
    <cfRule type="expression" dxfId="2314" priority="1562">
      <formula>IF(RIGHT(TEXT(AE508,"0.#"),1)=".",TRUE,FALSE)</formula>
    </cfRule>
  </conditionalFormatting>
  <conditionalFormatting sqref="AU509">
    <cfRule type="expression" dxfId="2313" priority="1547">
      <formula>IF(RIGHT(TEXT(AU509,"0.#"),1)=".",FALSE,TRUE)</formula>
    </cfRule>
    <cfRule type="expression" dxfId="2312" priority="1548">
      <formula>IF(RIGHT(TEXT(AU509,"0.#"),1)=".",TRUE,FALSE)</formula>
    </cfRule>
  </conditionalFormatting>
  <conditionalFormatting sqref="AU507">
    <cfRule type="expression" dxfId="2311" priority="1551">
      <formula>IF(RIGHT(TEXT(AU507,"0.#"),1)=".",FALSE,TRUE)</formula>
    </cfRule>
    <cfRule type="expression" dxfId="2310" priority="1552">
      <formula>IF(RIGHT(TEXT(AU507,"0.#"),1)=".",TRUE,FALSE)</formula>
    </cfRule>
  </conditionalFormatting>
  <conditionalFormatting sqref="AU508">
    <cfRule type="expression" dxfId="2309" priority="1549">
      <formula>IF(RIGHT(TEXT(AU508,"0.#"),1)=".",FALSE,TRUE)</formula>
    </cfRule>
    <cfRule type="expression" dxfId="2308" priority="1550">
      <formula>IF(RIGHT(TEXT(AU508,"0.#"),1)=".",TRUE,FALSE)</formula>
    </cfRule>
  </conditionalFormatting>
  <conditionalFormatting sqref="AQ507">
    <cfRule type="expression" dxfId="2307" priority="1535">
      <formula>IF(RIGHT(TEXT(AQ507,"0.#"),1)=".",FALSE,TRUE)</formula>
    </cfRule>
    <cfRule type="expression" dxfId="2306" priority="1536">
      <formula>IF(RIGHT(TEXT(AQ507,"0.#"),1)=".",TRUE,FALSE)</formula>
    </cfRule>
  </conditionalFormatting>
  <conditionalFormatting sqref="AQ508">
    <cfRule type="expression" dxfId="2305" priority="1539">
      <formula>IF(RIGHT(TEXT(AQ508,"0.#"),1)=".",FALSE,TRUE)</formula>
    </cfRule>
    <cfRule type="expression" dxfId="2304" priority="1540">
      <formula>IF(RIGHT(TEXT(AQ508,"0.#"),1)=".",TRUE,FALSE)</formula>
    </cfRule>
  </conditionalFormatting>
  <conditionalFormatting sqref="AQ509">
    <cfRule type="expression" dxfId="2303" priority="1537">
      <formula>IF(RIGHT(TEXT(AQ509,"0.#"),1)=".",FALSE,TRUE)</formula>
    </cfRule>
    <cfRule type="expression" dxfId="2302" priority="1538">
      <formula>IF(RIGHT(TEXT(AQ509,"0.#"),1)=".",TRUE,FALSE)</formula>
    </cfRule>
  </conditionalFormatting>
  <conditionalFormatting sqref="AE465">
    <cfRule type="expression" dxfId="2301" priority="1829">
      <formula>IF(RIGHT(TEXT(AE465,"0.#"),1)=".",FALSE,TRUE)</formula>
    </cfRule>
    <cfRule type="expression" dxfId="2300" priority="1830">
      <formula>IF(RIGHT(TEXT(AE465,"0.#"),1)=".",TRUE,FALSE)</formula>
    </cfRule>
  </conditionalFormatting>
  <conditionalFormatting sqref="AE463">
    <cfRule type="expression" dxfId="2299" priority="1833">
      <formula>IF(RIGHT(TEXT(AE463,"0.#"),1)=".",FALSE,TRUE)</formula>
    </cfRule>
    <cfRule type="expression" dxfId="2298" priority="1834">
      <formula>IF(RIGHT(TEXT(AE463,"0.#"),1)=".",TRUE,FALSE)</formula>
    </cfRule>
  </conditionalFormatting>
  <conditionalFormatting sqref="AE464">
    <cfRule type="expression" dxfId="2297" priority="1831">
      <formula>IF(RIGHT(TEXT(AE464,"0.#"),1)=".",FALSE,TRUE)</formula>
    </cfRule>
    <cfRule type="expression" dxfId="2296" priority="1832">
      <formula>IF(RIGHT(TEXT(AE464,"0.#"),1)=".",TRUE,FALSE)</formula>
    </cfRule>
  </conditionalFormatting>
  <conditionalFormatting sqref="AM465">
    <cfRule type="expression" dxfId="2295" priority="1823">
      <formula>IF(RIGHT(TEXT(AM465,"0.#"),1)=".",FALSE,TRUE)</formula>
    </cfRule>
    <cfRule type="expression" dxfId="2294" priority="1824">
      <formula>IF(RIGHT(TEXT(AM465,"0.#"),1)=".",TRUE,FALSE)</formula>
    </cfRule>
  </conditionalFormatting>
  <conditionalFormatting sqref="AM463">
    <cfRule type="expression" dxfId="2293" priority="1827">
      <formula>IF(RIGHT(TEXT(AM463,"0.#"),1)=".",FALSE,TRUE)</formula>
    </cfRule>
    <cfRule type="expression" dxfId="2292" priority="1828">
      <formula>IF(RIGHT(TEXT(AM463,"0.#"),1)=".",TRUE,FALSE)</formula>
    </cfRule>
  </conditionalFormatting>
  <conditionalFormatting sqref="AM464">
    <cfRule type="expression" dxfId="2291" priority="1825">
      <formula>IF(RIGHT(TEXT(AM464,"0.#"),1)=".",FALSE,TRUE)</formula>
    </cfRule>
    <cfRule type="expression" dxfId="2290" priority="1826">
      <formula>IF(RIGHT(TEXT(AM464,"0.#"),1)=".",TRUE,FALSE)</formula>
    </cfRule>
  </conditionalFormatting>
  <conditionalFormatting sqref="AU465">
    <cfRule type="expression" dxfId="2289" priority="1817">
      <formula>IF(RIGHT(TEXT(AU465,"0.#"),1)=".",FALSE,TRUE)</formula>
    </cfRule>
    <cfRule type="expression" dxfId="2288" priority="1818">
      <formula>IF(RIGHT(TEXT(AU465,"0.#"),1)=".",TRUE,FALSE)</formula>
    </cfRule>
  </conditionalFormatting>
  <conditionalFormatting sqref="AU463">
    <cfRule type="expression" dxfId="2287" priority="1821">
      <formula>IF(RIGHT(TEXT(AU463,"0.#"),1)=".",FALSE,TRUE)</formula>
    </cfRule>
    <cfRule type="expression" dxfId="2286" priority="1822">
      <formula>IF(RIGHT(TEXT(AU463,"0.#"),1)=".",TRUE,FALSE)</formula>
    </cfRule>
  </conditionalFormatting>
  <conditionalFormatting sqref="AU464">
    <cfRule type="expression" dxfId="2285" priority="1819">
      <formula>IF(RIGHT(TEXT(AU464,"0.#"),1)=".",FALSE,TRUE)</formula>
    </cfRule>
    <cfRule type="expression" dxfId="2284" priority="1820">
      <formula>IF(RIGHT(TEXT(AU464,"0.#"),1)=".",TRUE,FALSE)</formula>
    </cfRule>
  </conditionalFormatting>
  <conditionalFormatting sqref="AI465">
    <cfRule type="expression" dxfId="2283" priority="1811">
      <formula>IF(RIGHT(TEXT(AI465,"0.#"),1)=".",FALSE,TRUE)</formula>
    </cfRule>
    <cfRule type="expression" dxfId="2282" priority="1812">
      <formula>IF(RIGHT(TEXT(AI465,"0.#"),1)=".",TRUE,FALSE)</formula>
    </cfRule>
  </conditionalFormatting>
  <conditionalFormatting sqref="AI463">
    <cfRule type="expression" dxfId="2281" priority="1815">
      <formula>IF(RIGHT(TEXT(AI463,"0.#"),1)=".",FALSE,TRUE)</formula>
    </cfRule>
    <cfRule type="expression" dxfId="2280" priority="1816">
      <formula>IF(RIGHT(TEXT(AI463,"0.#"),1)=".",TRUE,FALSE)</formula>
    </cfRule>
  </conditionalFormatting>
  <conditionalFormatting sqref="AI464">
    <cfRule type="expression" dxfId="2279" priority="1813">
      <formula>IF(RIGHT(TEXT(AI464,"0.#"),1)=".",FALSE,TRUE)</formula>
    </cfRule>
    <cfRule type="expression" dxfId="2278" priority="1814">
      <formula>IF(RIGHT(TEXT(AI464,"0.#"),1)=".",TRUE,FALSE)</formula>
    </cfRule>
  </conditionalFormatting>
  <conditionalFormatting sqref="AQ463">
    <cfRule type="expression" dxfId="2277" priority="1805">
      <formula>IF(RIGHT(TEXT(AQ463,"0.#"),1)=".",FALSE,TRUE)</formula>
    </cfRule>
    <cfRule type="expression" dxfId="2276" priority="1806">
      <formula>IF(RIGHT(TEXT(AQ463,"0.#"),1)=".",TRUE,FALSE)</formula>
    </cfRule>
  </conditionalFormatting>
  <conditionalFormatting sqref="AQ464">
    <cfRule type="expression" dxfId="2275" priority="1809">
      <formula>IF(RIGHT(TEXT(AQ464,"0.#"),1)=".",FALSE,TRUE)</formula>
    </cfRule>
    <cfRule type="expression" dxfId="2274" priority="1810">
      <formula>IF(RIGHT(TEXT(AQ464,"0.#"),1)=".",TRUE,FALSE)</formula>
    </cfRule>
  </conditionalFormatting>
  <conditionalFormatting sqref="AQ465">
    <cfRule type="expression" dxfId="2273" priority="1807">
      <formula>IF(RIGHT(TEXT(AQ465,"0.#"),1)=".",FALSE,TRUE)</formula>
    </cfRule>
    <cfRule type="expression" dxfId="2272" priority="1808">
      <formula>IF(RIGHT(TEXT(AQ465,"0.#"),1)=".",TRUE,FALSE)</formula>
    </cfRule>
  </conditionalFormatting>
  <conditionalFormatting sqref="AE470">
    <cfRule type="expression" dxfId="2271" priority="1799">
      <formula>IF(RIGHT(TEXT(AE470,"0.#"),1)=".",FALSE,TRUE)</formula>
    </cfRule>
    <cfRule type="expression" dxfId="2270" priority="1800">
      <formula>IF(RIGHT(TEXT(AE470,"0.#"),1)=".",TRUE,FALSE)</formula>
    </cfRule>
  </conditionalFormatting>
  <conditionalFormatting sqref="AE468">
    <cfRule type="expression" dxfId="2269" priority="1803">
      <formula>IF(RIGHT(TEXT(AE468,"0.#"),1)=".",FALSE,TRUE)</formula>
    </cfRule>
    <cfRule type="expression" dxfId="2268" priority="1804">
      <formula>IF(RIGHT(TEXT(AE468,"0.#"),1)=".",TRUE,FALSE)</formula>
    </cfRule>
  </conditionalFormatting>
  <conditionalFormatting sqref="AE469">
    <cfRule type="expression" dxfId="2267" priority="1801">
      <formula>IF(RIGHT(TEXT(AE469,"0.#"),1)=".",FALSE,TRUE)</formula>
    </cfRule>
    <cfRule type="expression" dxfId="2266" priority="1802">
      <formula>IF(RIGHT(TEXT(AE469,"0.#"),1)=".",TRUE,FALSE)</formula>
    </cfRule>
  </conditionalFormatting>
  <conditionalFormatting sqref="AM470">
    <cfRule type="expression" dxfId="2265" priority="1793">
      <formula>IF(RIGHT(TEXT(AM470,"0.#"),1)=".",FALSE,TRUE)</formula>
    </cfRule>
    <cfRule type="expression" dxfId="2264" priority="1794">
      <formula>IF(RIGHT(TEXT(AM470,"0.#"),1)=".",TRUE,FALSE)</formula>
    </cfRule>
  </conditionalFormatting>
  <conditionalFormatting sqref="AM468">
    <cfRule type="expression" dxfId="2263" priority="1797">
      <formula>IF(RIGHT(TEXT(AM468,"0.#"),1)=".",FALSE,TRUE)</formula>
    </cfRule>
    <cfRule type="expression" dxfId="2262" priority="1798">
      <formula>IF(RIGHT(TEXT(AM468,"0.#"),1)=".",TRUE,FALSE)</formula>
    </cfRule>
  </conditionalFormatting>
  <conditionalFormatting sqref="AM469">
    <cfRule type="expression" dxfId="2261" priority="1795">
      <formula>IF(RIGHT(TEXT(AM469,"0.#"),1)=".",FALSE,TRUE)</formula>
    </cfRule>
    <cfRule type="expression" dxfId="2260" priority="1796">
      <formula>IF(RIGHT(TEXT(AM469,"0.#"),1)=".",TRUE,FALSE)</formula>
    </cfRule>
  </conditionalFormatting>
  <conditionalFormatting sqref="AU470">
    <cfRule type="expression" dxfId="2259" priority="1787">
      <formula>IF(RIGHT(TEXT(AU470,"0.#"),1)=".",FALSE,TRUE)</formula>
    </cfRule>
    <cfRule type="expression" dxfId="2258" priority="1788">
      <formula>IF(RIGHT(TEXT(AU470,"0.#"),1)=".",TRUE,FALSE)</formula>
    </cfRule>
  </conditionalFormatting>
  <conditionalFormatting sqref="AU468">
    <cfRule type="expression" dxfId="2257" priority="1791">
      <formula>IF(RIGHT(TEXT(AU468,"0.#"),1)=".",FALSE,TRUE)</formula>
    </cfRule>
    <cfRule type="expression" dxfId="2256" priority="1792">
      <formula>IF(RIGHT(TEXT(AU468,"0.#"),1)=".",TRUE,FALSE)</formula>
    </cfRule>
  </conditionalFormatting>
  <conditionalFormatting sqref="AU469">
    <cfRule type="expression" dxfId="2255" priority="1789">
      <formula>IF(RIGHT(TEXT(AU469,"0.#"),1)=".",FALSE,TRUE)</formula>
    </cfRule>
    <cfRule type="expression" dxfId="2254" priority="1790">
      <formula>IF(RIGHT(TEXT(AU469,"0.#"),1)=".",TRUE,FALSE)</formula>
    </cfRule>
  </conditionalFormatting>
  <conditionalFormatting sqref="AI470">
    <cfRule type="expression" dxfId="2253" priority="1781">
      <formula>IF(RIGHT(TEXT(AI470,"0.#"),1)=".",FALSE,TRUE)</formula>
    </cfRule>
    <cfRule type="expression" dxfId="2252" priority="1782">
      <formula>IF(RIGHT(TEXT(AI470,"0.#"),1)=".",TRUE,FALSE)</formula>
    </cfRule>
  </conditionalFormatting>
  <conditionalFormatting sqref="AI468">
    <cfRule type="expression" dxfId="2251" priority="1785">
      <formula>IF(RIGHT(TEXT(AI468,"0.#"),1)=".",FALSE,TRUE)</formula>
    </cfRule>
    <cfRule type="expression" dxfId="2250" priority="1786">
      <formula>IF(RIGHT(TEXT(AI468,"0.#"),1)=".",TRUE,FALSE)</formula>
    </cfRule>
  </conditionalFormatting>
  <conditionalFormatting sqref="AI469">
    <cfRule type="expression" dxfId="2249" priority="1783">
      <formula>IF(RIGHT(TEXT(AI469,"0.#"),1)=".",FALSE,TRUE)</formula>
    </cfRule>
    <cfRule type="expression" dxfId="2248" priority="1784">
      <formula>IF(RIGHT(TEXT(AI469,"0.#"),1)=".",TRUE,FALSE)</formula>
    </cfRule>
  </conditionalFormatting>
  <conditionalFormatting sqref="AQ468">
    <cfRule type="expression" dxfId="2247" priority="1775">
      <formula>IF(RIGHT(TEXT(AQ468,"0.#"),1)=".",FALSE,TRUE)</formula>
    </cfRule>
    <cfRule type="expression" dxfId="2246" priority="1776">
      <formula>IF(RIGHT(TEXT(AQ468,"0.#"),1)=".",TRUE,FALSE)</formula>
    </cfRule>
  </conditionalFormatting>
  <conditionalFormatting sqref="AQ469">
    <cfRule type="expression" dxfId="2245" priority="1779">
      <formula>IF(RIGHT(TEXT(AQ469,"0.#"),1)=".",FALSE,TRUE)</formula>
    </cfRule>
    <cfRule type="expression" dxfId="2244" priority="1780">
      <formula>IF(RIGHT(TEXT(AQ469,"0.#"),1)=".",TRUE,FALSE)</formula>
    </cfRule>
  </conditionalFormatting>
  <conditionalFormatting sqref="AQ470">
    <cfRule type="expression" dxfId="2243" priority="1777">
      <formula>IF(RIGHT(TEXT(AQ470,"0.#"),1)=".",FALSE,TRUE)</formula>
    </cfRule>
    <cfRule type="expression" dxfId="2242" priority="1778">
      <formula>IF(RIGHT(TEXT(AQ470,"0.#"),1)=".",TRUE,FALSE)</formula>
    </cfRule>
  </conditionalFormatting>
  <conditionalFormatting sqref="AE475">
    <cfRule type="expression" dxfId="2241" priority="1769">
      <formula>IF(RIGHT(TEXT(AE475,"0.#"),1)=".",FALSE,TRUE)</formula>
    </cfRule>
    <cfRule type="expression" dxfId="2240" priority="1770">
      <formula>IF(RIGHT(TEXT(AE475,"0.#"),1)=".",TRUE,FALSE)</formula>
    </cfRule>
  </conditionalFormatting>
  <conditionalFormatting sqref="AE473">
    <cfRule type="expression" dxfId="2239" priority="1773">
      <formula>IF(RIGHT(TEXT(AE473,"0.#"),1)=".",FALSE,TRUE)</formula>
    </cfRule>
    <cfRule type="expression" dxfId="2238" priority="1774">
      <formula>IF(RIGHT(TEXT(AE473,"0.#"),1)=".",TRUE,FALSE)</formula>
    </cfRule>
  </conditionalFormatting>
  <conditionalFormatting sqref="AE474">
    <cfRule type="expression" dxfId="2237" priority="1771">
      <formula>IF(RIGHT(TEXT(AE474,"0.#"),1)=".",FALSE,TRUE)</formula>
    </cfRule>
    <cfRule type="expression" dxfId="2236" priority="1772">
      <formula>IF(RIGHT(TEXT(AE474,"0.#"),1)=".",TRUE,FALSE)</formula>
    </cfRule>
  </conditionalFormatting>
  <conditionalFormatting sqref="AM475">
    <cfRule type="expression" dxfId="2235" priority="1763">
      <formula>IF(RIGHT(TEXT(AM475,"0.#"),1)=".",FALSE,TRUE)</formula>
    </cfRule>
    <cfRule type="expression" dxfId="2234" priority="1764">
      <formula>IF(RIGHT(TEXT(AM475,"0.#"),1)=".",TRUE,FALSE)</formula>
    </cfRule>
  </conditionalFormatting>
  <conditionalFormatting sqref="AM473">
    <cfRule type="expression" dxfId="2233" priority="1767">
      <formula>IF(RIGHT(TEXT(AM473,"0.#"),1)=".",FALSE,TRUE)</formula>
    </cfRule>
    <cfRule type="expression" dxfId="2232" priority="1768">
      <formula>IF(RIGHT(TEXT(AM473,"0.#"),1)=".",TRUE,FALSE)</formula>
    </cfRule>
  </conditionalFormatting>
  <conditionalFormatting sqref="AM474">
    <cfRule type="expression" dxfId="2231" priority="1765">
      <formula>IF(RIGHT(TEXT(AM474,"0.#"),1)=".",FALSE,TRUE)</formula>
    </cfRule>
    <cfRule type="expression" dxfId="2230" priority="1766">
      <formula>IF(RIGHT(TEXT(AM474,"0.#"),1)=".",TRUE,FALSE)</formula>
    </cfRule>
  </conditionalFormatting>
  <conditionalFormatting sqref="AU475">
    <cfRule type="expression" dxfId="2229" priority="1757">
      <formula>IF(RIGHT(TEXT(AU475,"0.#"),1)=".",FALSE,TRUE)</formula>
    </cfRule>
    <cfRule type="expression" dxfId="2228" priority="1758">
      <formula>IF(RIGHT(TEXT(AU475,"0.#"),1)=".",TRUE,FALSE)</formula>
    </cfRule>
  </conditionalFormatting>
  <conditionalFormatting sqref="AU473">
    <cfRule type="expression" dxfId="2227" priority="1761">
      <formula>IF(RIGHT(TEXT(AU473,"0.#"),1)=".",FALSE,TRUE)</formula>
    </cfRule>
    <cfRule type="expression" dxfId="2226" priority="1762">
      <formula>IF(RIGHT(TEXT(AU473,"0.#"),1)=".",TRUE,FALSE)</formula>
    </cfRule>
  </conditionalFormatting>
  <conditionalFormatting sqref="AU474">
    <cfRule type="expression" dxfId="2225" priority="1759">
      <formula>IF(RIGHT(TEXT(AU474,"0.#"),1)=".",FALSE,TRUE)</formula>
    </cfRule>
    <cfRule type="expression" dxfId="2224" priority="1760">
      <formula>IF(RIGHT(TEXT(AU474,"0.#"),1)=".",TRUE,FALSE)</formula>
    </cfRule>
  </conditionalFormatting>
  <conditionalFormatting sqref="AI475">
    <cfRule type="expression" dxfId="2223" priority="1751">
      <formula>IF(RIGHT(TEXT(AI475,"0.#"),1)=".",FALSE,TRUE)</formula>
    </cfRule>
    <cfRule type="expression" dxfId="2222" priority="1752">
      <formula>IF(RIGHT(TEXT(AI475,"0.#"),1)=".",TRUE,FALSE)</formula>
    </cfRule>
  </conditionalFormatting>
  <conditionalFormatting sqref="AI473">
    <cfRule type="expression" dxfId="2221" priority="1755">
      <formula>IF(RIGHT(TEXT(AI473,"0.#"),1)=".",FALSE,TRUE)</formula>
    </cfRule>
    <cfRule type="expression" dxfId="2220" priority="1756">
      <formula>IF(RIGHT(TEXT(AI473,"0.#"),1)=".",TRUE,FALSE)</formula>
    </cfRule>
  </conditionalFormatting>
  <conditionalFormatting sqref="AI474">
    <cfRule type="expression" dxfId="2219" priority="1753">
      <formula>IF(RIGHT(TEXT(AI474,"0.#"),1)=".",FALSE,TRUE)</formula>
    </cfRule>
    <cfRule type="expression" dxfId="2218" priority="1754">
      <formula>IF(RIGHT(TEXT(AI474,"0.#"),1)=".",TRUE,FALSE)</formula>
    </cfRule>
  </conditionalFormatting>
  <conditionalFormatting sqref="AQ473">
    <cfRule type="expression" dxfId="2217" priority="1745">
      <formula>IF(RIGHT(TEXT(AQ473,"0.#"),1)=".",FALSE,TRUE)</formula>
    </cfRule>
    <cfRule type="expression" dxfId="2216" priority="1746">
      <formula>IF(RIGHT(TEXT(AQ473,"0.#"),1)=".",TRUE,FALSE)</formula>
    </cfRule>
  </conditionalFormatting>
  <conditionalFormatting sqref="AQ474">
    <cfRule type="expression" dxfId="2215" priority="1749">
      <formula>IF(RIGHT(TEXT(AQ474,"0.#"),1)=".",FALSE,TRUE)</formula>
    </cfRule>
    <cfRule type="expression" dxfId="2214" priority="1750">
      <formula>IF(RIGHT(TEXT(AQ474,"0.#"),1)=".",TRUE,FALSE)</formula>
    </cfRule>
  </conditionalFormatting>
  <conditionalFormatting sqref="AQ475">
    <cfRule type="expression" dxfId="2213" priority="1747">
      <formula>IF(RIGHT(TEXT(AQ475,"0.#"),1)=".",FALSE,TRUE)</formula>
    </cfRule>
    <cfRule type="expression" dxfId="2212" priority="1748">
      <formula>IF(RIGHT(TEXT(AQ475,"0.#"),1)=".",TRUE,FALSE)</formula>
    </cfRule>
  </conditionalFormatting>
  <conditionalFormatting sqref="AE480">
    <cfRule type="expression" dxfId="2211" priority="1739">
      <formula>IF(RIGHT(TEXT(AE480,"0.#"),1)=".",FALSE,TRUE)</formula>
    </cfRule>
    <cfRule type="expression" dxfId="2210" priority="1740">
      <formula>IF(RIGHT(TEXT(AE480,"0.#"),1)=".",TRUE,FALSE)</formula>
    </cfRule>
  </conditionalFormatting>
  <conditionalFormatting sqref="AE478">
    <cfRule type="expression" dxfId="2209" priority="1743">
      <formula>IF(RIGHT(TEXT(AE478,"0.#"),1)=".",FALSE,TRUE)</formula>
    </cfRule>
    <cfRule type="expression" dxfId="2208" priority="1744">
      <formula>IF(RIGHT(TEXT(AE478,"0.#"),1)=".",TRUE,FALSE)</formula>
    </cfRule>
  </conditionalFormatting>
  <conditionalFormatting sqref="AE479">
    <cfRule type="expression" dxfId="2207" priority="1741">
      <formula>IF(RIGHT(TEXT(AE479,"0.#"),1)=".",FALSE,TRUE)</formula>
    </cfRule>
    <cfRule type="expression" dxfId="2206" priority="1742">
      <formula>IF(RIGHT(TEXT(AE479,"0.#"),1)=".",TRUE,FALSE)</formula>
    </cfRule>
  </conditionalFormatting>
  <conditionalFormatting sqref="AM480">
    <cfRule type="expression" dxfId="2205" priority="1733">
      <formula>IF(RIGHT(TEXT(AM480,"0.#"),1)=".",FALSE,TRUE)</formula>
    </cfRule>
    <cfRule type="expression" dxfId="2204" priority="1734">
      <formula>IF(RIGHT(TEXT(AM480,"0.#"),1)=".",TRUE,FALSE)</formula>
    </cfRule>
  </conditionalFormatting>
  <conditionalFormatting sqref="AM478">
    <cfRule type="expression" dxfId="2203" priority="1737">
      <formula>IF(RIGHT(TEXT(AM478,"0.#"),1)=".",FALSE,TRUE)</formula>
    </cfRule>
    <cfRule type="expression" dxfId="2202" priority="1738">
      <formula>IF(RIGHT(TEXT(AM478,"0.#"),1)=".",TRUE,FALSE)</formula>
    </cfRule>
  </conditionalFormatting>
  <conditionalFormatting sqref="AM479">
    <cfRule type="expression" dxfId="2201" priority="1735">
      <formula>IF(RIGHT(TEXT(AM479,"0.#"),1)=".",FALSE,TRUE)</formula>
    </cfRule>
    <cfRule type="expression" dxfId="2200" priority="1736">
      <formula>IF(RIGHT(TEXT(AM479,"0.#"),1)=".",TRUE,FALSE)</formula>
    </cfRule>
  </conditionalFormatting>
  <conditionalFormatting sqref="AU480">
    <cfRule type="expression" dxfId="2199" priority="1727">
      <formula>IF(RIGHT(TEXT(AU480,"0.#"),1)=".",FALSE,TRUE)</formula>
    </cfRule>
    <cfRule type="expression" dxfId="2198" priority="1728">
      <formula>IF(RIGHT(TEXT(AU480,"0.#"),1)=".",TRUE,FALSE)</formula>
    </cfRule>
  </conditionalFormatting>
  <conditionalFormatting sqref="AU478">
    <cfRule type="expression" dxfId="2197" priority="1731">
      <formula>IF(RIGHT(TEXT(AU478,"0.#"),1)=".",FALSE,TRUE)</formula>
    </cfRule>
    <cfRule type="expression" dxfId="2196" priority="1732">
      <formula>IF(RIGHT(TEXT(AU478,"0.#"),1)=".",TRUE,FALSE)</formula>
    </cfRule>
  </conditionalFormatting>
  <conditionalFormatting sqref="AU479">
    <cfRule type="expression" dxfId="2195" priority="1729">
      <formula>IF(RIGHT(TEXT(AU479,"0.#"),1)=".",FALSE,TRUE)</formula>
    </cfRule>
    <cfRule type="expression" dxfId="2194" priority="1730">
      <formula>IF(RIGHT(TEXT(AU479,"0.#"),1)=".",TRUE,FALSE)</formula>
    </cfRule>
  </conditionalFormatting>
  <conditionalFormatting sqref="AI480">
    <cfRule type="expression" dxfId="2193" priority="1721">
      <formula>IF(RIGHT(TEXT(AI480,"0.#"),1)=".",FALSE,TRUE)</formula>
    </cfRule>
    <cfRule type="expression" dxfId="2192" priority="1722">
      <formula>IF(RIGHT(TEXT(AI480,"0.#"),1)=".",TRUE,FALSE)</formula>
    </cfRule>
  </conditionalFormatting>
  <conditionalFormatting sqref="AI478">
    <cfRule type="expression" dxfId="2191" priority="1725">
      <formula>IF(RIGHT(TEXT(AI478,"0.#"),1)=".",FALSE,TRUE)</formula>
    </cfRule>
    <cfRule type="expression" dxfId="2190" priority="1726">
      <formula>IF(RIGHT(TEXT(AI478,"0.#"),1)=".",TRUE,FALSE)</formula>
    </cfRule>
  </conditionalFormatting>
  <conditionalFormatting sqref="AI479">
    <cfRule type="expression" dxfId="2189" priority="1723">
      <formula>IF(RIGHT(TEXT(AI479,"0.#"),1)=".",FALSE,TRUE)</formula>
    </cfRule>
    <cfRule type="expression" dxfId="2188" priority="1724">
      <formula>IF(RIGHT(TEXT(AI479,"0.#"),1)=".",TRUE,FALSE)</formula>
    </cfRule>
  </conditionalFormatting>
  <conditionalFormatting sqref="AQ478">
    <cfRule type="expression" dxfId="2187" priority="1715">
      <formula>IF(RIGHT(TEXT(AQ478,"0.#"),1)=".",FALSE,TRUE)</formula>
    </cfRule>
    <cfRule type="expression" dxfId="2186" priority="1716">
      <formula>IF(RIGHT(TEXT(AQ478,"0.#"),1)=".",TRUE,FALSE)</formula>
    </cfRule>
  </conditionalFormatting>
  <conditionalFormatting sqref="AQ479">
    <cfRule type="expression" dxfId="2185" priority="1719">
      <formula>IF(RIGHT(TEXT(AQ479,"0.#"),1)=".",FALSE,TRUE)</formula>
    </cfRule>
    <cfRule type="expression" dxfId="2184" priority="1720">
      <formula>IF(RIGHT(TEXT(AQ479,"0.#"),1)=".",TRUE,FALSE)</formula>
    </cfRule>
  </conditionalFormatting>
  <conditionalFormatting sqref="AQ480">
    <cfRule type="expression" dxfId="2183" priority="1717">
      <formula>IF(RIGHT(TEXT(AQ480,"0.#"),1)=".",FALSE,TRUE)</formula>
    </cfRule>
    <cfRule type="expression" dxfId="2182" priority="1718">
      <formula>IF(RIGHT(TEXT(AQ480,"0.#"),1)=".",TRUE,FALSE)</formula>
    </cfRule>
  </conditionalFormatting>
  <conditionalFormatting sqref="AM47">
    <cfRule type="expression" dxfId="2181" priority="2009">
      <formula>IF(RIGHT(TEXT(AM47,"0.#"),1)=".",FALSE,TRUE)</formula>
    </cfRule>
    <cfRule type="expression" dxfId="2180" priority="2010">
      <formula>IF(RIGHT(TEXT(AM47,"0.#"),1)=".",TRUE,FALSE)</formula>
    </cfRule>
  </conditionalFormatting>
  <conditionalFormatting sqref="AI46">
    <cfRule type="expression" dxfId="2179" priority="2013">
      <formula>IF(RIGHT(TEXT(AI46,"0.#"),1)=".",FALSE,TRUE)</formula>
    </cfRule>
    <cfRule type="expression" dxfId="2178" priority="2014">
      <formula>IF(RIGHT(TEXT(AI46,"0.#"),1)=".",TRUE,FALSE)</formula>
    </cfRule>
  </conditionalFormatting>
  <conditionalFormatting sqref="AM46">
    <cfRule type="expression" dxfId="2177" priority="2011">
      <formula>IF(RIGHT(TEXT(AM46,"0.#"),1)=".",FALSE,TRUE)</formula>
    </cfRule>
    <cfRule type="expression" dxfId="2176" priority="2012">
      <formula>IF(RIGHT(TEXT(AM46,"0.#"),1)=".",TRUE,FALSE)</formula>
    </cfRule>
  </conditionalFormatting>
  <conditionalFormatting sqref="AU46:AU48">
    <cfRule type="expression" dxfId="2175" priority="2003">
      <formula>IF(RIGHT(TEXT(AU46,"0.#"),1)=".",FALSE,TRUE)</formula>
    </cfRule>
    <cfRule type="expression" dxfId="2174" priority="2004">
      <formula>IF(RIGHT(TEXT(AU46,"0.#"),1)=".",TRUE,FALSE)</formula>
    </cfRule>
  </conditionalFormatting>
  <conditionalFormatting sqref="AM48">
    <cfRule type="expression" dxfId="2173" priority="2007">
      <formula>IF(RIGHT(TEXT(AM48,"0.#"),1)=".",FALSE,TRUE)</formula>
    </cfRule>
    <cfRule type="expression" dxfId="2172" priority="2008">
      <formula>IF(RIGHT(TEXT(AM48,"0.#"),1)=".",TRUE,FALSE)</formula>
    </cfRule>
  </conditionalFormatting>
  <conditionalFormatting sqref="AQ46:AQ48">
    <cfRule type="expression" dxfId="2171" priority="2005">
      <formula>IF(RIGHT(TEXT(AQ46,"0.#"),1)=".",FALSE,TRUE)</formula>
    </cfRule>
    <cfRule type="expression" dxfId="2170" priority="2006">
      <formula>IF(RIGHT(TEXT(AQ46,"0.#"),1)=".",TRUE,FALSE)</formula>
    </cfRule>
  </conditionalFormatting>
  <conditionalFormatting sqref="AE146:AE147 AI146:AI147 AM146:AM147 AQ146:AQ147 AU146:AU147">
    <cfRule type="expression" dxfId="2169" priority="1997">
      <formula>IF(RIGHT(TEXT(AE146,"0.#"),1)=".",FALSE,TRUE)</formula>
    </cfRule>
    <cfRule type="expression" dxfId="2168" priority="1998">
      <formula>IF(RIGHT(TEXT(AE146,"0.#"),1)=".",TRUE,FALSE)</formula>
    </cfRule>
  </conditionalFormatting>
  <conditionalFormatting sqref="AE138:AE139 AI138:AI139 AM138:AM139 AQ138:AQ139 AU138:AU139">
    <cfRule type="expression" dxfId="2167" priority="2001">
      <formula>IF(RIGHT(TEXT(AE138,"0.#"),1)=".",FALSE,TRUE)</formula>
    </cfRule>
    <cfRule type="expression" dxfId="2166" priority="2002">
      <formula>IF(RIGHT(TEXT(AE138,"0.#"),1)=".",TRUE,FALSE)</formula>
    </cfRule>
  </conditionalFormatting>
  <conditionalFormatting sqref="AE142:AE143 AI142:AI143 AM142:AM143 AQ142:AQ143 AU142:AU143">
    <cfRule type="expression" dxfId="2165" priority="1999">
      <formula>IF(RIGHT(TEXT(AE142,"0.#"),1)=".",FALSE,TRUE)</formula>
    </cfRule>
    <cfRule type="expression" dxfId="2164" priority="2000">
      <formula>IF(RIGHT(TEXT(AE142,"0.#"),1)=".",TRUE,FALSE)</formula>
    </cfRule>
  </conditionalFormatting>
  <conditionalFormatting sqref="AE198:AE199 AI198:AI199 AM198:AM199 AQ198:AQ199 AU198:AU199">
    <cfRule type="expression" dxfId="2163" priority="1991">
      <formula>IF(RIGHT(TEXT(AE198,"0.#"),1)=".",FALSE,TRUE)</formula>
    </cfRule>
    <cfRule type="expression" dxfId="2162" priority="1992">
      <formula>IF(RIGHT(TEXT(AE198,"0.#"),1)=".",TRUE,FALSE)</formula>
    </cfRule>
  </conditionalFormatting>
  <conditionalFormatting sqref="AE150:AE151 AI150:AI151 AM150:AM151 AQ150:AQ151 AU150:AU151">
    <cfRule type="expression" dxfId="2161" priority="1995">
      <formula>IF(RIGHT(TEXT(AE150,"0.#"),1)=".",FALSE,TRUE)</formula>
    </cfRule>
    <cfRule type="expression" dxfId="2160" priority="1996">
      <formula>IF(RIGHT(TEXT(AE150,"0.#"),1)=".",TRUE,FALSE)</formula>
    </cfRule>
  </conditionalFormatting>
  <conditionalFormatting sqref="AE194:AE195 AI194:AI195 AM194:AM195 AQ194:AQ195 AU194:AU195">
    <cfRule type="expression" dxfId="2159" priority="1993">
      <formula>IF(RIGHT(TEXT(AE194,"0.#"),1)=".",FALSE,TRUE)</formula>
    </cfRule>
    <cfRule type="expression" dxfId="2158" priority="1994">
      <formula>IF(RIGHT(TEXT(AE194,"0.#"),1)=".",TRUE,FALSE)</formula>
    </cfRule>
  </conditionalFormatting>
  <conditionalFormatting sqref="AE210:AE211 AI210:AI211 AM210:AM211 AQ210:AQ211 AU210:AU211">
    <cfRule type="expression" dxfId="2157" priority="1985">
      <formula>IF(RIGHT(TEXT(AE210,"0.#"),1)=".",FALSE,TRUE)</formula>
    </cfRule>
    <cfRule type="expression" dxfId="2156" priority="1986">
      <formula>IF(RIGHT(TEXT(AE210,"0.#"),1)=".",TRUE,FALSE)</formula>
    </cfRule>
  </conditionalFormatting>
  <conditionalFormatting sqref="AE202:AE203 AI202:AI203 AM202:AM203 AQ202:AQ203 AU202:AU203">
    <cfRule type="expression" dxfId="2155" priority="1989">
      <formula>IF(RIGHT(TEXT(AE202,"0.#"),1)=".",FALSE,TRUE)</formula>
    </cfRule>
    <cfRule type="expression" dxfId="2154" priority="1990">
      <formula>IF(RIGHT(TEXT(AE202,"0.#"),1)=".",TRUE,FALSE)</formula>
    </cfRule>
  </conditionalFormatting>
  <conditionalFormatting sqref="AE206:AE207 AI206:AI207 AM206:AM207 AQ206:AQ207 AU206:AU207">
    <cfRule type="expression" dxfId="2153" priority="1987">
      <formula>IF(RIGHT(TEXT(AE206,"0.#"),1)=".",FALSE,TRUE)</formula>
    </cfRule>
    <cfRule type="expression" dxfId="2152" priority="1988">
      <formula>IF(RIGHT(TEXT(AE206,"0.#"),1)=".",TRUE,FALSE)</formula>
    </cfRule>
  </conditionalFormatting>
  <conditionalFormatting sqref="AE262:AE263 AI262:AI263 AM262:AM263 AQ262:AQ263 AU262:AU263">
    <cfRule type="expression" dxfId="2151" priority="1979">
      <formula>IF(RIGHT(TEXT(AE262,"0.#"),1)=".",FALSE,TRUE)</formula>
    </cfRule>
    <cfRule type="expression" dxfId="2150" priority="1980">
      <formula>IF(RIGHT(TEXT(AE262,"0.#"),1)=".",TRUE,FALSE)</formula>
    </cfRule>
  </conditionalFormatting>
  <conditionalFormatting sqref="AE254:AE255 AI254:AI255 AM254:AM255 AQ254:AQ255 AU254:AU255">
    <cfRule type="expression" dxfId="2149" priority="1983">
      <formula>IF(RIGHT(TEXT(AE254,"0.#"),1)=".",FALSE,TRUE)</formula>
    </cfRule>
    <cfRule type="expression" dxfId="2148" priority="1984">
      <formula>IF(RIGHT(TEXT(AE254,"0.#"),1)=".",TRUE,FALSE)</formula>
    </cfRule>
  </conditionalFormatting>
  <conditionalFormatting sqref="AE258:AE259 AI258:AI259 AM258:AM259 AQ258:AQ259 AU258:AU259">
    <cfRule type="expression" dxfId="2147" priority="1981">
      <formula>IF(RIGHT(TEXT(AE258,"0.#"),1)=".",FALSE,TRUE)</formula>
    </cfRule>
    <cfRule type="expression" dxfId="2146" priority="1982">
      <formula>IF(RIGHT(TEXT(AE258,"0.#"),1)=".",TRUE,FALSE)</formula>
    </cfRule>
  </conditionalFormatting>
  <conditionalFormatting sqref="AE314:AE315 AI314:AI315 AM314:AM315 AQ314:AQ315 AU314:AU315">
    <cfRule type="expression" dxfId="2145" priority="1973">
      <formula>IF(RIGHT(TEXT(AE314,"0.#"),1)=".",FALSE,TRUE)</formula>
    </cfRule>
    <cfRule type="expression" dxfId="2144" priority="1974">
      <formula>IF(RIGHT(TEXT(AE314,"0.#"),1)=".",TRUE,FALSE)</formula>
    </cfRule>
  </conditionalFormatting>
  <conditionalFormatting sqref="AE266:AE267 AI266:AI267 AM266:AM267 AQ266:AQ267 AU266:AU267">
    <cfRule type="expression" dxfId="2143" priority="1977">
      <formula>IF(RIGHT(TEXT(AE266,"0.#"),1)=".",FALSE,TRUE)</formula>
    </cfRule>
    <cfRule type="expression" dxfId="2142" priority="1978">
      <formula>IF(RIGHT(TEXT(AE266,"0.#"),1)=".",TRUE,FALSE)</formula>
    </cfRule>
  </conditionalFormatting>
  <conditionalFormatting sqref="AE270:AE271 AI270:AI271 AM270:AM271 AQ270:AQ271 AU270:AU271">
    <cfRule type="expression" dxfId="2141" priority="1975">
      <formula>IF(RIGHT(TEXT(AE270,"0.#"),1)=".",FALSE,TRUE)</formula>
    </cfRule>
    <cfRule type="expression" dxfId="2140" priority="1976">
      <formula>IF(RIGHT(TEXT(AE270,"0.#"),1)=".",TRUE,FALSE)</formula>
    </cfRule>
  </conditionalFormatting>
  <conditionalFormatting sqref="AE326:AE327 AI326:AI327 AM326:AM327 AQ326:AQ327 AU326:AU327">
    <cfRule type="expression" dxfId="2139" priority="1967">
      <formula>IF(RIGHT(TEXT(AE326,"0.#"),1)=".",FALSE,TRUE)</formula>
    </cfRule>
    <cfRule type="expression" dxfId="2138" priority="1968">
      <formula>IF(RIGHT(TEXT(AE326,"0.#"),1)=".",TRUE,FALSE)</formula>
    </cfRule>
  </conditionalFormatting>
  <conditionalFormatting sqref="AE318:AE319 AI318:AI319 AM318:AM319 AQ318:AQ319 AU318:AU319">
    <cfRule type="expression" dxfId="2137" priority="1971">
      <formula>IF(RIGHT(TEXT(AE318,"0.#"),1)=".",FALSE,TRUE)</formula>
    </cfRule>
    <cfRule type="expression" dxfId="2136" priority="1972">
      <formula>IF(RIGHT(TEXT(AE318,"0.#"),1)=".",TRUE,FALSE)</formula>
    </cfRule>
  </conditionalFormatting>
  <conditionalFormatting sqref="AE322:AE323 AI322:AI323 AM322:AM323 AQ322:AQ323 AU322:AU323">
    <cfRule type="expression" dxfId="2135" priority="1969">
      <formula>IF(RIGHT(TEXT(AE322,"0.#"),1)=".",FALSE,TRUE)</formula>
    </cfRule>
    <cfRule type="expression" dxfId="2134" priority="1970">
      <formula>IF(RIGHT(TEXT(AE322,"0.#"),1)=".",TRUE,FALSE)</formula>
    </cfRule>
  </conditionalFormatting>
  <conditionalFormatting sqref="AE378:AE379 AI378:AI379 AM378:AM379 AQ378:AQ379 AU378:AU379">
    <cfRule type="expression" dxfId="2133" priority="1961">
      <formula>IF(RIGHT(TEXT(AE378,"0.#"),1)=".",FALSE,TRUE)</formula>
    </cfRule>
    <cfRule type="expression" dxfId="2132" priority="1962">
      <formula>IF(RIGHT(TEXT(AE378,"0.#"),1)=".",TRUE,FALSE)</formula>
    </cfRule>
  </conditionalFormatting>
  <conditionalFormatting sqref="AE330:AE331 AI330:AI331 AM330:AM331 AQ330:AQ331 AU330:AU331">
    <cfRule type="expression" dxfId="2131" priority="1965">
      <formula>IF(RIGHT(TEXT(AE330,"0.#"),1)=".",FALSE,TRUE)</formula>
    </cfRule>
    <cfRule type="expression" dxfId="2130" priority="1966">
      <formula>IF(RIGHT(TEXT(AE330,"0.#"),1)=".",TRUE,FALSE)</formula>
    </cfRule>
  </conditionalFormatting>
  <conditionalFormatting sqref="AE374:AE375 AI374:AI375 AM374:AM375 AQ374:AQ375 AU374:AU375">
    <cfRule type="expression" dxfId="2129" priority="1963">
      <formula>IF(RIGHT(TEXT(AE374,"0.#"),1)=".",FALSE,TRUE)</formula>
    </cfRule>
    <cfRule type="expression" dxfId="2128" priority="1964">
      <formula>IF(RIGHT(TEXT(AE374,"0.#"),1)=".",TRUE,FALSE)</formula>
    </cfRule>
  </conditionalFormatting>
  <conditionalFormatting sqref="AE390:AE391 AI390:AI391 AM390:AM391 AQ390:AQ391 AU390:AU391">
    <cfRule type="expression" dxfId="2127" priority="1955">
      <formula>IF(RIGHT(TEXT(AE390,"0.#"),1)=".",FALSE,TRUE)</formula>
    </cfRule>
    <cfRule type="expression" dxfId="2126" priority="1956">
      <formula>IF(RIGHT(TEXT(AE390,"0.#"),1)=".",TRUE,FALSE)</formula>
    </cfRule>
  </conditionalFormatting>
  <conditionalFormatting sqref="AE382:AE383 AI382:AI383 AM382:AM383 AQ382:AQ383 AU382:AU383">
    <cfRule type="expression" dxfId="2125" priority="1959">
      <formula>IF(RIGHT(TEXT(AE382,"0.#"),1)=".",FALSE,TRUE)</formula>
    </cfRule>
    <cfRule type="expression" dxfId="2124" priority="1960">
      <formula>IF(RIGHT(TEXT(AE382,"0.#"),1)=".",TRUE,FALSE)</formula>
    </cfRule>
  </conditionalFormatting>
  <conditionalFormatting sqref="AE386:AE387 AI386:AI387 AM386:AM387 AQ386:AQ387 AU386:AU387">
    <cfRule type="expression" dxfId="2123" priority="1957">
      <formula>IF(RIGHT(TEXT(AE386,"0.#"),1)=".",FALSE,TRUE)</formula>
    </cfRule>
    <cfRule type="expression" dxfId="2122" priority="1958">
      <formula>IF(RIGHT(TEXT(AE386,"0.#"),1)=".",TRUE,FALSE)</formula>
    </cfRule>
  </conditionalFormatting>
  <conditionalFormatting sqref="AE440">
    <cfRule type="expression" dxfId="2121" priority="1949">
      <formula>IF(RIGHT(TEXT(AE440,"0.#"),1)=".",FALSE,TRUE)</formula>
    </cfRule>
    <cfRule type="expression" dxfId="2120" priority="1950">
      <formula>IF(RIGHT(TEXT(AE440,"0.#"),1)=".",TRUE,FALSE)</formula>
    </cfRule>
  </conditionalFormatting>
  <conditionalFormatting sqref="AE438">
    <cfRule type="expression" dxfId="2119" priority="1953">
      <formula>IF(RIGHT(TEXT(AE438,"0.#"),1)=".",FALSE,TRUE)</formula>
    </cfRule>
    <cfRule type="expression" dxfId="2118" priority="1954">
      <formula>IF(RIGHT(TEXT(AE438,"0.#"),1)=".",TRUE,FALSE)</formula>
    </cfRule>
  </conditionalFormatting>
  <conditionalFormatting sqref="AE439">
    <cfRule type="expression" dxfId="2117" priority="1951">
      <formula>IF(RIGHT(TEXT(AE439,"0.#"),1)=".",FALSE,TRUE)</formula>
    </cfRule>
    <cfRule type="expression" dxfId="2116" priority="1952">
      <formula>IF(RIGHT(TEXT(AE439,"0.#"),1)=".",TRUE,FALSE)</formula>
    </cfRule>
  </conditionalFormatting>
  <conditionalFormatting sqref="AM440">
    <cfRule type="expression" dxfId="2115" priority="1943">
      <formula>IF(RIGHT(TEXT(AM440,"0.#"),1)=".",FALSE,TRUE)</formula>
    </cfRule>
    <cfRule type="expression" dxfId="2114" priority="1944">
      <formula>IF(RIGHT(TEXT(AM440,"0.#"),1)=".",TRUE,FALSE)</formula>
    </cfRule>
  </conditionalFormatting>
  <conditionalFormatting sqref="AM438">
    <cfRule type="expression" dxfId="2113" priority="1947">
      <formula>IF(RIGHT(TEXT(AM438,"0.#"),1)=".",FALSE,TRUE)</formula>
    </cfRule>
    <cfRule type="expression" dxfId="2112" priority="1948">
      <formula>IF(RIGHT(TEXT(AM438,"0.#"),1)=".",TRUE,FALSE)</formula>
    </cfRule>
  </conditionalFormatting>
  <conditionalFormatting sqref="AM439">
    <cfRule type="expression" dxfId="2111" priority="1945">
      <formula>IF(RIGHT(TEXT(AM439,"0.#"),1)=".",FALSE,TRUE)</formula>
    </cfRule>
    <cfRule type="expression" dxfId="2110" priority="1946">
      <formula>IF(RIGHT(TEXT(AM439,"0.#"),1)=".",TRUE,FALSE)</formula>
    </cfRule>
  </conditionalFormatting>
  <conditionalFormatting sqref="AU440">
    <cfRule type="expression" dxfId="2109" priority="1937">
      <formula>IF(RIGHT(TEXT(AU440,"0.#"),1)=".",FALSE,TRUE)</formula>
    </cfRule>
    <cfRule type="expression" dxfId="2108" priority="1938">
      <formula>IF(RIGHT(TEXT(AU440,"0.#"),1)=".",TRUE,FALSE)</formula>
    </cfRule>
  </conditionalFormatting>
  <conditionalFormatting sqref="AU438">
    <cfRule type="expression" dxfId="2107" priority="1941">
      <formula>IF(RIGHT(TEXT(AU438,"0.#"),1)=".",FALSE,TRUE)</formula>
    </cfRule>
    <cfRule type="expression" dxfId="2106" priority="1942">
      <formula>IF(RIGHT(TEXT(AU438,"0.#"),1)=".",TRUE,FALSE)</formula>
    </cfRule>
  </conditionalFormatting>
  <conditionalFormatting sqref="AU439">
    <cfRule type="expression" dxfId="2105" priority="1939">
      <formula>IF(RIGHT(TEXT(AU439,"0.#"),1)=".",FALSE,TRUE)</formula>
    </cfRule>
    <cfRule type="expression" dxfId="2104" priority="1940">
      <formula>IF(RIGHT(TEXT(AU439,"0.#"),1)=".",TRUE,FALSE)</formula>
    </cfRule>
  </conditionalFormatting>
  <conditionalFormatting sqref="AI440">
    <cfRule type="expression" dxfId="2103" priority="1931">
      <formula>IF(RIGHT(TEXT(AI440,"0.#"),1)=".",FALSE,TRUE)</formula>
    </cfRule>
    <cfRule type="expression" dxfId="2102" priority="1932">
      <formula>IF(RIGHT(TEXT(AI440,"0.#"),1)=".",TRUE,FALSE)</formula>
    </cfRule>
  </conditionalFormatting>
  <conditionalFormatting sqref="AI438">
    <cfRule type="expression" dxfId="2101" priority="1935">
      <formula>IF(RIGHT(TEXT(AI438,"0.#"),1)=".",FALSE,TRUE)</formula>
    </cfRule>
    <cfRule type="expression" dxfId="2100" priority="1936">
      <formula>IF(RIGHT(TEXT(AI438,"0.#"),1)=".",TRUE,FALSE)</formula>
    </cfRule>
  </conditionalFormatting>
  <conditionalFormatting sqref="AI439">
    <cfRule type="expression" dxfId="2099" priority="1933">
      <formula>IF(RIGHT(TEXT(AI439,"0.#"),1)=".",FALSE,TRUE)</formula>
    </cfRule>
    <cfRule type="expression" dxfId="2098" priority="1934">
      <formula>IF(RIGHT(TEXT(AI439,"0.#"),1)=".",TRUE,FALSE)</formula>
    </cfRule>
  </conditionalFormatting>
  <conditionalFormatting sqref="AQ438">
    <cfRule type="expression" dxfId="2097" priority="1925">
      <formula>IF(RIGHT(TEXT(AQ438,"0.#"),1)=".",FALSE,TRUE)</formula>
    </cfRule>
    <cfRule type="expression" dxfId="2096" priority="1926">
      <formula>IF(RIGHT(TEXT(AQ438,"0.#"),1)=".",TRUE,FALSE)</formula>
    </cfRule>
  </conditionalFormatting>
  <conditionalFormatting sqref="AQ439">
    <cfRule type="expression" dxfId="2095" priority="1929">
      <formula>IF(RIGHT(TEXT(AQ439,"0.#"),1)=".",FALSE,TRUE)</formula>
    </cfRule>
    <cfRule type="expression" dxfId="2094" priority="1930">
      <formula>IF(RIGHT(TEXT(AQ439,"0.#"),1)=".",TRUE,FALSE)</formula>
    </cfRule>
  </conditionalFormatting>
  <conditionalFormatting sqref="AQ440">
    <cfRule type="expression" dxfId="2093" priority="1927">
      <formula>IF(RIGHT(TEXT(AQ440,"0.#"),1)=".",FALSE,TRUE)</formula>
    </cfRule>
    <cfRule type="expression" dxfId="2092" priority="1928">
      <formula>IF(RIGHT(TEXT(AQ440,"0.#"),1)=".",TRUE,FALSE)</formula>
    </cfRule>
  </conditionalFormatting>
  <conditionalFormatting sqref="AE445">
    <cfRule type="expression" dxfId="2091" priority="1919">
      <formula>IF(RIGHT(TEXT(AE445,"0.#"),1)=".",FALSE,TRUE)</formula>
    </cfRule>
    <cfRule type="expression" dxfId="2090" priority="1920">
      <formula>IF(RIGHT(TEXT(AE445,"0.#"),1)=".",TRUE,FALSE)</formula>
    </cfRule>
  </conditionalFormatting>
  <conditionalFormatting sqref="AE443">
    <cfRule type="expression" dxfId="2089" priority="1923">
      <formula>IF(RIGHT(TEXT(AE443,"0.#"),1)=".",FALSE,TRUE)</formula>
    </cfRule>
    <cfRule type="expression" dxfId="2088" priority="1924">
      <formula>IF(RIGHT(TEXT(AE443,"0.#"),1)=".",TRUE,FALSE)</formula>
    </cfRule>
  </conditionalFormatting>
  <conditionalFormatting sqref="AE444">
    <cfRule type="expression" dxfId="2087" priority="1921">
      <formula>IF(RIGHT(TEXT(AE444,"0.#"),1)=".",FALSE,TRUE)</formula>
    </cfRule>
    <cfRule type="expression" dxfId="2086" priority="1922">
      <formula>IF(RIGHT(TEXT(AE444,"0.#"),1)=".",TRUE,FALSE)</formula>
    </cfRule>
  </conditionalFormatting>
  <conditionalFormatting sqref="AM445">
    <cfRule type="expression" dxfId="2085" priority="1913">
      <formula>IF(RIGHT(TEXT(AM445,"0.#"),1)=".",FALSE,TRUE)</formula>
    </cfRule>
    <cfRule type="expression" dxfId="2084" priority="1914">
      <formula>IF(RIGHT(TEXT(AM445,"0.#"),1)=".",TRUE,FALSE)</formula>
    </cfRule>
  </conditionalFormatting>
  <conditionalFormatting sqref="AM443">
    <cfRule type="expression" dxfId="2083" priority="1917">
      <formula>IF(RIGHT(TEXT(AM443,"0.#"),1)=".",FALSE,TRUE)</formula>
    </cfRule>
    <cfRule type="expression" dxfId="2082" priority="1918">
      <formula>IF(RIGHT(TEXT(AM443,"0.#"),1)=".",TRUE,FALSE)</formula>
    </cfRule>
  </conditionalFormatting>
  <conditionalFormatting sqref="AM444">
    <cfRule type="expression" dxfId="2081" priority="1915">
      <formula>IF(RIGHT(TEXT(AM444,"0.#"),1)=".",FALSE,TRUE)</formula>
    </cfRule>
    <cfRule type="expression" dxfId="2080" priority="1916">
      <formula>IF(RIGHT(TEXT(AM444,"0.#"),1)=".",TRUE,FALSE)</formula>
    </cfRule>
  </conditionalFormatting>
  <conditionalFormatting sqref="AU445">
    <cfRule type="expression" dxfId="2079" priority="1907">
      <formula>IF(RIGHT(TEXT(AU445,"0.#"),1)=".",FALSE,TRUE)</formula>
    </cfRule>
    <cfRule type="expression" dxfId="2078" priority="1908">
      <formula>IF(RIGHT(TEXT(AU445,"0.#"),1)=".",TRUE,FALSE)</formula>
    </cfRule>
  </conditionalFormatting>
  <conditionalFormatting sqref="AU443">
    <cfRule type="expression" dxfId="2077" priority="1911">
      <formula>IF(RIGHT(TEXT(AU443,"0.#"),1)=".",FALSE,TRUE)</formula>
    </cfRule>
    <cfRule type="expression" dxfId="2076" priority="1912">
      <formula>IF(RIGHT(TEXT(AU443,"0.#"),1)=".",TRUE,FALSE)</formula>
    </cfRule>
  </conditionalFormatting>
  <conditionalFormatting sqref="AU444">
    <cfRule type="expression" dxfId="2075" priority="1909">
      <formula>IF(RIGHT(TEXT(AU444,"0.#"),1)=".",FALSE,TRUE)</formula>
    </cfRule>
    <cfRule type="expression" dxfId="2074" priority="1910">
      <formula>IF(RIGHT(TEXT(AU444,"0.#"),1)=".",TRUE,FALSE)</formula>
    </cfRule>
  </conditionalFormatting>
  <conditionalFormatting sqref="AI445">
    <cfRule type="expression" dxfId="2073" priority="1901">
      <formula>IF(RIGHT(TEXT(AI445,"0.#"),1)=".",FALSE,TRUE)</formula>
    </cfRule>
    <cfRule type="expression" dxfId="2072" priority="1902">
      <formula>IF(RIGHT(TEXT(AI445,"0.#"),1)=".",TRUE,FALSE)</formula>
    </cfRule>
  </conditionalFormatting>
  <conditionalFormatting sqref="AI443">
    <cfRule type="expression" dxfId="2071" priority="1905">
      <formula>IF(RIGHT(TEXT(AI443,"0.#"),1)=".",FALSE,TRUE)</formula>
    </cfRule>
    <cfRule type="expression" dxfId="2070" priority="1906">
      <formula>IF(RIGHT(TEXT(AI443,"0.#"),1)=".",TRUE,FALSE)</formula>
    </cfRule>
  </conditionalFormatting>
  <conditionalFormatting sqref="AI444">
    <cfRule type="expression" dxfId="2069" priority="1903">
      <formula>IF(RIGHT(TEXT(AI444,"0.#"),1)=".",FALSE,TRUE)</formula>
    </cfRule>
    <cfRule type="expression" dxfId="2068" priority="1904">
      <formula>IF(RIGHT(TEXT(AI444,"0.#"),1)=".",TRUE,FALSE)</formula>
    </cfRule>
  </conditionalFormatting>
  <conditionalFormatting sqref="AQ443">
    <cfRule type="expression" dxfId="2067" priority="1895">
      <formula>IF(RIGHT(TEXT(AQ443,"0.#"),1)=".",FALSE,TRUE)</formula>
    </cfRule>
    <cfRule type="expression" dxfId="2066" priority="1896">
      <formula>IF(RIGHT(TEXT(AQ443,"0.#"),1)=".",TRUE,FALSE)</formula>
    </cfRule>
  </conditionalFormatting>
  <conditionalFormatting sqref="AQ444">
    <cfRule type="expression" dxfId="2065" priority="1899">
      <formula>IF(RIGHT(TEXT(AQ444,"0.#"),1)=".",FALSE,TRUE)</formula>
    </cfRule>
    <cfRule type="expression" dxfId="2064" priority="1900">
      <formula>IF(RIGHT(TEXT(AQ444,"0.#"),1)=".",TRUE,FALSE)</formula>
    </cfRule>
  </conditionalFormatting>
  <conditionalFormatting sqref="AQ445">
    <cfRule type="expression" dxfId="2063" priority="1897">
      <formula>IF(RIGHT(TEXT(AQ445,"0.#"),1)=".",FALSE,TRUE)</formula>
    </cfRule>
    <cfRule type="expression" dxfId="2062" priority="1898">
      <formula>IF(RIGHT(TEXT(AQ445,"0.#"),1)=".",TRUE,FALSE)</formula>
    </cfRule>
  </conditionalFormatting>
  <conditionalFormatting sqref="Y872:Y899">
    <cfRule type="expression" dxfId="2061" priority="2125">
      <formula>IF(RIGHT(TEXT(Y872,"0.#"),1)=".",FALSE,TRUE)</formula>
    </cfRule>
    <cfRule type="expression" dxfId="2060" priority="2126">
      <formula>IF(RIGHT(TEXT(Y872,"0.#"),1)=".",TRUE,FALSE)</formula>
    </cfRule>
  </conditionalFormatting>
  <conditionalFormatting sqref="Y870:Y871">
    <cfRule type="expression" dxfId="2059" priority="2119">
      <formula>IF(RIGHT(TEXT(Y870,"0.#"),1)=".",FALSE,TRUE)</formula>
    </cfRule>
    <cfRule type="expression" dxfId="2058" priority="2120">
      <formula>IF(RIGHT(TEXT(Y870,"0.#"),1)=".",TRUE,FALSE)</formula>
    </cfRule>
  </conditionalFormatting>
  <conditionalFormatting sqref="Y905:Y932">
    <cfRule type="expression" dxfId="2057" priority="2113">
      <formula>IF(RIGHT(TEXT(Y905,"0.#"),1)=".",FALSE,TRUE)</formula>
    </cfRule>
    <cfRule type="expression" dxfId="2056" priority="2114">
      <formula>IF(RIGHT(TEXT(Y905,"0.#"),1)=".",TRUE,FALSE)</formula>
    </cfRule>
  </conditionalFormatting>
  <conditionalFormatting sqref="Y903:Y904">
    <cfRule type="expression" dxfId="2055" priority="2107">
      <formula>IF(RIGHT(TEXT(Y903,"0.#"),1)=".",FALSE,TRUE)</formula>
    </cfRule>
    <cfRule type="expression" dxfId="2054" priority="2108">
      <formula>IF(RIGHT(TEXT(Y903,"0.#"),1)=".",TRUE,FALSE)</formula>
    </cfRule>
  </conditionalFormatting>
  <conditionalFormatting sqref="Y938:Y965">
    <cfRule type="expression" dxfId="2053" priority="2101">
      <formula>IF(RIGHT(TEXT(Y938,"0.#"),1)=".",FALSE,TRUE)</formula>
    </cfRule>
    <cfRule type="expression" dxfId="2052" priority="2102">
      <formula>IF(RIGHT(TEXT(Y938,"0.#"),1)=".",TRUE,FALSE)</formula>
    </cfRule>
  </conditionalFormatting>
  <conditionalFormatting sqref="Y936:Y937">
    <cfRule type="expression" dxfId="2051" priority="2095">
      <formula>IF(RIGHT(TEXT(Y936,"0.#"),1)=".",FALSE,TRUE)</formula>
    </cfRule>
    <cfRule type="expression" dxfId="2050" priority="2096">
      <formula>IF(RIGHT(TEXT(Y936,"0.#"),1)=".",TRUE,FALSE)</formula>
    </cfRule>
  </conditionalFormatting>
  <conditionalFormatting sqref="Y971:Y998">
    <cfRule type="expression" dxfId="2049" priority="2089">
      <formula>IF(RIGHT(TEXT(Y971,"0.#"),1)=".",FALSE,TRUE)</formula>
    </cfRule>
    <cfRule type="expression" dxfId="2048" priority="2090">
      <formula>IF(RIGHT(TEXT(Y971,"0.#"),1)=".",TRUE,FALSE)</formula>
    </cfRule>
  </conditionalFormatting>
  <conditionalFormatting sqref="Y969:Y970">
    <cfRule type="expression" dxfId="2047" priority="2083">
      <formula>IF(RIGHT(TEXT(Y969,"0.#"),1)=".",FALSE,TRUE)</formula>
    </cfRule>
    <cfRule type="expression" dxfId="2046" priority="2084">
      <formula>IF(RIGHT(TEXT(Y969,"0.#"),1)=".",TRUE,FALSE)</formula>
    </cfRule>
  </conditionalFormatting>
  <conditionalFormatting sqref="Y1004:Y1031">
    <cfRule type="expression" dxfId="2045" priority="2077">
      <formula>IF(RIGHT(TEXT(Y1004,"0.#"),1)=".",FALSE,TRUE)</formula>
    </cfRule>
    <cfRule type="expression" dxfId="2044" priority="2078">
      <formula>IF(RIGHT(TEXT(Y1004,"0.#"),1)=".",TRUE,FALSE)</formula>
    </cfRule>
  </conditionalFormatting>
  <conditionalFormatting sqref="W23">
    <cfRule type="expression" dxfId="2043" priority="2361">
      <formula>IF(RIGHT(TEXT(W23,"0.#"),1)=".",FALSE,TRUE)</formula>
    </cfRule>
    <cfRule type="expression" dxfId="2042" priority="2362">
      <formula>IF(RIGHT(TEXT(W23,"0.#"),1)=".",TRUE,FALSE)</formula>
    </cfRule>
  </conditionalFormatting>
  <conditionalFormatting sqref="W24:W27">
    <cfRule type="expression" dxfId="2041" priority="2359">
      <formula>IF(RIGHT(TEXT(W24,"0.#"),1)=".",FALSE,TRUE)</formula>
    </cfRule>
    <cfRule type="expression" dxfId="2040" priority="2360">
      <formula>IF(RIGHT(TEXT(W24,"0.#"),1)=".",TRUE,FALSE)</formula>
    </cfRule>
  </conditionalFormatting>
  <conditionalFormatting sqref="W28">
    <cfRule type="expression" dxfId="2039" priority="2351">
      <formula>IF(RIGHT(TEXT(W28,"0.#"),1)=".",FALSE,TRUE)</formula>
    </cfRule>
    <cfRule type="expression" dxfId="2038" priority="2352">
      <formula>IF(RIGHT(TEXT(W28,"0.#"),1)=".",TRUE,FALSE)</formula>
    </cfRule>
  </conditionalFormatting>
  <conditionalFormatting sqref="P23">
    <cfRule type="expression" dxfId="2037" priority="2349">
      <formula>IF(RIGHT(TEXT(P23,"0.#"),1)=".",FALSE,TRUE)</formula>
    </cfRule>
    <cfRule type="expression" dxfId="2036" priority="2350">
      <formula>IF(RIGHT(TEXT(P23,"0.#"),1)=".",TRUE,FALSE)</formula>
    </cfRule>
  </conditionalFormatting>
  <conditionalFormatting sqref="P24:P27">
    <cfRule type="expression" dxfId="2035" priority="2347">
      <formula>IF(RIGHT(TEXT(P24,"0.#"),1)=".",FALSE,TRUE)</formula>
    </cfRule>
    <cfRule type="expression" dxfId="2034" priority="2348">
      <formula>IF(RIGHT(TEXT(P24,"0.#"),1)=".",TRUE,FALSE)</formula>
    </cfRule>
  </conditionalFormatting>
  <conditionalFormatting sqref="P28">
    <cfRule type="expression" dxfId="2033" priority="2345">
      <formula>IF(RIGHT(TEXT(P28,"0.#"),1)=".",FALSE,TRUE)</formula>
    </cfRule>
    <cfRule type="expression" dxfId="2032" priority="2346">
      <formula>IF(RIGHT(TEXT(P28,"0.#"),1)=".",TRUE,FALSE)</formula>
    </cfRule>
  </conditionalFormatting>
  <conditionalFormatting sqref="AQ114">
    <cfRule type="expression" dxfId="2031" priority="2329">
      <formula>IF(RIGHT(TEXT(AQ114,"0.#"),1)=".",FALSE,TRUE)</formula>
    </cfRule>
    <cfRule type="expression" dxfId="2030" priority="2330">
      <formula>IF(RIGHT(TEXT(AQ114,"0.#"),1)=".",TRUE,FALSE)</formula>
    </cfRule>
  </conditionalFormatting>
  <conditionalFormatting sqref="AQ104">
    <cfRule type="expression" dxfId="2029" priority="2343">
      <formula>IF(RIGHT(TEXT(AQ104,"0.#"),1)=".",FALSE,TRUE)</formula>
    </cfRule>
    <cfRule type="expression" dxfId="2028" priority="2344">
      <formula>IF(RIGHT(TEXT(AQ104,"0.#"),1)=".",TRUE,FALSE)</formula>
    </cfRule>
  </conditionalFormatting>
  <conditionalFormatting sqref="AQ105">
    <cfRule type="expression" dxfId="2027" priority="2341">
      <formula>IF(RIGHT(TEXT(AQ105,"0.#"),1)=".",FALSE,TRUE)</formula>
    </cfRule>
    <cfRule type="expression" dxfId="2026" priority="2342">
      <formula>IF(RIGHT(TEXT(AQ105,"0.#"),1)=".",TRUE,FALSE)</formula>
    </cfRule>
  </conditionalFormatting>
  <conditionalFormatting sqref="AQ107">
    <cfRule type="expression" dxfId="2025" priority="2339">
      <formula>IF(RIGHT(TEXT(AQ107,"0.#"),1)=".",FALSE,TRUE)</formula>
    </cfRule>
    <cfRule type="expression" dxfId="2024" priority="2340">
      <formula>IF(RIGHT(TEXT(AQ107,"0.#"),1)=".",TRUE,FALSE)</formula>
    </cfRule>
  </conditionalFormatting>
  <conditionalFormatting sqref="AQ108">
    <cfRule type="expression" dxfId="2023" priority="2337">
      <formula>IF(RIGHT(TEXT(AQ108,"0.#"),1)=".",FALSE,TRUE)</formula>
    </cfRule>
    <cfRule type="expression" dxfId="2022" priority="2338">
      <formula>IF(RIGHT(TEXT(AQ108,"0.#"),1)=".",TRUE,FALSE)</formula>
    </cfRule>
  </conditionalFormatting>
  <conditionalFormatting sqref="AQ110">
    <cfRule type="expression" dxfId="2021" priority="2335">
      <formula>IF(RIGHT(TEXT(AQ110,"0.#"),1)=".",FALSE,TRUE)</formula>
    </cfRule>
    <cfRule type="expression" dxfId="2020" priority="2336">
      <formula>IF(RIGHT(TEXT(AQ110,"0.#"),1)=".",TRUE,FALSE)</formula>
    </cfRule>
  </conditionalFormatting>
  <conditionalFormatting sqref="AQ111">
    <cfRule type="expression" dxfId="2019" priority="2333">
      <formula>IF(RIGHT(TEXT(AQ111,"0.#"),1)=".",FALSE,TRUE)</formula>
    </cfRule>
    <cfRule type="expression" dxfId="2018" priority="2334">
      <formula>IF(RIGHT(TEXT(AQ111,"0.#"),1)=".",TRUE,FALSE)</formula>
    </cfRule>
  </conditionalFormatting>
  <conditionalFormatting sqref="AQ113">
    <cfRule type="expression" dxfId="2017" priority="2331">
      <formula>IF(RIGHT(TEXT(AQ113,"0.#"),1)=".",FALSE,TRUE)</formula>
    </cfRule>
    <cfRule type="expression" dxfId="2016" priority="2332">
      <formula>IF(RIGHT(TEXT(AQ113,"0.#"),1)=".",TRUE,FALSE)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72:AO899">
    <cfRule type="expression" dxfId="2007" priority="2127">
      <formula>IF(AND(AL872&gt;=0, RIGHT(TEXT(AL872,"0.#"),1)&lt;&gt;"."),TRUE,FALSE)</formula>
    </cfRule>
    <cfRule type="expression" dxfId="2006" priority="2128">
      <formula>IF(AND(AL872&gt;=0, RIGHT(TEXT(AL872,"0.#"),1)="."),TRUE,FALSE)</formula>
    </cfRule>
    <cfRule type="expression" dxfId="2005" priority="2129">
      <formula>IF(AND(AL872&lt;0, RIGHT(TEXT(AL872,"0.#"),1)&lt;&gt;"."),TRUE,FALSE)</formula>
    </cfRule>
    <cfRule type="expression" dxfId="2004" priority="2130">
      <formula>IF(AND(AL872&lt;0, RIGHT(TEXT(AL872,"0.#"),1)="."),TRUE,FALSE)</formula>
    </cfRule>
  </conditionalFormatting>
  <conditionalFormatting sqref="AL870:AO871">
    <cfRule type="expression" dxfId="2003" priority="2121">
      <formula>IF(AND(AL870&gt;=0, RIGHT(TEXT(AL870,"0.#"),1)&lt;&gt;"."),TRUE,FALSE)</formula>
    </cfRule>
    <cfRule type="expression" dxfId="2002" priority="2122">
      <formula>IF(AND(AL870&gt;=0, RIGHT(TEXT(AL870,"0.#"),1)="."),TRUE,FALSE)</formula>
    </cfRule>
    <cfRule type="expression" dxfId="2001" priority="2123">
      <formula>IF(AND(AL870&lt;0, RIGHT(TEXT(AL870,"0.#"),1)&lt;&gt;"."),TRUE,FALSE)</formula>
    </cfRule>
    <cfRule type="expression" dxfId="2000" priority="2124">
      <formula>IF(AND(AL870&lt;0, RIGHT(TEXT(AL870,"0.#"),1)="."),TRUE,FALSE)</formula>
    </cfRule>
  </conditionalFormatting>
  <conditionalFormatting sqref="AL905:AO932">
    <cfRule type="expression" dxfId="1999" priority="2115">
      <formula>IF(AND(AL905&gt;=0, RIGHT(TEXT(AL905,"0.#"),1)&lt;&gt;"."),TRUE,FALSE)</formula>
    </cfRule>
    <cfRule type="expression" dxfId="1998" priority="2116">
      <formula>IF(AND(AL905&gt;=0, RIGHT(TEXT(AL905,"0.#"),1)="."),TRUE,FALSE)</formula>
    </cfRule>
    <cfRule type="expression" dxfId="1997" priority="2117">
      <formula>IF(AND(AL905&lt;0, RIGHT(TEXT(AL905,"0.#"),1)&lt;&gt;"."),TRUE,FALSE)</formula>
    </cfRule>
    <cfRule type="expression" dxfId="1996" priority="2118">
      <formula>IF(AND(AL905&lt;0, RIGHT(TEXT(AL905,"0.#"),1)="."),TRUE,FALSE)</formula>
    </cfRule>
  </conditionalFormatting>
  <conditionalFormatting sqref="AL904:AO904">
    <cfRule type="expression" dxfId="1995" priority="2109">
      <formula>IF(AND(AL904&gt;=0, RIGHT(TEXT(AL904,"0.#"),1)&lt;&gt;"."),TRUE,FALSE)</formula>
    </cfRule>
    <cfRule type="expression" dxfId="1994" priority="2110">
      <formula>IF(AND(AL904&gt;=0, RIGHT(TEXT(AL904,"0.#"),1)="."),TRUE,FALSE)</formula>
    </cfRule>
    <cfRule type="expression" dxfId="1993" priority="2111">
      <formula>IF(AND(AL904&lt;0, RIGHT(TEXT(AL904,"0.#"),1)&lt;&gt;"."),TRUE,FALSE)</formula>
    </cfRule>
    <cfRule type="expression" dxfId="1992" priority="2112">
      <formula>IF(AND(AL904&lt;0, RIGHT(TEXT(AL904,"0.#"),1)="."),TRUE,FALSE)</formula>
    </cfRule>
  </conditionalFormatting>
  <conditionalFormatting sqref="AL938:AO965">
    <cfRule type="expression" dxfId="1991" priority="2103">
      <formula>IF(AND(AL938&gt;=0, RIGHT(TEXT(AL938,"0.#"),1)&lt;&gt;"."),TRUE,FALSE)</formula>
    </cfRule>
    <cfRule type="expression" dxfId="1990" priority="2104">
      <formula>IF(AND(AL938&gt;=0, RIGHT(TEXT(AL938,"0.#"),1)="."),TRUE,FALSE)</formula>
    </cfRule>
    <cfRule type="expression" dxfId="1989" priority="2105">
      <formula>IF(AND(AL938&lt;0, RIGHT(TEXT(AL938,"0.#"),1)&lt;&gt;"."),TRUE,FALSE)</formula>
    </cfRule>
    <cfRule type="expression" dxfId="1988" priority="2106">
      <formula>IF(AND(AL938&lt;0, RIGHT(TEXT(AL938,"0.#"),1)="."),TRUE,FALSE)</formula>
    </cfRule>
  </conditionalFormatting>
  <conditionalFormatting sqref="AL937:AO937">
    <cfRule type="expression" dxfId="1987" priority="2097">
      <formula>IF(AND(AL937&gt;=0, RIGHT(TEXT(AL937,"0.#"),1)&lt;&gt;"."),TRUE,FALSE)</formula>
    </cfRule>
    <cfRule type="expression" dxfId="1986" priority="2098">
      <formula>IF(AND(AL937&gt;=0, RIGHT(TEXT(AL937,"0.#"),1)="."),TRUE,FALSE)</formula>
    </cfRule>
    <cfRule type="expression" dxfId="1985" priority="2099">
      <formula>IF(AND(AL937&lt;0, RIGHT(TEXT(AL937,"0.#"),1)&lt;&gt;"."),TRUE,FALSE)</formula>
    </cfRule>
    <cfRule type="expression" dxfId="1984" priority="2100">
      <formula>IF(AND(AL937&lt;0, RIGHT(TEXT(AL937,"0.#"),1)="."),TRUE,FALSE)</formula>
    </cfRule>
  </conditionalFormatting>
  <conditionalFormatting sqref="AL971:AO998">
    <cfRule type="expression" dxfId="1983" priority="2091">
      <formula>IF(AND(AL971&gt;=0, RIGHT(TEXT(AL971,"0.#"),1)&lt;&gt;"."),TRUE,FALSE)</formula>
    </cfRule>
    <cfRule type="expression" dxfId="1982" priority="2092">
      <formula>IF(AND(AL971&gt;=0, RIGHT(TEXT(AL971,"0.#"),1)="."),TRUE,FALSE)</formula>
    </cfRule>
    <cfRule type="expression" dxfId="1981" priority="2093">
      <formula>IF(AND(AL971&lt;0, RIGHT(TEXT(AL971,"0.#"),1)&lt;&gt;"."),TRUE,FALSE)</formula>
    </cfRule>
    <cfRule type="expression" dxfId="1980" priority="2094">
      <formula>IF(AND(AL971&lt;0, RIGHT(TEXT(AL971,"0.#"),1)="."),TRUE,FALSE)</formula>
    </cfRule>
  </conditionalFormatting>
  <conditionalFormatting sqref="AL969:AO970">
    <cfRule type="expression" dxfId="1979" priority="2085">
      <formula>IF(AND(AL969&gt;=0, RIGHT(TEXT(AL969,"0.#"),1)&lt;&gt;"."),TRUE,FALSE)</formula>
    </cfRule>
    <cfRule type="expression" dxfId="1978" priority="2086">
      <formula>IF(AND(AL969&gt;=0, RIGHT(TEXT(AL969,"0.#"),1)="."),TRUE,FALSE)</formula>
    </cfRule>
    <cfRule type="expression" dxfId="1977" priority="2087">
      <formula>IF(AND(AL969&lt;0, RIGHT(TEXT(AL969,"0.#"),1)&lt;&gt;"."),TRUE,FALSE)</formula>
    </cfRule>
    <cfRule type="expression" dxfId="1976" priority="2088">
      <formula>IF(AND(AL969&lt;0, RIGHT(TEXT(AL969,"0.#"),1)="."),TRUE,FALSE)</formula>
    </cfRule>
  </conditionalFormatting>
  <conditionalFormatting sqref="AL1004:AO1031">
    <cfRule type="expression" dxfId="1975" priority="2079">
      <formula>IF(AND(AL1004&gt;=0, RIGHT(TEXT(AL1004,"0.#"),1)&lt;&gt;"."),TRUE,FALSE)</formula>
    </cfRule>
    <cfRule type="expression" dxfId="1974" priority="2080">
      <formula>IF(AND(AL1004&gt;=0, RIGHT(TEXT(AL1004,"0.#"),1)="."),TRUE,FALSE)</formula>
    </cfRule>
    <cfRule type="expression" dxfId="1973" priority="2081">
      <formula>IF(AND(AL1004&lt;0, RIGHT(TEXT(AL1004,"0.#"),1)&lt;&gt;"."),TRUE,FALSE)</formula>
    </cfRule>
    <cfRule type="expression" dxfId="1972" priority="2082">
      <formula>IF(AND(AL1004&lt;0, RIGHT(TEXT(AL1004,"0.#"),1)="."),TRUE,FALSE)</formula>
    </cfRule>
  </conditionalFormatting>
  <conditionalFormatting sqref="AL1002:AO1003">
    <cfRule type="expression" dxfId="1971" priority="2073">
      <formula>IF(AND(AL1002&gt;=0, RIGHT(TEXT(AL1002,"0.#"),1)&lt;&gt;"."),TRUE,FALSE)</formula>
    </cfRule>
    <cfRule type="expression" dxfId="1970" priority="2074">
      <formula>IF(AND(AL1002&gt;=0, RIGHT(TEXT(AL1002,"0.#"),1)="."),TRUE,FALSE)</formula>
    </cfRule>
    <cfRule type="expression" dxfId="1969" priority="2075">
      <formula>IF(AND(AL1002&lt;0, RIGHT(TEXT(AL1002,"0.#"),1)&lt;&gt;"."),TRUE,FALSE)</formula>
    </cfRule>
    <cfRule type="expression" dxfId="1968" priority="2076">
      <formula>IF(AND(AL1002&lt;0, RIGHT(TEXT(AL1002,"0.#"),1)="."),TRUE,FALSE)</formula>
    </cfRule>
  </conditionalFormatting>
  <conditionalFormatting sqref="Y1002:Y1003">
    <cfRule type="expression" dxfId="1967" priority="2071">
      <formula>IF(RIGHT(TEXT(Y1002,"0.#"),1)=".",FALSE,TRUE)</formula>
    </cfRule>
    <cfRule type="expression" dxfId="1966" priority="2072">
      <formula>IF(RIGHT(TEXT(Y1002,"0.#"),1)=".",TRUE,FALSE)</formula>
    </cfRule>
  </conditionalFormatting>
  <conditionalFormatting sqref="AL1037:AO1064">
    <cfRule type="expression" dxfId="1965" priority="2067">
      <formula>IF(AND(AL1037&gt;=0, RIGHT(TEXT(AL1037,"0.#"),1)&lt;&gt;"."),TRUE,FALSE)</formula>
    </cfRule>
    <cfRule type="expression" dxfId="1964" priority="2068">
      <formula>IF(AND(AL1037&gt;=0, RIGHT(TEXT(AL1037,"0.#"),1)="."),TRUE,FALSE)</formula>
    </cfRule>
    <cfRule type="expression" dxfId="1963" priority="2069">
      <formula>IF(AND(AL1037&lt;0, RIGHT(TEXT(AL1037,"0.#"),1)&lt;&gt;"."),TRUE,FALSE)</formula>
    </cfRule>
    <cfRule type="expression" dxfId="1962" priority="2070">
      <formula>IF(AND(AL1037&lt;0, RIGHT(TEXT(AL1037,"0.#"),1)="."),TRUE,FALSE)</formula>
    </cfRule>
  </conditionalFormatting>
  <conditionalFormatting sqref="Y1037:Y1064">
    <cfRule type="expression" dxfId="1961" priority="2065">
      <formula>IF(RIGHT(TEXT(Y1037,"0.#"),1)=".",FALSE,TRUE)</formula>
    </cfRule>
    <cfRule type="expression" dxfId="1960" priority="2066">
      <formula>IF(RIGHT(TEXT(Y1037,"0.#"),1)=".",TRUE,FALSE)</formula>
    </cfRule>
  </conditionalFormatting>
  <conditionalFormatting sqref="AL1035:AO1036">
    <cfRule type="expression" dxfId="1959" priority="2061">
      <formula>IF(AND(AL1035&gt;=0, RIGHT(TEXT(AL1035,"0.#"),1)&lt;&gt;"."),TRUE,FALSE)</formula>
    </cfRule>
    <cfRule type="expression" dxfId="1958" priority="2062">
      <formula>IF(AND(AL1035&gt;=0, RIGHT(TEXT(AL1035,"0.#"),1)="."),TRUE,FALSE)</formula>
    </cfRule>
    <cfRule type="expression" dxfId="1957" priority="2063">
      <formula>IF(AND(AL1035&lt;0, RIGHT(TEXT(AL1035,"0.#"),1)&lt;&gt;"."),TRUE,FALSE)</formula>
    </cfRule>
    <cfRule type="expression" dxfId="1956" priority="2064">
      <formula>IF(AND(AL1035&lt;0, RIGHT(TEXT(AL1035,"0.#"),1)="."),TRUE,FALSE)</formula>
    </cfRule>
  </conditionalFormatting>
  <conditionalFormatting sqref="Y1035:Y1036">
    <cfRule type="expression" dxfId="1955" priority="2059">
      <formula>IF(RIGHT(TEXT(Y1035,"0.#"),1)=".",FALSE,TRUE)</formula>
    </cfRule>
    <cfRule type="expression" dxfId="1954" priority="2060">
      <formula>IF(RIGHT(TEXT(Y1035,"0.#"),1)=".",TRUE,FALSE)</formula>
    </cfRule>
  </conditionalFormatting>
  <conditionalFormatting sqref="AL1070:AO1097">
    <cfRule type="expression" dxfId="1953" priority="2055">
      <formula>IF(AND(AL1070&gt;=0, RIGHT(TEXT(AL1070,"0.#"),1)&lt;&gt;"."),TRUE,FALSE)</formula>
    </cfRule>
    <cfRule type="expression" dxfId="1952" priority="2056">
      <formula>IF(AND(AL1070&gt;=0, RIGHT(TEXT(AL1070,"0.#"),1)="."),TRUE,FALSE)</formula>
    </cfRule>
    <cfRule type="expression" dxfId="1951" priority="2057">
      <formula>IF(AND(AL1070&lt;0, RIGHT(TEXT(AL1070,"0.#"),1)&lt;&gt;"."),TRUE,FALSE)</formula>
    </cfRule>
    <cfRule type="expression" dxfId="1950" priority="2058">
      <formula>IF(AND(AL1070&lt;0, RIGHT(TEXT(AL1070,"0.#"),1)="."),TRUE,FALSE)</formula>
    </cfRule>
  </conditionalFormatting>
  <conditionalFormatting sqref="Y1070:Y1097">
    <cfRule type="expression" dxfId="1949" priority="2053">
      <formula>IF(RIGHT(TEXT(Y1070,"0.#"),1)=".",FALSE,TRUE)</formula>
    </cfRule>
    <cfRule type="expression" dxfId="1948" priority="2054">
      <formula>IF(RIGHT(TEXT(Y1070,"0.#"),1)=".",TRUE,FALSE)</formula>
    </cfRule>
  </conditionalFormatting>
  <conditionalFormatting sqref="AL1068:AO1069">
    <cfRule type="expression" dxfId="1947" priority="2049">
      <formula>IF(AND(AL1068&gt;=0, RIGHT(TEXT(AL1068,"0.#"),1)&lt;&gt;"."),TRUE,FALSE)</formula>
    </cfRule>
    <cfRule type="expression" dxfId="1946" priority="2050">
      <formula>IF(AND(AL1068&gt;=0, RIGHT(TEXT(AL1068,"0.#"),1)="."),TRUE,FALSE)</formula>
    </cfRule>
    <cfRule type="expression" dxfId="1945" priority="2051">
      <formula>IF(AND(AL1068&lt;0, RIGHT(TEXT(AL1068,"0.#"),1)&lt;&gt;"."),TRUE,FALSE)</formula>
    </cfRule>
    <cfRule type="expression" dxfId="1944" priority="2052">
      <formula>IF(AND(AL1068&lt;0, RIGHT(TEXT(AL1068,"0.#"),1)="."),TRUE,FALSE)</formula>
    </cfRule>
  </conditionalFormatting>
  <conditionalFormatting sqref="Y1068:Y1069">
    <cfRule type="expression" dxfId="1943" priority="2047">
      <formula>IF(RIGHT(TEXT(Y1068,"0.#"),1)=".",FALSE,TRUE)</formula>
    </cfRule>
    <cfRule type="expression" dxfId="1942" priority="2048">
      <formula>IF(RIGHT(TEXT(Y1068,"0.#"),1)=".",TRUE,FALSE)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4">
    <cfRule type="expression" dxfId="1201" priority="507">
      <formula>IF(RIGHT(TEXT(AU104,"0.#"),1)=".",FALSE,TRUE)</formula>
    </cfRule>
    <cfRule type="expression" dxfId="1200" priority="508">
      <formula>IF(RIGHT(TEXT(AU104,"0.#"),1)=".",TRUE,FALSE)</formula>
    </cfRule>
  </conditionalFormatting>
  <conditionalFormatting sqref="AU105">
    <cfRule type="expression" dxfId="1199" priority="505">
      <formula>IF(RIGHT(TEXT(AU105,"0.#"),1)=".",FALSE,TRUE)</formula>
    </cfRule>
    <cfRule type="expression" dxfId="1198" priority="506">
      <formula>IF(RIGHT(TEXT(AU105,"0.#"),1)=".",TRUE,FALSE)</formula>
    </cfRule>
  </conditionalFormatting>
  <conditionalFormatting sqref="AU107">
    <cfRule type="expression" dxfId="1197" priority="501">
      <formula>IF(RIGHT(TEXT(AU107,"0.#"),1)=".",FALSE,TRUE)</formula>
    </cfRule>
    <cfRule type="expression" dxfId="1196" priority="502">
      <formula>IF(RIGHT(TEXT(AU107,"0.#"),1)=".",TRUE,FALSE)</formula>
    </cfRule>
  </conditionalFormatting>
  <conditionalFormatting sqref="AU108">
    <cfRule type="expression" dxfId="1195" priority="499">
      <formula>IF(RIGHT(TEXT(AU108,"0.#"),1)=".",FALSE,TRUE)</formula>
    </cfRule>
    <cfRule type="expression" dxfId="1194" priority="500">
      <formula>IF(RIGHT(TEXT(AU108,"0.#"),1)=".",TRUE,FALSE)</formula>
    </cfRule>
  </conditionalFormatting>
  <conditionalFormatting sqref="AU110">
    <cfRule type="expression" dxfId="1193" priority="497">
      <formula>IF(RIGHT(TEXT(AU110,"0.#"),1)=".",FALSE,TRUE)</formula>
    </cfRule>
    <cfRule type="expression" dxfId="1192" priority="498">
      <formula>IF(RIGHT(TEXT(AU110,"0.#"),1)=".",TRUE,FALSE)</formula>
    </cfRule>
  </conditionalFormatting>
  <conditionalFormatting sqref="AU111">
    <cfRule type="expression" dxfId="1191" priority="495">
      <formula>IF(RIGHT(TEXT(AU111,"0.#"),1)=".",FALSE,TRUE)</formula>
    </cfRule>
    <cfRule type="expression" dxfId="1190" priority="496">
      <formula>IF(RIGHT(TEXT(AU111,"0.#"),1)=".",TRUE,FALSE)</formula>
    </cfRule>
  </conditionalFormatting>
  <conditionalFormatting sqref="AU113">
    <cfRule type="expression" dxfId="1189" priority="493">
      <formula>IF(RIGHT(TEXT(AU113,"0.#"),1)=".",FALSE,TRUE)</formula>
    </cfRule>
    <cfRule type="expression" dxfId="1188" priority="494">
      <formula>IF(RIGHT(TEXT(AU113,"0.#"),1)=".",TRUE,FALSE)</formula>
    </cfRule>
  </conditionalFormatting>
  <conditionalFormatting sqref="AU114">
    <cfRule type="expression" dxfId="1187" priority="491">
      <formula>IF(RIGHT(TEXT(AU114,"0.#"),1)=".",FALSE,TRUE)</formula>
    </cfRule>
    <cfRule type="expression" dxfId="1186" priority="492">
      <formula>IF(RIGHT(TEXT(AU114,"0.#"),1)=".",TRUE,FALSE)</formula>
    </cfRule>
  </conditionalFormatting>
  <conditionalFormatting sqref="AM489">
    <cfRule type="expression" dxfId="1185" priority="485">
      <formula>IF(RIGHT(TEXT(AM489,"0.#"),1)=".",FALSE,TRUE)</formula>
    </cfRule>
    <cfRule type="expression" dxfId="1184" priority="486">
      <formula>IF(RIGHT(TEXT(AM489,"0.#"),1)=".",TRUE,FALSE)</formula>
    </cfRule>
  </conditionalFormatting>
  <conditionalFormatting sqref="AM487">
    <cfRule type="expression" dxfId="1183" priority="489">
      <formula>IF(RIGHT(TEXT(AM487,"0.#"),1)=".",FALSE,TRUE)</formula>
    </cfRule>
    <cfRule type="expression" dxfId="1182" priority="490">
      <formula>IF(RIGHT(TEXT(AM487,"0.#"),1)=".",TRUE,FALSE)</formula>
    </cfRule>
  </conditionalFormatting>
  <conditionalFormatting sqref="AM488">
    <cfRule type="expression" dxfId="1181" priority="487">
      <formula>IF(RIGHT(TEXT(AM488,"0.#"),1)=".",FALSE,TRUE)</formula>
    </cfRule>
    <cfRule type="expression" dxfId="1180" priority="488">
      <formula>IF(RIGHT(TEXT(AM488,"0.#"),1)=".",TRUE,FALSE)</formula>
    </cfRule>
  </conditionalFormatting>
  <conditionalFormatting sqref="AI489">
    <cfRule type="expression" dxfId="1179" priority="479">
      <formula>IF(RIGHT(TEXT(AI489,"0.#"),1)=".",FALSE,TRUE)</formula>
    </cfRule>
    <cfRule type="expression" dxfId="1178" priority="480">
      <formula>IF(RIGHT(TEXT(AI489,"0.#"),1)=".",TRUE,FALSE)</formula>
    </cfRule>
  </conditionalFormatting>
  <conditionalFormatting sqref="AI487">
    <cfRule type="expression" dxfId="1177" priority="483">
      <formula>IF(RIGHT(TEXT(AI487,"0.#"),1)=".",FALSE,TRUE)</formula>
    </cfRule>
    <cfRule type="expression" dxfId="1176" priority="484">
      <formula>IF(RIGHT(TEXT(AI487,"0.#"),1)=".",TRUE,FALSE)</formula>
    </cfRule>
  </conditionalFormatting>
  <conditionalFormatting sqref="AI488">
    <cfRule type="expression" dxfId="1175" priority="481">
      <formula>IF(RIGHT(TEXT(AI488,"0.#"),1)=".",FALSE,TRUE)</formula>
    </cfRule>
    <cfRule type="expression" dxfId="1174" priority="482">
      <formula>IF(RIGHT(TEXT(AI488,"0.#"),1)=".",TRUE,FALSE)</formula>
    </cfRule>
  </conditionalFormatting>
  <conditionalFormatting sqref="AM514">
    <cfRule type="expression" dxfId="1173" priority="473">
      <formula>IF(RIGHT(TEXT(AM514,"0.#"),1)=".",FALSE,TRUE)</formula>
    </cfRule>
    <cfRule type="expression" dxfId="1172" priority="474">
      <formula>IF(RIGHT(TEXT(AM514,"0.#"),1)=".",TRUE,FALSE)</formula>
    </cfRule>
  </conditionalFormatting>
  <conditionalFormatting sqref="AM512">
    <cfRule type="expression" dxfId="1171" priority="477">
      <formula>IF(RIGHT(TEXT(AM512,"0.#"),1)=".",FALSE,TRUE)</formula>
    </cfRule>
    <cfRule type="expression" dxfId="1170" priority="478">
      <formula>IF(RIGHT(TEXT(AM512,"0.#"),1)=".",TRUE,FALSE)</formula>
    </cfRule>
  </conditionalFormatting>
  <conditionalFormatting sqref="AM513">
    <cfRule type="expression" dxfId="1169" priority="475">
      <formula>IF(RIGHT(TEXT(AM513,"0.#"),1)=".",FALSE,TRUE)</formula>
    </cfRule>
    <cfRule type="expression" dxfId="1168" priority="476">
      <formula>IF(RIGHT(TEXT(AM513,"0.#"),1)=".",TRUE,FALSE)</formula>
    </cfRule>
  </conditionalFormatting>
  <conditionalFormatting sqref="AI514">
    <cfRule type="expression" dxfId="1167" priority="467">
      <formula>IF(RIGHT(TEXT(AI514,"0.#"),1)=".",FALSE,TRUE)</formula>
    </cfRule>
    <cfRule type="expression" dxfId="1166" priority="468">
      <formula>IF(RIGHT(TEXT(AI514,"0.#"),1)=".",TRUE,FALSE)</formula>
    </cfRule>
  </conditionalFormatting>
  <conditionalFormatting sqref="AI512">
    <cfRule type="expression" dxfId="1165" priority="471">
      <formula>IF(RIGHT(TEXT(AI512,"0.#"),1)=".",FALSE,TRUE)</formula>
    </cfRule>
    <cfRule type="expression" dxfId="1164" priority="472">
      <formula>IF(RIGHT(TEXT(AI512,"0.#"),1)=".",TRUE,FALSE)</formula>
    </cfRule>
  </conditionalFormatting>
  <conditionalFormatting sqref="AI513">
    <cfRule type="expression" dxfId="1163" priority="469">
      <formula>IF(RIGHT(TEXT(AI513,"0.#"),1)=".",FALSE,TRUE)</formula>
    </cfRule>
    <cfRule type="expression" dxfId="1162" priority="470">
      <formula>IF(RIGHT(TEXT(AI513,"0.#"),1)=".",TRUE,FALSE)</formula>
    </cfRule>
  </conditionalFormatting>
  <conditionalFormatting sqref="AM519">
    <cfRule type="expression" dxfId="1161" priority="413">
      <formula>IF(RIGHT(TEXT(AM519,"0.#"),1)=".",FALSE,TRUE)</formula>
    </cfRule>
    <cfRule type="expression" dxfId="1160" priority="414">
      <formula>IF(RIGHT(TEXT(AM519,"0.#"),1)=".",TRUE,FALSE)</formula>
    </cfRule>
  </conditionalFormatting>
  <conditionalFormatting sqref="AM517">
    <cfRule type="expression" dxfId="1159" priority="417">
      <formula>IF(RIGHT(TEXT(AM517,"0.#"),1)=".",FALSE,TRUE)</formula>
    </cfRule>
    <cfRule type="expression" dxfId="1158" priority="418">
      <formula>IF(RIGHT(TEXT(AM517,"0.#"),1)=".",TRUE,FALSE)</formula>
    </cfRule>
  </conditionalFormatting>
  <conditionalFormatting sqref="AM518">
    <cfRule type="expression" dxfId="1157" priority="415">
      <formula>IF(RIGHT(TEXT(AM518,"0.#"),1)=".",FALSE,TRUE)</formula>
    </cfRule>
    <cfRule type="expression" dxfId="1156" priority="416">
      <formula>IF(RIGHT(TEXT(AM518,"0.#"),1)=".",TRUE,FALSE)</formula>
    </cfRule>
  </conditionalFormatting>
  <conditionalFormatting sqref="AI519">
    <cfRule type="expression" dxfId="1155" priority="407">
      <formula>IF(RIGHT(TEXT(AI519,"0.#"),1)=".",FALSE,TRUE)</formula>
    </cfRule>
    <cfRule type="expression" dxfId="1154" priority="408">
      <formula>IF(RIGHT(TEXT(AI519,"0.#"),1)=".",TRUE,FALSE)</formula>
    </cfRule>
  </conditionalFormatting>
  <conditionalFormatting sqref="AI517">
    <cfRule type="expression" dxfId="1153" priority="411">
      <formula>IF(RIGHT(TEXT(AI517,"0.#"),1)=".",FALSE,TRUE)</formula>
    </cfRule>
    <cfRule type="expression" dxfId="1152" priority="412">
      <formula>IF(RIGHT(TEXT(AI517,"0.#"),1)=".",TRUE,FALSE)</formula>
    </cfRule>
  </conditionalFormatting>
  <conditionalFormatting sqref="AI518">
    <cfRule type="expression" dxfId="1151" priority="409">
      <formula>IF(RIGHT(TEXT(AI518,"0.#"),1)=".",FALSE,TRUE)</formula>
    </cfRule>
    <cfRule type="expression" dxfId="1150" priority="410">
      <formula>IF(RIGHT(TEXT(AI518,"0.#"),1)=".",TRUE,FALSE)</formula>
    </cfRule>
  </conditionalFormatting>
  <conditionalFormatting sqref="AM524">
    <cfRule type="expression" dxfId="1149" priority="401">
      <formula>IF(RIGHT(TEXT(AM524,"0.#"),1)=".",FALSE,TRUE)</formula>
    </cfRule>
    <cfRule type="expression" dxfId="1148" priority="402">
      <formula>IF(RIGHT(TEXT(AM524,"0.#"),1)=".",TRUE,FALSE)</formula>
    </cfRule>
  </conditionalFormatting>
  <conditionalFormatting sqref="AM522">
    <cfRule type="expression" dxfId="1147" priority="405">
      <formula>IF(RIGHT(TEXT(AM522,"0.#"),1)=".",FALSE,TRUE)</formula>
    </cfRule>
    <cfRule type="expression" dxfId="1146" priority="406">
      <formula>IF(RIGHT(TEXT(AM522,"0.#"),1)=".",TRUE,FALSE)</formula>
    </cfRule>
  </conditionalFormatting>
  <conditionalFormatting sqref="AM523">
    <cfRule type="expression" dxfId="1145" priority="403">
      <formula>IF(RIGHT(TEXT(AM523,"0.#"),1)=".",FALSE,TRUE)</formula>
    </cfRule>
    <cfRule type="expression" dxfId="1144" priority="404">
      <formula>IF(RIGHT(TEXT(AM523,"0.#"),1)=".",TRUE,FALSE)</formula>
    </cfRule>
  </conditionalFormatting>
  <conditionalFormatting sqref="AI524">
    <cfRule type="expression" dxfId="1143" priority="395">
      <formula>IF(RIGHT(TEXT(AI524,"0.#"),1)=".",FALSE,TRUE)</formula>
    </cfRule>
    <cfRule type="expression" dxfId="1142" priority="396">
      <formula>IF(RIGHT(TEXT(AI524,"0.#"),1)=".",TRUE,FALSE)</formula>
    </cfRule>
  </conditionalFormatting>
  <conditionalFormatting sqref="AI522">
    <cfRule type="expression" dxfId="1141" priority="399">
      <formula>IF(RIGHT(TEXT(AI522,"0.#"),1)=".",FALSE,TRUE)</formula>
    </cfRule>
    <cfRule type="expression" dxfId="1140" priority="400">
      <formula>IF(RIGHT(TEXT(AI522,"0.#"),1)=".",TRUE,FALSE)</formula>
    </cfRule>
  </conditionalFormatting>
  <conditionalFormatting sqref="AI523">
    <cfRule type="expression" dxfId="1139" priority="397">
      <formula>IF(RIGHT(TEXT(AI523,"0.#"),1)=".",FALSE,TRUE)</formula>
    </cfRule>
    <cfRule type="expression" dxfId="1138" priority="398">
      <formula>IF(RIGHT(TEXT(AI523,"0.#"),1)=".",TRUE,FALSE)</formula>
    </cfRule>
  </conditionalFormatting>
  <conditionalFormatting sqref="AM529">
    <cfRule type="expression" dxfId="1137" priority="389">
      <formula>IF(RIGHT(TEXT(AM529,"0.#"),1)=".",FALSE,TRUE)</formula>
    </cfRule>
    <cfRule type="expression" dxfId="1136" priority="390">
      <formula>IF(RIGHT(TEXT(AM529,"0.#"),1)=".",TRUE,FALSE)</formula>
    </cfRule>
  </conditionalFormatting>
  <conditionalFormatting sqref="AM527">
    <cfRule type="expression" dxfId="1135" priority="393">
      <formula>IF(RIGHT(TEXT(AM527,"0.#"),1)=".",FALSE,TRUE)</formula>
    </cfRule>
    <cfRule type="expression" dxfId="1134" priority="394">
      <formula>IF(RIGHT(TEXT(AM527,"0.#"),1)=".",TRUE,FALSE)</formula>
    </cfRule>
  </conditionalFormatting>
  <conditionalFormatting sqref="AM528">
    <cfRule type="expression" dxfId="1133" priority="391">
      <formula>IF(RIGHT(TEXT(AM528,"0.#"),1)=".",FALSE,TRUE)</formula>
    </cfRule>
    <cfRule type="expression" dxfId="1132" priority="392">
      <formula>IF(RIGHT(TEXT(AM528,"0.#"),1)=".",TRUE,FALSE)</formula>
    </cfRule>
  </conditionalFormatting>
  <conditionalFormatting sqref="AI529">
    <cfRule type="expression" dxfId="1131" priority="383">
      <formula>IF(RIGHT(TEXT(AI529,"0.#"),1)=".",FALSE,TRUE)</formula>
    </cfRule>
    <cfRule type="expression" dxfId="1130" priority="384">
      <formula>IF(RIGHT(TEXT(AI529,"0.#"),1)=".",TRUE,FALSE)</formula>
    </cfRule>
  </conditionalFormatting>
  <conditionalFormatting sqref="AI527">
    <cfRule type="expression" dxfId="1129" priority="387">
      <formula>IF(RIGHT(TEXT(AI527,"0.#"),1)=".",FALSE,TRUE)</formula>
    </cfRule>
    <cfRule type="expression" dxfId="1128" priority="388">
      <formula>IF(RIGHT(TEXT(AI527,"0.#"),1)=".",TRUE,FALSE)</formula>
    </cfRule>
  </conditionalFormatting>
  <conditionalFormatting sqref="AI528">
    <cfRule type="expression" dxfId="1127" priority="385">
      <formula>IF(RIGHT(TEXT(AI528,"0.#"),1)=".",FALSE,TRUE)</formula>
    </cfRule>
    <cfRule type="expression" dxfId="1126" priority="386">
      <formula>IF(RIGHT(TEXT(AI528,"0.#"),1)=".",TRUE,FALSE)</formula>
    </cfRule>
  </conditionalFormatting>
  <conditionalFormatting sqref="AM494">
    <cfRule type="expression" dxfId="1125" priority="461">
      <formula>IF(RIGHT(TEXT(AM494,"0.#"),1)=".",FALSE,TRUE)</formula>
    </cfRule>
    <cfRule type="expression" dxfId="1124" priority="462">
      <formula>IF(RIGHT(TEXT(AM494,"0.#"),1)=".",TRUE,FALSE)</formula>
    </cfRule>
  </conditionalFormatting>
  <conditionalFormatting sqref="AM492">
    <cfRule type="expression" dxfId="1123" priority="465">
      <formula>IF(RIGHT(TEXT(AM492,"0.#"),1)=".",FALSE,TRUE)</formula>
    </cfRule>
    <cfRule type="expression" dxfId="1122" priority="466">
      <formula>IF(RIGHT(TEXT(AM492,"0.#"),1)=".",TRUE,FALSE)</formula>
    </cfRule>
  </conditionalFormatting>
  <conditionalFormatting sqref="AM493">
    <cfRule type="expression" dxfId="1121" priority="463">
      <formula>IF(RIGHT(TEXT(AM493,"0.#"),1)=".",FALSE,TRUE)</formula>
    </cfRule>
    <cfRule type="expression" dxfId="1120" priority="464">
      <formula>IF(RIGHT(TEXT(AM493,"0.#"),1)=".",TRUE,FALSE)</formula>
    </cfRule>
  </conditionalFormatting>
  <conditionalFormatting sqref="AI494">
    <cfRule type="expression" dxfId="1119" priority="455">
      <formula>IF(RIGHT(TEXT(AI494,"0.#"),1)=".",FALSE,TRUE)</formula>
    </cfRule>
    <cfRule type="expression" dxfId="1118" priority="456">
      <formula>IF(RIGHT(TEXT(AI494,"0.#"),1)=".",TRUE,FALSE)</formula>
    </cfRule>
  </conditionalFormatting>
  <conditionalFormatting sqref="AI492">
    <cfRule type="expression" dxfId="1117" priority="459">
      <formula>IF(RIGHT(TEXT(AI492,"0.#"),1)=".",FALSE,TRUE)</formula>
    </cfRule>
    <cfRule type="expression" dxfId="1116" priority="460">
      <formula>IF(RIGHT(TEXT(AI492,"0.#"),1)=".",TRUE,FALSE)</formula>
    </cfRule>
  </conditionalFormatting>
  <conditionalFormatting sqref="AI493">
    <cfRule type="expression" dxfId="1115" priority="457">
      <formula>IF(RIGHT(TEXT(AI493,"0.#"),1)=".",FALSE,TRUE)</formula>
    </cfRule>
    <cfRule type="expression" dxfId="1114" priority="458">
      <formula>IF(RIGHT(TEXT(AI493,"0.#"),1)=".",TRUE,FALSE)</formula>
    </cfRule>
  </conditionalFormatting>
  <conditionalFormatting sqref="AM499">
    <cfRule type="expression" dxfId="1113" priority="449">
      <formula>IF(RIGHT(TEXT(AM499,"0.#"),1)=".",FALSE,TRUE)</formula>
    </cfRule>
    <cfRule type="expression" dxfId="1112" priority="450">
      <formula>IF(RIGHT(TEXT(AM499,"0.#"),1)=".",TRUE,FALSE)</formula>
    </cfRule>
  </conditionalFormatting>
  <conditionalFormatting sqref="AM497">
    <cfRule type="expression" dxfId="1111" priority="453">
      <formula>IF(RIGHT(TEXT(AM497,"0.#"),1)=".",FALSE,TRUE)</formula>
    </cfRule>
    <cfRule type="expression" dxfId="1110" priority="454">
      <formula>IF(RIGHT(TEXT(AM497,"0.#"),1)=".",TRUE,FALSE)</formula>
    </cfRule>
  </conditionalFormatting>
  <conditionalFormatting sqref="AM498">
    <cfRule type="expression" dxfId="1109" priority="451">
      <formula>IF(RIGHT(TEXT(AM498,"0.#"),1)=".",FALSE,TRUE)</formula>
    </cfRule>
    <cfRule type="expression" dxfId="1108" priority="452">
      <formula>IF(RIGHT(TEXT(AM498,"0.#"),1)=".",TRUE,FALSE)</formula>
    </cfRule>
  </conditionalFormatting>
  <conditionalFormatting sqref="AI499">
    <cfRule type="expression" dxfId="1107" priority="443">
      <formula>IF(RIGHT(TEXT(AI499,"0.#"),1)=".",FALSE,TRUE)</formula>
    </cfRule>
    <cfRule type="expression" dxfId="1106" priority="444">
      <formula>IF(RIGHT(TEXT(AI499,"0.#"),1)=".",TRUE,FALSE)</formula>
    </cfRule>
  </conditionalFormatting>
  <conditionalFormatting sqref="AI497">
    <cfRule type="expression" dxfId="1105" priority="447">
      <formula>IF(RIGHT(TEXT(AI497,"0.#"),1)=".",FALSE,TRUE)</formula>
    </cfRule>
    <cfRule type="expression" dxfId="1104" priority="448">
      <formula>IF(RIGHT(TEXT(AI497,"0.#"),1)=".",TRUE,FALSE)</formula>
    </cfRule>
  </conditionalFormatting>
  <conditionalFormatting sqref="AI498">
    <cfRule type="expression" dxfId="1103" priority="445">
      <formula>IF(RIGHT(TEXT(AI498,"0.#"),1)=".",FALSE,TRUE)</formula>
    </cfRule>
    <cfRule type="expression" dxfId="1102" priority="446">
      <formula>IF(RIGHT(TEXT(AI498,"0.#"),1)=".",TRUE,FALSE)</formula>
    </cfRule>
  </conditionalFormatting>
  <conditionalFormatting sqref="AM504">
    <cfRule type="expression" dxfId="1101" priority="437">
      <formula>IF(RIGHT(TEXT(AM504,"0.#"),1)=".",FALSE,TRUE)</formula>
    </cfRule>
    <cfRule type="expression" dxfId="1100" priority="438">
      <formula>IF(RIGHT(TEXT(AM504,"0.#"),1)=".",TRUE,FALSE)</formula>
    </cfRule>
  </conditionalFormatting>
  <conditionalFormatting sqref="AM502">
    <cfRule type="expression" dxfId="1099" priority="441">
      <formula>IF(RIGHT(TEXT(AM502,"0.#"),1)=".",FALSE,TRUE)</formula>
    </cfRule>
    <cfRule type="expression" dxfId="1098" priority="442">
      <formula>IF(RIGHT(TEXT(AM502,"0.#"),1)=".",TRUE,FALSE)</formula>
    </cfRule>
  </conditionalFormatting>
  <conditionalFormatting sqref="AM503">
    <cfRule type="expression" dxfId="1097" priority="439">
      <formula>IF(RIGHT(TEXT(AM503,"0.#"),1)=".",FALSE,TRUE)</formula>
    </cfRule>
    <cfRule type="expression" dxfId="1096" priority="440">
      <formula>IF(RIGHT(TEXT(AM503,"0.#"),1)=".",TRUE,FALSE)</formula>
    </cfRule>
  </conditionalFormatting>
  <conditionalFormatting sqref="AI504">
    <cfRule type="expression" dxfId="1095" priority="431">
      <formula>IF(RIGHT(TEXT(AI504,"0.#"),1)=".",FALSE,TRUE)</formula>
    </cfRule>
    <cfRule type="expression" dxfId="1094" priority="432">
      <formula>IF(RIGHT(TEXT(AI504,"0.#"),1)=".",TRUE,FALSE)</formula>
    </cfRule>
  </conditionalFormatting>
  <conditionalFormatting sqref="AI502">
    <cfRule type="expression" dxfId="1093" priority="435">
      <formula>IF(RIGHT(TEXT(AI502,"0.#"),1)=".",FALSE,TRUE)</formula>
    </cfRule>
    <cfRule type="expression" dxfId="1092" priority="436">
      <formula>IF(RIGHT(TEXT(AI502,"0.#"),1)=".",TRUE,FALSE)</formula>
    </cfRule>
  </conditionalFormatting>
  <conditionalFormatting sqref="AI503">
    <cfRule type="expression" dxfId="1091" priority="433">
      <formula>IF(RIGHT(TEXT(AI503,"0.#"),1)=".",FALSE,TRUE)</formula>
    </cfRule>
    <cfRule type="expression" dxfId="1090" priority="434">
      <formula>IF(RIGHT(TEXT(AI503,"0.#"),1)=".",TRUE,FALSE)</formula>
    </cfRule>
  </conditionalFormatting>
  <conditionalFormatting sqref="AM509">
    <cfRule type="expression" dxfId="1089" priority="425">
      <formula>IF(RIGHT(TEXT(AM509,"0.#"),1)=".",FALSE,TRUE)</formula>
    </cfRule>
    <cfRule type="expression" dxfId="1088" priority="426">
      <formula>IF(RIGHT(TEXT(AM509,"0.#"),1)=".",TRUE,FALSE)</formula>
    </cfRule>
  </conditionalFormatting>
  <conditionalFormatting sqref="AM507">
    <cfRule type="expression" dxfId="1087" priority="429">
      <formula>IF(RIGHT(TEXT(AM507,"0.#"),1)=".",FALSE,TRUE)</formula>
    </cfRule>
    <cfRule type="expression" dxfId="1086" priority="430">
      <formula>IF(RIGHT(TEXT(AM507,"0.#"),1)=".",TRUE,FALSE)</formula>
    </cfRule>
  </conditionalFormatting>
  <conditionalFormatting sqref="AM508">
    <cfRule type="expression" dxfId="1085" priority="427">
      <formula>IF(RIGHT(TEXT(AM508,"0.#"),1)=".",FALSE,TRUE)</formula>
    </cfRule>
    <cfRule type="expression" dxfId="1084" priority="428">
      <formula>IF(RIGHT(TEXT(AM508,"0.#"),1)=".",TRUE,FALSE)</formula>
    </cfRule>
  </conditionalFormatting>
  <conditionalFormatting sqref="AI509">
    <cfRule type="expression" dxfId="1083" priority="419">
      <formula>IF(RIGHT(TEXT(AI509,"0.#"),1)=".",FALSE,TRUE)</formula>
    </cfRule>
    <cfRule type="expression" dxfId="1082" priority="420">
      <formula>IF(RIGHT(TEXT(AI509,"0.#"),1)=".",TRUE,FALSE)</formula>
    </cfRule>
  </conditionalFormatting>
  <conditionalFormatting sqref="AI507">
    <cfRule type="expression" dxfId="1081" priority="423">
      <formula>IF(RIGHT(TEXT(AI507,"0.#"),1)=".",FALSE,TRUE)</formula>
    </cfRule>
    <cfRule type="expression" dxfId="1080" priority="424">
      <formula>IF(RIGHT(TEXT(AI507,"0.#"),1)=".",TRUE,FALSE)</formula>
    </cfRule>
  </conditionalFormatting>
  <conditionalFormatting sqref="AI508">
    <cfRule type="expression" dxfId="1079" priority="421">
      <formula>IF(RIGHT(TEXT(AI508,"0.#"),1)=".",FALSE,TRUE)</formula>
    </cfRule>
    <cfRule type="expression" dxfId="1078" priority="422">
      <formula>IF(RIGHT(TEXT(AI508,"0.#"),1)=".",TRUE,FALSE)</formula>
    </cfRule>
  </conditionalFormatting>
  <conditionalFormatting sqref="AM543">
    <cfRule type="expression" dxfId="1077" priority="377">
      <formula>IF(RIGHT(TEXT(AM543,"0.#"),1)=".",FALSE,TRUE)</formula>
    </cfRule>
    <cfRule type="expression" dxfId="1076" priority="378">
      <formula>IF(RIGHT(TEXT(AM543,"0.#"),1)=".",TRUE,FALSE)</formula>
    </cfRule>
  </conditionalFormatting>
  <conditionalFormatting sqref="AM541">
    <cfRule type="expression" dxfId="1075" priority="381">
      <formula>IF(RIGHT(TEXT(AM541,"0.#"),1)=".",FALSE,TRUE)</formula>
    </cfRule>
    <cfRule type="expression" dxfId="1074" priority="382">
      <formula>IF(RIGHT(TEXT(AM541,"0.#"),1)=".",TRUE,FALSE)</formula>
    </cfRule>
  </conditionalFormatting>
  <conditionalFormatting sqref="AM542">
    <cfRule type="expression" dxfId="1073" priority="379">
      <formula>IF(RIGHT(TEXT(AM542,"0.#"),1)=".",FALSE,TRUE)</formula>
    </cfRule>
    <cfRule type="expression" dxfId="1072" priority="380">
      <formula>IF(RIGHT(TEXT(AM542,"0.#"),1)=".",TRUE,FALSE)</formula>
    </cfRule>
  </conditionalFormatting>
  <conditionalFormatting sqref="AI543">
    <cfRule type="expression" dxfId="1071" priority="371">
      <formula>IF(RIGHT(TEXT(AI543,"0.#"),1)=".",FALSE,TRUE)</formula>
    </cfRule>
    <cfRule type="expression" dxfId="1070" priority="372">
      <formula>IF(RIGHT(TEXT(AI543,"0.#"),1)=".",TRUE,FALSE)</formula>
    </cfRule>
  </conditionalFormatting>
  <conditionalFormatting sqref="AI541">
    <cfRule type="expression" dxfId="1069" priority="375">
      <formula>IF(RIGHT(TEXT(AI541,"0.#"),1)=".",FALSE,TRUE)</formula>
    </cfRule>
    <cfRule type="expression" dxfId="1068" priority="376">
      <formula>IF(RIGHT(TEXT(AI541,"0.#"),1)=".",TRUE,FALSE)</formula>
    </cfRule>
  </conditionalFormatting>
  <conditionalFormatting sqref="AI542">
    <cfRule type="expression" dxfId="1067" priority="373">
      <formula>IF(RIGHT(TEXT(AI542,"0.#"),1)=".",FALSE,TRUE)</formula>
    </cfRule>
    <cfRule type="expression" dxfId="1066" priority="374">
      <formula>IF(RIGHT(TEXT(AI542,"0.#"),1)=".",TRUE,FALSE)</formula>
    </cfRule>
  </conditionalFormatting>
  <conditionalFormatting sqref="AM568">
    <cfRule type="expression" dxfId="1065" priority="365">
      <formula>IF(RIGHT(TEXT(AM568,"0.#"),1)=".",FALSE,TRUE)</formula>
    </cfRule>
    <cfRule type="expression" dxfId="1064" priority="366">
      <formula>IF(RIGHT(TEXT(AM568,"0.#"),1)=".",TRUE,FALSE)</formula>
    </cfRule>
  </conditionalFormatting>
  <conditionalFormatting sqref="AM566">
    <cfRule type="expression" dxfId="1063" priority="369">
      <formula>IF(RIGHT(TEXT(AM566,"0.#"),1)=".",FALSE,TRUE)</formula>
    </cfRule>
    <cfRule type="expression" dxfId="1062" priority="370">
      <formula>IF(RIGHT(TEXT(AM566,"0.#"),1)=".",TRUE,FALSE)</formula>
    </cfRule>
  </conditionalFormatting>
  <conditionalFormatting sqref="AM567">
    <cfRule type="expression" dxfId="1061" priority="367">
      <formula>IF(RIGHT(TEXT(AM567,"0.#"),1)=".",FALSE,TRUE)</formula>
    </cfRule>
    <cfRule type="expression" dxfId="1060" priority="368">
      <formula>IF(RIGHT(TEXT(AM567,"0.#"),1)=".",TRUE,FALSE)</formula>
    </cfRule>
  </conditionalFormatting>
  <conditionalFormatting sqref="AI568">
    <cfRule type="expression" dxfId="1059" priority="359">
      <formula>IF(RIGHT(TEXT(AI568,"0.#"),1)=".",FALSE,TRUE)</formula>
    </cfRule>
    <cfRule type="expression" dxfId="1058" priority="360">
      <formula>IF(RIGHT(TEXT(AI568,"0.#"),1)=".",TRUE,FALSE)</formula>
    </cfRule>
  </conditionalFormatting>
  <conditionalFormatting sqref="AI566">
    <cfRule type="expression" dxfId="1057" priority="363">
      <formula>IF(RIGHT(TEXT(AI566,"0.#"),1)=".",FALSE,TRUE)</formula>
    </cfRule>
    <cfRule type="expression" dxfId="1056" priority="364">
      <formula>IF(RIGHT(TEXT(AI566,"0.#"),1)=".",TRUE,FALSE)</formula>
    </cfRule>
  </conditionalFormatting>
  <conditionalFormatting sqref="AI567">
    <cfRule type="expression" dxfId="1055" priority="361">
      <formula>IF(RIGHT(TEXT(AI567,"0.#"),1)=".",FALSE,TRUE)</formula>
    </cfRule>
    <cfRule type="expression" dxfId="1054" priority="362">
      <formula>IF(RIGHT(TEXT(AI567,"0.#"),1)=".",TRUE,FALSE)</formula>
    </cfRule>
  </conditionalFormatting>
  <conditionalFormatting sqref="AM573">
    <cfRule type="expression" dxfId="1053" priority="305">
      <formula>IF(RIGHT(TEXT(AM573,"0.#"),1)=".",FALSE,TRUE)</formula>
    </cfRule>
    <cfRule type="expression" dxfId="1052" priority="306">
      <formula>IF(RIGHT(TEXT(AM573,"0.#"),1)=".",TRUE,FALSE)</formula>
    </cfRule>
  </conditionalFormatting>
  <conditionalFormatting sqref="AM571">
    <cfRule type="expression" dxfId="1051" priority="309">
      <formula>IF(RIGHT(TEXT(AM571,"0.#"),1)=".",FALSE,TRUE)</formula>
    </cfRule>
    <cfRule type="expression" dxfId="1050" priority="310">
      <formula>IF(RIGHT(TEXT(AM571,"0.#"),1)=".",TRUE,FALSE)</formula>
    </cfRule>
  </conditionalFormatting>
  <conditionalFormatting sqref="AM572">
    <cfRule type="expression" dxfId="1049" priority="307">
      <formula>IF(RIGHT(TEXT(AM572,"0.#"),1)=".",FALSE,TRUE)</formula>
    </cfRule>
    <cfRule type="expression" dxfId="1048" priority="308">
      <formula>IF(RIGHT(TEXT(AM572,"0.#"),1)=".",TRUE,FALSE)</formula>
    </cfRule>
  </conditionalFormatting>
  <conditionalFormatting sqref="AI573">
    <cfRule type="expression" dxfId="1047" priority="299">
      <formula>IF(RIGHT(TEXT(AI573,"0.#"),1)=".",FALSE,TRUE)</formula>
    </cfRule>
    <cfRule type="expression" dxfId="1046" priority="300">
      <formula>IF(RIGHT(TEXT(AI573,"0.#"),1)=".",TRUE,FALSE)</formula>
    </cfRule>
  </conditionalFormatting>
  <conditionalFormatting sqref="AI571">
    <cfRule type="expression" dxfId="1045" priority="303">
      <formula>IF(RIGHT(TEXT(AI571,"0.#"),1)=".",FALSE,TRUE)</formula>
    </cfRule>
    <cfRule type="expression" dxfId="1044" priority="304">
      <formula>IF(RIGHT(TEXT(AI571,"0.#"),1)=".",TRUE,FALSE)</formula>
    </cfRule>
  </conditionalFormatting>
  <conditionalFormatting sqref="AI572">
    <cfRule type="expression" dxfId="1043" priority="301">
      <formula>IF(RIGHT(TEXT(AI572,"0.#"),1)=".",FALSE,TRUE)</formula>
    </cfRule>
    <cfRule type="expression" dxfId="1042" priority="302">
      <formula>IF(RIGHT(TEXT(AI572,"0.#"),1)=".",TRUE,FALSE)</formula>
    </cfRule>
  </conditionalFormatting>
  <conditionalFormatting sqref="AM578">
    <cfRule type="expression" dxfId="1041" priority="293">
      <formula>IF(RIGHT(TEXT(AM578,"0.#"),1)=".",FALSE,TRUE)</formula>
    </cfRule>
    <cfRule type="expression" dxfId="1040" priority="294">
      <formula>IF(RIGHT(TEXT(AM578,"0.#"),1)=".",TRUE,FALSE)</formula>
    </cfRule>
  </conditionalFormatting>
  <conditionalFormatting sqref="AM576">
    <cfRule type="expression" dxfId="1039" priority="297">
      <formula>IF(RIGHT(TEXT(AM576,"0.#"),1)=".",FALSE,TRUE)</formula>
    </cfRule>
    <cfRule type="expression" dxfId="1038" priority="298">
      <formula>IF(RIGHT(TEXT(AM576,"0.#"),1)=".",TRUE,FALSE)</formula>
    </cfRule>
  </conditionalFormatting>
  <conditionalFormatting sqref="AM577">
    <cfRule type="expression" dxfId="1037" priority="295">
      <formula>IF(RIGHT(TEXT(AM577,"0.#"),1)=".",FALSE,TRUE)</formula>
    </cfRule>
    <cfRule type="expression" dxfId="1036" priority="296">
      <formula>IF(RIGHT(TEXT(AM577,"0.#"),1)=".",TRUE,FALSE)</formula>
    </cfRule>
  </conditionalFormatting>
  <conditionalFormatting sqref="AI578">
    <cfRule type="expression" dxfId="1035" priority="287">
      <formula>IF(RIGHT(TEXT(AI578,"0.#"),1)=".",FALSE,TRUE)</formula>
    </cfRule>
    <cfRule type="expression" dxfId="1034" priority="288">
      <formula>IF(RIGHT(TEXT(AI578,"0.#"),1)=".",TRUE,FALSE)</formula>
    </cfRule>
  </conditionalFormatting>
  <conditionalFormatting sqref="AI576">
    <cfRule type="expression" dxfId="1033" priority="291">
      <formula>IF(RIGHT(TEXT(AI576,"0.#"),1)=".",FALSE,TRUE)</formula>
    </cfRule>
    <cfRule type="expression" dxfId="1032" priority="292">
      <formula>IF(RIGHT(TEXT(AI576,"0.#"),1)=".",TRUE,FALSE)</formula>
    </cfRule>
  </conditionalFormatting>
  <conditionalFormatting sqref="AI577">
    <cfRule type="expression" dxfId="1031" priority="289">
      <formula>IF(RIGHT(TEXT(AI577,"0.#"),1)=".",FALSE,TRUE)</formula>
    </cfRule>
    <cfRule type="expression" dxfId="1030" priority="290">
      <formula>IF(RIGHT(TEXT(AI577,"0.#"),1)=".",TRUE,FALSE)</formula>
    </cfRule>
  </conditionalFormatting>
  <conditionalFormatting sqref="AM583">
    <cfRule type="expression" dxfId="1029" priority="281">
      <formula>IF(RIGHT(TEXT(AM583,"0.#"),1)=".",FALSE,TRUE)</formula>
    </cfRule>
    <cfRule type="expression" dxfId="1028" priority="282">
      <formula>IF(RIGHT(TEXT(AM583,"0.#"),1)=".",TRUE,FALSE)</formula>
    </cfRule>
  </conditionalFormatting>
  <conditionalFormatting sqref="AM581">
    <cfRule type="expression" dxfId="1027" priority="285">
      <formula>IF(RIGHT(TEXT(AM581,"0.#"),1)=".",FALSE,TRUE)</formula>
    </cfRule>
    <cfRule type="expression" dxfId="1026" priority="286">
      <formula>IF(RIGHT(TEXT(AM581,"0.#"),1)=".",TRUE,FALSE)</formula>
    </cfRule>
  </conditionalFormatting>
  <conditionalFormatting sqref="AM582">
    <cfRule type="expression" dxfId="1025" priority="283">
      <formula>IF(RIGHT(TEXT(AM582,"0.#"),1)=".",FALSE,TRUE)</formula>
    </cfRule>
    <cfRule type="expression" dxfId="1024" priority="284">
      <formula>IF(RIGHT(TEXT(AM582,"0.#"),1)=".",TRUE,FALSE)</formula>
    </cfRule>
  </conditionalFormatting>
  <conditionalFormatting sqref="AI583">
    <cfRule type="expression" dxfId="1023" priority="275">
      <formula>IF(RIGHT(TEXT(AI583,"0.#"),1)=".",FALSE,TRUE)</formula>
    </cfRule>
    <cfRule type="expression" dxfId="1022" priority="276">
      <formula>IF(RIGHT(TEXT(AI583,"0.#"),1)=".",TRUE,FALSE)</formula>
    </cfRule>
  </conditionalFormatting>
  <conditionalFormatting sqref="AI581">
    <cfRule type="expression" dxfId="1021" priority="279">
      <formula>IF(RIGHT(TEXT(AI581,"0.#"),1)=".",FALSE,TRUE)</formula>
    </cfRule>
    <cfRule type="expression" dxfId="1020" priority="280">
      <formula>IF(RIGHT(TEXT(AI581,"0.#"),1)=".",TRUE,FALSE)</formula>
    </cfRule>
  </conditionalFormatting>
  <conditionalFormatting sqref="AI582">
    <cfRule type="expression" dxfId="1019" priority="277">
      <formula>IF(RIGHT(TEXT(AI582,"0.#"),1)=".",FALSE,TRUE)</formula>
    </cfRule>
    <cfRule type="expression" dxfId="1018" priority="278">
      <formula>IF(RIGHT(TEXT(AI582,"0.#"),1)=".",TRUE,FALSE)</formula>
    </cfRule>
  </conditionalFormatting>
  <conditionalFormatting sqref="AM548">
    <cfRule type="expression" dxfId="1017" priority="353">
      <formula>IF(RIGHT(TEXT(AM548,"0.#"),1)=".",FALSE,TRUE)</formula>
    </cfRule>
    <cfRule type="expression" dxfId="1016" priority="354">
      <formula>IF(RIGHT(TEXT(AM548,"0.#"),1)=".",TRUE,FALSE)</formula>
    </cfRule>
  </conditionalFormatting>
  <conditionalFormatting sqref="AM546">
    <cfRule type="expression" dxfId="1015" priority="357">
      <formula>IF(RIGHT(TEXT(AM546,"0.#"),1)=".",FALSE,TRUE)</formula>
    </cfRule>
    <cfRule type="expression" dxfId="1014" priority="358">
      <formula>IF(RIGHT(TEXT(AM546,"0.#"),1)=".",TRUE,FALSE)</formula>
    </cfRule>
  </conditionalFormatting>
  <conditionalFormatting sqref="AM547">
    <cfRule type="expression" dxfId="1013" priority="355">
      <formula>IF(RIGHT(TEXT(AM547,"0.#"),1)=".",FALSE,TRUE)</formula>
    </cfRule>
    <cfRule type="expression" dxfId="1012" priority="356">
      <formula>IF(RIGHT(TEXT(AM547,"0.#"),1)=".",TRUE,FALSE)</formula>
    </cfRule>
  </conditionalFormatting>
  <conditionalFormatting sqref="AI548">
    <cfRule type="expression" dxfId="1011" priority="347">
      <formula>IF(RIGHT(TEXT(AI548,"0.#"),1)=".",FALSE,TRUE)</formula>
    </cfRule>
    <cfRule type="expression" dxfId="1010" priority="348">
      <formula>IF(RIGHT(TEXT(AI548,"0.#"),1)=".",TRUE,FALSE)</formula>
    </cfRule>
  </conditionalFormatting>
  <conditionalFormatting sqref="AI546">
    <cfRule type="expression" dxfId="1009" priority="351">
      <formula>IF(RIGHT(TEXT(AI546,"0.#"),1)=".",FALSE,TRUE)</formula>
    </cfRule>
    <cfRule type="expression" dxfId="1008" priority="352">
      <formula>IF(RIGHT(TEXT(AI546,"0.#"),1)=".",TRUE,FALSE)</formula>
    </cfRule>
  </conditionalFormatting>
  <conditionalFormatting sqref="AI547">
    <cfRule type="expression" dxfId="1007" priority="349">
      <formula>IF(RIGHT(TEXT(AI547,"0.#"),1)=".",FALSE,TRUE)</formula>
    </cfRule>
    <cfRule type="expression" dxfId="1006" priority="350">
      <formula>IF(RIGHT(TEXT(AI547,"0.#"),1)=".",TRUE,FALSE)</formula>
    </cfRule>
  </conditionalFormatting>
  <conditionalFormatting sqref="AM553">
    <cfRule type="expression" dxfId="1005" priority="341">
      <formula>IF(RIGHT(TEXT(AM553,"0.#"),1)=".",FALSE,TRUE)</formula>
    </cfRule>
    <cfRule type="expression" dxfId="1004" priority="342">
      <formula>IF(RIGHT(TEXT(AM553,"0.#"),1)=".",TRUE,FALSE)</formula>
    </cfRule>
  </conditionalFormatting>
  <conditionalFormatting sqref="AM551">
    <cfRule type="expression" dxfId="1003" priority="345">
      <formula>IF(RIGHT(TEXT(AM551,"0.#"),1)=".",FALSE,TRUE)</formula>
    </cfRule>
    <cfRule type="expression" dxfId="1002" priority="346">
      <formula>IF(RIGHT(TEXT(AM551,"0.#"),1)=".",TRUE,FALSE)</formula>
    </cfRule>
  </conditionalFormatting>
  <conditionalFormatting sqref="AM552">
    <cfRule type="expression" dxfId="1001" priority="343">
      <formula>IF(RIGHT(TEXT(AM552,"0.#"),1)=".",FALSE,TRUE)</formula>
    </cfRule>
    <cfRule type="expression" dxfId="1000" priority="344">
      <formula>IF(RIGHT(TEXT(AM552,"0.#"),1)=".",TRUE,FALSE)</formula>
    </cfRule>
  </conditionalFormatting>
  <conditionalFormatting sqref="AI553">
    <cfRule type="expression" dxfId="999" priority="335">
      <formula>IF(RIGHT(TEXT(AI553,"0.#"),1)=".",FALSE,TRUE)</formula>
    </cfRule>
    <cfRule type="expression" dxfId="998" priority="336">
      <formula>IF(RIGHT(TEXT(AI553,"0.#"),1)=".",TRUE,FALSE)</formula>
    </cfRule>
  </conditionalFormatting>
  <conditionalFormatting sqref="AI551">
    <cfRule type="expression" dxfId="997" priority="339">
      <formula>IF(RIGHT(TEXT(AI551,"0.#"),1)=".",FALSE,TRUE)</formula>
    </cfRule>
    <cfRule type="expression" dxfId="996" priority="340">
      <formula>IF(RIGHT(TEXT(AI551,"0.#"),1)=".",TRUE,FALSE)</formula>
    </cfRule>
  </conditionalFormatting>
  <conditionalFormatting sqref="AI552">
    <cfRule type="expression" dxfId="995" priority="337">
      <formula>IF(RIGHT(TEXT(AI552,"0.#"),1)=".",FALSE,TRUE)</formula>
    </cfRule>
    <cfRule type="expression" dxfId="994" priority="338">
      <formula>IF(RIGHT(TEXT(AI552,"0.#"),1)=".",TRUE,FALSE)</formula>
    </cfRule>
  </conditionalFormatting>
  <conditionalFormatting sqref="AM558">
    <cfRule type="expression" dxfId="993" priority="329">
      <formula>IF(RIGHT(TEXT(AM558,"0.#"),1)=".",FALSE,TRUE)</formula>
    </cfRule>
    <cfRule type="expression" dxfId="992" priority="330">
      <formula>IF(RIGHT(TEXT(AM558,"0.#"),1)=".",TRUE,FALSE)</formula>
    </cfRule>
  </conditionalFormatting>
  <conditionalFormatting sqref="AM556">
    <cfRule type="expression" dxfId="991" priority="333">
      <formula>IF(RIGHT(TEXT(AM556,"0.#"),1)=".",FALSE,TRUE)</formula>
    </cfRule>
    <cfRule type="expression" dxfId="990" priority="334">
      <formula>IF(RIGHT(TEXT(AM556,"0.#"),1)=".",TRUE,FALSE)</formula>
    </cfRule>
  </conditionalFormatting>
  <conditionalFormatting sqref="AM557">
    <cfRule type="expression" dxfId="989" priority="331">
      <formula>IF(RIGHT(TEXT(AM557,"0.#"),1)=".",FALSE,TRUE)</formula>
    </cfRule>
    <cfRule type="expression" dxfId="988" priority="332">
      <formula>IF(RIGHT(TEXT(AM557,"0.#"),1)=".",TRUE,FALSE)</formula>
    </cfRule>
  </conditionalFormatting>
  <conditionalFormatting sqref="AI558">
    <cfRule type="expression" dxfId="987" priority="323">
      <formula>IF(RIGHT(TEXT(AI558,"0.#"),1)=".",FALSE,TRUE)</formula>
    </cfRule>
    <cfRule type="expression" dxfId="986" priority="324">
      <formula>IF(RIGHT(TEXT(AI558,"0.#"),1)=".",TRUE,FALSE)</formula>
    </cfRule>
  </conditionalFormatting>
  <conditionalFormatting sqref="AI556">
    <cfRule type="expression" dxfId="985" priority="327">
      <formula>IF(RIGHT(TEXT(AI556,"0.#"),1)=".",FALSE,TRUE)</formula>
    </cfRule>
    <cfRule type="expression" dxfId="984" priority="328">
      <formula>IF(RIGHT(TEXT(AI556,"0.#"),1)=".",TRUE,FALSE)</formula>
    </cfRule>
  </conditionalFormatting>
  <conditionalFormatting sqref="AI557">
    <cfRule type="expression" dxfId="983" priority="325">
      <formula>IF(RIGHT(TEXT(AI557,"0.#"),1)=".",FALSE,TRUE)</formula>
    </cfRule>
    <cfRule type="expression" dxfId="982" priority="326">
      <formula>IF(RIGHT(TEXT(AI557,"0.#"),1)=".",TRUE,FALSE)</formula>
    </cfRule>
  </conditionalFormatting>
  <conditionalFormatting sqref="AM563">
    <cfRule type="expression" dxfId="981" priority="317">
      <formula>IF(RIGHT(TEXT(AM563,"0.#"),1)=".",FALSE,TRUE)</formula>
    </cfRule>
    <cfRule type="expression" dxfId="980" priority="318">
      <formula>IF(RIGHT(TEXT(AM563,"0.#"),1)=".",TRUE,FALSE)</formula>
    </cfRule>
  </conditionalFormatting>
  <conditionalFormatting sqref="AM561">
    <cfRule type="expression" dxfId="979" priority="321">
      <formula>IF(RIGHT(TEXT(AM561,"0.#"),1)=".",FALSE,TRUE)</formula>
    </cfRule>
    <cfRule type="expression" dxfId="978" priority="322">
      <formula>IF(RIGHT(TEXT(AM561,"0.#"),1)=".",TRUE,FALSE)</formula>
    </cfRule>
  </conditionalFormatting>
  <conditionalFormatting sqref="AM562">
    <cfRule type="expression" dxfId="977" priority="319">
      <formula>IF(RIGHT(TEXT(AM562,"0.#"),1)=".",FALSE,TRUE)</formula>
    </cfRule>
    <cfRule type="expression" dxfId="976" priority="320">
      <formula>IF(RIGHT(TEXT(AM562,"0.#"),1)=".",TRUE,FALSE)</formula>
    </cfRule>
  </conditionalFormatting>
  <conditionalFormatting sqref="AI563">
    <cfRule type="expression" dxfId="975" priority="311">
      <formula>IF(RIGHT(TEXT(AI563,"0.#"),1)=".",FALSE,TRUE)</formula>
    </cfRule>
    <cfRule type="expression" dxfId="974" priority="312">
      <formula>IF(RIGHT(TEXT(AI563,"0.#"),1)=".",TRUE,FALSE)</formula>
    </cfRule>
  </conditionalFormatting>
  <conditionalFormatting sqref="AI561">
    <cfRule type="expression" dxfId="973" priority="315">
      <formula>IF(RIGHT(TEXT(AI561,"0.#"),1)=".",FALSE,TRUE)</formula>
    </cfRule>
    <cfRule type="expression" dxfId="972" priority="316">
      <formula>IF(RIGHT(TEXT(AI561,"0.#"),1)=".",TRUE,FALSE)</formula>
    </cfRule>
  </conditionalFormatting>
  <conditionalFormatting sqref="AI562">
    <cfRule type="expression" dxfId="971" priority="313">
      <formula>IF(RIGHT(TEXT(AI562,"0.#"),1)=".",FALSE,TRUE)</formula>
    </cfRule>
    <cfRule type="expression" dxfId="970" priority="314">
      <formula>IF(RIGHT(TEXT(AI562,"0.#"),1)=".",TRUE,FALSE)</formula>
    </cfRule>
  </conditionalFormatting>
  <conditionalFormatting sqref="AM597">
    <cfRule type="expression" dxfId="969" priority="269">
      <formula>IF(RIGHT(TEXT(AM597,"0.#"),1)=".",FALSE,TRUE)</formula>
    </cfRule>
    <cfRule type="expression" dxfId="968" priority="270">
      <formula>IF(RIGHT(TEXT(AM597,"0.#"),1)=".",TRUE,FALSE)</formula>
    </cfRule>
  </conditionalFormatting>
  <conditionalFormatting sqref="AM595">
    <cfRule type="expression" dxfId="967" priority="273">
      <formula>IF(RIGHT(TEXT(AM595,"0.#"),1)=".",FALSE,TRUE)</formula>
    </cfRule>
    <cfRule type="expression" dxfId="966" priority="274">
      <formula>IF(RIGHT(TEXT(AM595,"0.#"),1)=".",TRUE,FALSE)</formula>
    </cfRule>
  </conditionalFormatting>
  <conditionalFormatting sqref="AM596">
    <cfRule type="expression" dxfId="965" priority="271">
      <formula>IF(RIGHT(TEXT(AM596,"0.#"),1)=".",FALSE,TRUE)</formula>
    </cfRule>
    <cfRule type="expression" dxfId="964" priority="272">
      <formula>IF(RIGHT(TEXT(AM596,"0.#"),1)=".",TRUE,FALSE)</formula>
    </cfRule>
  </conditionalFormatting>
  <conditionalFormatting sqref="AI597">
    <cfRule type="expression" dxfId="963" priority="263">
      <formula>IF(RIGHT(TEXT(AI597,"0.#"),1)=".",FALSE,TRUE)</formula>
    </cfRule>
    <cfRule type="expression" dxfId="962" priority="264">
      <formula>IF(RIGHT(TEXT(AI597,"0.#"),1)=".",TRUE,FALSE)</formula>
    </cfRule>
  </conditionalFormatting>
  <conditionalFormatting sqref="AI595">
    <cfRule type="expression" dxfId="961" priority="267">
      <formula>IF(RIGHT(TEXT(AI595,"0.#"),1)=".",FALSE,TRUE)</formula>
    </cfRule>
    <cfRule type="expression" dxfId="960" priority="268">
      <formula>IF(RIGHT(TEXT(AI595,"0.#"),1)=".",TRUE,FALSE)</formula>
    </cfRule>
  </conditionalFormatting>
  <conditionalFormatting sqref="AI596">
    <cfRule type="expression" dxfId="959" priority="265">
      <formula>IF(RIGHT(TEXT(AI596,"0.#"),1)=".",FALSE,TRUE)</formula>
    </cfRule>
    <cfRule type="expression" dxfId="958" priority="266">
      <formula>IF(RIGHT(TEXT(AI596,"0.#"),1)=".",TRUE,FALSE)</formula>
    </cfRule>
  </conditionalFormatting>
  <conditionalFormatting sqref="AM622">
    <cfRule type="expression" dxfId="957" priority="257">
      <formula>IF(RIGHT(TEXT(AM622,"0.#"),1)=".",FALSE,TRUE)</formula>
    </cfRule>
    <cfRule type="expression" dxfId="956" priority="258">
      <formula>IF(RIGHT(TEXT(AM622,"0.#"),1)=".",TRUE,FALSE)</formula>
    </cfRule>
  </conditionalFormatting>
  <conditionalFormatting sqref="AM620">
    <cfRule type="expression" dxfId="955" priority="261">
      <formula>IF(RIGHT(TEXT(AM620,"0.#"),1)=".",FALSE,TRUE)</formula>
    </cfRule>
    <cfRule type="expression" dxfId="954" priority="262">
      <formula>IF(RIGHT(TEXT(AM620,"0.#"),1)=".",TRUE,FALSE)</formula>
    </cfRule>
  </conditionalFormatting>
  <conditionalFormatting sqref="AM621">
    <cfRule type="expression" dxfId="953" priority="259">
      <formula>IF(RIGHT(TEXT(AM621,"0.#"),1)=".",FALSE,TRUE)</formula>
    </cfRule>
    <cfRule type="expression" dxfId="952" priority="260">
      <formula>IF(RIGHT(TEXT(AM621,"0.#"),1)=".",TRUE,FALSE)</formula>
    </cfRule>
  </conditionalFormatting>
  <conditionalFormatting sqref="AI622">
    <cfRule type="expression" dxfId="951" priority="251">
      <formula>IF(RIGHT(TEXT(AI622,"0.#"),1)=".",FALSE,TRUE)</formula>
    </cfRule>
    <cfRule type="expression" dxfId="950" priority="252">
      <formula>IF(RIGHT(TEXT(AI622,"0.#"),1)=".",TRUE,FALSE)</formula>
    </cfRule>
  </conditionalFormatting>
  <conditionalFormatting sqref="AI620">
    <cfRule type="expression" dxfId="949" priority="255">
      <formula>IF(RIGHT(TEXT(AI620,"0.#"),1)=".",FALSE,TRUE)</formula>
    </cfRule>
    <cfRule type="expression" dxfId="948" priority="256">
      <formula>IF(RIGHT(TEXT(AI620,"0.#"),1)=".",TRUE,FALSE)</formula>
    </cfRule>
  </conditionalFormatting>
  <conditionalFormatting sqref="AI621">
    <cfRule type="expression" dxfId="947" priority="253">
      <formula>IF(RIGHT(TEXT(AI621,"0.#"),1)=".",FALSE,TRUE)</formula>
    </cfRule>
    <cfRule type="expression" dxfId="946" priority="254">
      <formula>IF(RIGHT(TEXT(AI621,"0.#"),1)=".",TRUE,FALSE)</formula>
    </cfRule>
  </conditionalFormatting>
  <conditionalFormatting sqref="AM627">
    <cfRule type="expression" dxfId="945" priority="197">
      <formula>IF(RIGHT(TEXT(AM627,"0.#"),1)=".",FALSE,TRUE)</formula>
    </cfRule>
    <cfRule type="expression" dxfId="944" priority="198">
      <formula>IF(RIGHT(TEXT(AM627,"0.#"),1)=".",TRUE,FALSE)</formula>
    </cfRule>
  </conditionalFormatting>
  <conditionalFormatting sqref="AM625">
    <cfRule type="expression" dxfId="943" priority="201">
      <formula>IF(RIGHT(TEXT(AM625,"0.#"),1)=".",FALSE,TRUE)</formula>
    </cfRule>
    <cfRule type="expression" dxfId="942" priority="202">
      <formula>IF(RIGHT(TEXT(AM625,"0.#"),1)=".",TRUE,FALSE)</formula>
    </cfRule>
  </conditionalFormatting>
  <conditionalFormatting sqref="AM626">
    <cfRule type="expression" dxfId="941" priority="199">
      <formula>IF(RIGHT(TEXT(AM626,"0.#"),1)=".",FALSE,TRUE)</formula>
    </cfRule>
    <cfRule type="expression" dxfId="940" priority="200">
      <formula>IF(RIGHT(TEXT(AM626,"0.#"),1)=".",TRUE,FALSE)</formula>
    </cfRule>
  </conditionalFormatting>
  <conditionalFormatting sqref="AI627">
    <cfRule type="expression" dxfId="939" priority="191">
      <formula>IF(RIGHT(TEXT(AI627,"0.#"),1)=".",FALSE,TRUE)</formula>
    </cfRule>
    <cfRule type="expression" dxfId="938" priority="192">
      <formula>IF(RIGHT(TEXT(AI627,"0.#"),1)=".",TRUE,FALSE)</formula>
    </cfRule>
  </conditionalFormatting>
  <conditionalFormatting sqref="AI625">
    <cfRule type="expression" dxfId="937" priority="195">
      <formula>IF(RIGHT(TEXT(AI625,"0.#"),1)=".",FALSE,TRUE)</formula>
    </cfRule>
    <cfRule type="expression" dxfId="936" priority="196">
      <formula>IF(RIGHT(TEXT(AI625,"0.#"),1)=".",TRUE,FALSE)</formula>
    </cfRule>
  </conditionalFormatting>
  <conditionalFormatting sqref="AI626">
    <cfRule type="expression" dxfId="935" priority="193">
      <formula>IF(RIGHT(TEXT(AI626,"0.#"),1)=".",FALSE,TRUE)</formula>
    </cfRule>
    <cfRule type="expression" dxfId="934" priority="194">
      <formula>IF(RIGHT(TEXT(AI626,"0.#"),1)=".",TRUE,FALSE)</formula>
    </cfRule>
  </conditionalFormatting>
  <conditionalFormatting sqref="AM632">
    <cfRule type="expression" dxfId="933" priority="185">
      <formula>IF(RIGHT(TEXT(AM632,"0.#"),1)=".",FALSE,TRUE)</formula>
    </cfRule>
    <cfRule type="expression" dxfId="932" priority="186">
      <formula>IF(RIGHT(TEXT(AM632,"0.#"),1)=".",TRUE,FALSE)</formula>
    </cfRule>
  </conditionalFormatting>
  <conditionalFormatting sqref="AM630">
    <cfRule type="expression" dxfId="931" priority="189">
      <formula>IF(RIGHT(TEXT(AM630,"0.#"),1)=".",FALSE,TRUE)</formula>
    </cfRule>
    <cfRule type="expression" dxfId="930" priority="190">
      <formula>IF(RIGHT(TEXT(AM630,"0.#"),1)=".",TRUE,FALSE)</formula>
    </cfRule>
  </conditionalFormatting>
  <conditionalFormatting sqref="AM631">
    <cfRule type="expression" dxfId="929" priority="187">
      <formula>IF(RIGHT(TEXT(AM631,"0.#"),1)=".",FALSE,TRUE)</formula>
    </cfRule>
    <cfRule type="expression" dxfId="928" priority="188">
      <formula>IF(RIGHT(TEXT(AM631,"0.#"),1)=".",TRUE,FALSE)</formula>
    </cfRule>
  </conditionalFormatting>
  <conditionalFormatting sqref="AI632">
    <cfRule type="expression" dxfId="927" priority="179">
      <formula>IF(RIGHT(TEXT(AI632,"0.#"),1)=".",FALSE,TRUE)</formula>
    </cfRule>
    <cfRule type="expression" dxfId="926" priority="180">
      <formula>IF(RIGHT(TEXT(AI632,"0.#"),1)=".",TRUE,FALSE)</formula>
    </cfRule>
  </conditionalFormatting>
  <conditionalFormatting sqref="AI630">
    <cfRule type="expression" dxfId="925" priority="183">
      <formula>IF(RIGHT(TEXT(AI630,"0.#"),1)=".",FALSE,TRUE)</formula>
    </cfRule>
    <cfRule type="expression" dxfId="924" priority="184">
      <formula>IF(RIGHT(TEXT(AI630,"0.#"),1)=".",TRUE,FALSE)</formula>
    </cfRule>
  </conditionalFormatting>
  <conditionalFormatting sqref="AI631">
    <cfRule type="expression" dxfId="923" priority="181">
      <formula>IF(RIGHT(TEXT(AI631,"0.#"),1)=".",FALSE,TRUE)</formula>
    </cfRule>
    <cfRule type="expression" dxfId="922" priority="182">
      <formula>IF(RIGHT(TEXT(AI631,"0.#"),1)=".",TRUE,FALSE)</formula>
    </cfRule>
  </conditionalFormatting>
  <conditionalFormatting sqref="AM637">
    <cfRule type="expression" dxfId="921" priority="173">
      <formula>IF(RIGHT(TEXT(AM637,"0.#"),1)=".",FALSE,TRUE)</formula>
    </cfRule>
    <cfRule type="expression" dxfId="920" priority="174">
      <formula>IF(RIGHT(TEXT(AM637,"0.#"),1)=".",TRUE,FALSE)</formula>
    </cfRule>
  </conditionalFormatting>
  <conditionalFormatting sqref="AM635">
    <cfRule type="expression" dxfId="919" priority="177">
      <formula>IF(RIGHT(TEXT(AM635,"0.#"),1)=".",FALSE,TRUE)</formula>
    </cfRule>
    <cfRule type="expression" dxfId="918" priority="178">
      <formula>IF(RIGHT(TEXT(AM635,"0.#"),1)=".",TRUE,FALSE)</formula>
    </cfRule>
  </conditionalFormatting>
  <conditionalFormatting sqref="AM636">
    <cfRule type="expression" dxfId="917" priority="175">
      <formula>IF(RIGHT(TEXT(AM636,"0.#"),1)=".",FALSE,TRUE)</formula>
    </cfRule>
    <cfRule type="expression" dxfId="916" priority="176">
      <formula>IF(RIGHT(TEXT(AM636,"0.#"),1)=".",TRUE,FALSE)</formula>
    </cfRule>
  </conditionalFormatting>
  <conditionalFormatting sqref="AI637">
    <cfRule type="expression" dxfId="915" priority="167">
      <formula>IF(RIGHT(TEXT(AI637,"0.#"),1)=".",FALSE,TRUE)</formula>
    </cfRule>
    <cfRule type="expression" dxfId="914" priority="168">
      <formula>IF(RIGHT(TEXT(AI637,"0.#"),1)=".",TRUE,FALSE)</formula>
    </cfRule>
  </conditionalFormatting>
  <conditionalFormatting sqref="AI635">
    <cfRule type="expression" dxfId="913" priority="171">
      <formula>IF(RIGHT(TEXT(AI635,"0.#"),1)=".",FALSE,TRUE)</formula>
    </cfRule>
    <cfRule type="expression" dxfId="912" priority="172">
      <formula>IF(RIGHT(TEXT(AI635,"0.#"),1)=".",TRUE,FALSE)</formula>
    </cfRule>
  </conditionalFormatting>
  <conditionalFormatting sqref="AI636">
    <cfRule type="expression" dxfId="911" priority="169">
      <formula>IF(RIGHT(TEXT(AI636,"0.#"),1)=".",FALSE,TRUE)</formula>
    </cfRule>
    <cfRule type="expression" dxfId="910" priority="170">
      <formula>IF(RIGHT(TEXT(AI636,"0.#"),1)=".",TRUE,FALSE)</formula>
    </cfRule>
  </conditionalFormatting>
  <conditionalFormatting sqref="AM602">
    <cfRule type="expression" dxfId="909" priority="245">
      <formula>IF(RIGHT(TEXT(AM602,"0.#"),1)=".",FALSE,TRUE)</formula>
    </cfRule>
    <cfRule type="expression" dxfId="908" priority="246">
      <formula>IF(RIGHT(TEXT(AM602,"0.#"),1)=".",TRUE,FALSE)</formula>
    </cfRule>
  </conditionalFormatting>
  <conditionalFormatting sqref="AM600">
    <cfRule type="expression" dxfId="907" priority="249">
      <formula>IF(RIGHT(TEXT(AM600,"0.#"),1)=".",FALSE,TRUE)</formula>
    </cfRule>
    <cfRule type="expression" dxfId="906" priority="250">
      <formula>IF(RIGHT(TEXT(AM600,"0.#"),1)=".",TRUE,FALSE)</formula>
    </cfRule>
  </conditionalFormatting>
  <conditionalFormatting sqref="AM601">
    <cfRule type="expression" dxfId="905" priority="247">
      <formula>IF(RIGHT(TEXT(AM601,"0.#"),1)=".",FALSE,TRUE)</formula>
    </cfRule>
    <cfRule type="expression" dxfId="904" priority="248">
      <formula>IF(RIGHT(TEXT(AM601,"0.#"),1)=".",TRUE,FALSE)</formula>
    </cfRule>
  </conditionalFormatting>
  <conditionalFormatting sqref="AI602">
    <cfRule type="expression" dxfId="903" priority="239">
      <formula>IF(RIGHT(TEXT(AI602,"0.#"),1)=".",FALSE,TRUE)</formula>
    </cfRule>
    <cfRule type="expression" dxfId="902" priority="240">
      <formula>IF(RIGHT(TEXT(AI602,"0.#"),1)=".",TRUE,FALSE)</formula>
    </cfRule>
  </conditionalFormatting>
  <conditionalFormatting sqref="AI600">
    <cfRule type="expression" dxfId="901" priority="243">
      <formula>IF(RIGHT(TEXT(AI600,"0.#"),1)=".",FALSE,TRUE)</formula>
    </cfRule>
    <cfRule type="expression" dxfId="900" priority="244">
      <formula>IF(RIGHT(TEXT(AI600,"0.#"),1)=".",TRUE,FALSE)</formula>
    </cfRule>
  </conditionalFormatting>
  <conditionalFormatting sqref="AI601">
    <cfRule type="expression" dxfId="899" priority="241">
      <formula>IF(RIGHT(TEXT(AI601,"0.#"),1)=".",FALSE,TRUE)</formula>
    </cfRule>
    <cfRule type="expression" dxfId="898" priority="242">
      <formula>IF(RIGHT(TEXT(AI601,"0.#"),1)=".",TRUE,FALSE)</formula>
    </cfRule>
  </conditionalFormatting>
  <conditionalFormatting sqref="AM607">
    <cfRule type="expression" dxfId="897" priority="233">
      <formula>IF(RIGHT(TEXT(AM607,"0.#"),1)=".",FALSE,TRUE)</formula>
    </cfRule>
    <cfRule type="expression" dxfId="896" priority="234">
      <formula>IF(RIGHT(TEXT(AM607,"0.#"),1)=".",TRUE,FALSE)</formula>
    </cfRule>
  </conditionalFormatting>
  <conditionalFormatting sqref="AM605">
    <cfRule type="expression" dxfId="895" priority="237">
      <formula>IF(RIGHT(TEXT(AM605,"0.#"),1)=".",FALSE,TRUE)</formula>
    </cfRule>
    <cfRule type="expression" dxfId="894" priority="238">
      <formula>IF(RIGHT(TEXT(AM605,"0.#"),1)=".",TRUE,FALSE)</formula>
    </cfRule>
  </conditionalFormatting>
  <conditionalFormatting sqref="AM606">
    <cfRule type="expression" dxfId="893" priority="235">
      <formula>IF(RIGHT(TEXT(AM606,"0.#"),1)=".",FALSE,TRUE)</formula>
    </cfRule>
    <cfRule type="expression" dxfId="892" priority="236">
      <formula>IF(RIGHT(TEXT(AM606,"0.#"),1)=".",TRUE,FALSE)</formula>
    </cfRule>
  </conditionalFormatting>
  <conditionalFormatting sqref="AI607">
    <cfRule type="expression" dxfId="891" priority="227">
      <formula>IF(RIGHT(TEXT(AI607,"0.#"),1)=".",FALSE,TRUE)</formula>
    </cfRule>
    <cfRule type="expression" dxfId="890" priority="228">
      <formula>IF(RIGHT(TEXT(AI607,"0.#"),1)=".",TRUE,FALSE)</formula>
    </cfRule>
  </conditionalFormatting>
  <conditionalFormatting sqref="AI605">
    <cfRule type="expression" dxfId="889" priority="231">
      <formula>IF(RIGHT(TEXT(AI605,"0.#"),1)=".",FALSE,TRUE)</formula>
    </cfRule>
    <cfRule type="expression" dxfId="888" priority="232">
      <formula>IF(RIGHT(TEXT(AI605,"0.#"),1)=".",TRUE,FALSE)</formula>
    </cfRule>
  </conditionalFormatting>
  <conditionalFormatting sqref="AI606">
    <cfRule type="expression" dxfId="887" priority="229">
      <formula>IF(RIGHT(TEXT(AI606,"0.#"),1)=".",FALSE,TRUE)</formula>
    </cfRule>
    <cfRule type="expression" dxfId="886" priority="230">
      <formula>IF(RIGHT(TEXT(AI606,"0.#"),1)=".",TRUE,FALSE)</formula>
    </cfRule>
  </conditionalFormatting>
  <conditionalFormatting sqref="AM612">
    <cfRule type="expression" dxfId="885" priority="221">
      <formula>IF(RIGHT(TEXT(AM612,"0.#"),1)=".",FALSE,TRUE)</formula>
    </cfRule>
    <cfRule type="expression" dxfId="884" priority="222">
      <formula>IF(RIGHT(TEXT(AM612,"0.#"),1)=".",TRUE,FALSE)</formula>
    </cfRule>
  </conditionalFormatting>
  <conditionalFormatting sqref="AM610">
    <cfRule type="expression" dxfId="883" priority="225">
      <formula>IF(RIGHT(TEXT(AM610,"0.#"),1)=".",FALSE,TRUE)</formula>
    </cfRule>
    <cfRule type="expression" dxfId="882" priority="226">
      <formula>IF(RIGHT(TEXT(AM610,"0.#"),1)=".",TRUE,FALSE)</formula>
    </cfRule>
  </conditionalFormatting>
  <conditionalFormatting sqref="AM611">
    <cfRule type="expression" dxfId="881" priority="223">
      <formula>IF(RIGHT(TEXT(AM611,"0.#"),1)=".",FALSE,TRUE)</formula>
    </cfRule>
    <cfRule type="expression" dxfId="880" priority="224">
      <formula>IF(RIGHT(TEXT(AM611,"0.#"),1)=".",TRUE,FALSE)</formula>
    </cfRule>
  </conditionalFormatting>
  <conditionalFormatting sqref="AI612">
    <cfRule type="expression" dxfId="879" priority="215">
      <formula>IF(RIGHT(TEXT(AI612,"0.#"),1)=".",FALSE,TRUE)</formula>
    </cfRule>
    <cfRule type="expression" dxfId="878" priority="216">
      <formula>IF(RIGHT(TEXT(AI612,"0.#"),1)=".",TRUE,FALSE)</formula>
    </cfRule>
  </conditionalFormatting>
  <conditionalFormatting sqref="AI610">
    <cfRule type="expression" dxfId="877" priority="219">
      <formula>IF(RIGHT(TEXT(AI610,"0.#"),1)=".",FALSE,TRUE)</formula>
    </cfRule>
    <cfRule type="expression" dxfId="876" priority="220">
      <formula>IF(RIGHT(TEXT(AI610,"0.#"),1)=".",TRUE,FALSE)</formula>
    </cfRule>
  </conditionalFormatting>
  <conditionalFormatting sqref="AI611">
    <cfRule type="expression" dxfId="875" priority="217">
      <formula>IF(RIGHT(TEXT(AI611,"0.#"),1)=".",FALSE,TRUE)</formula>
    </cfRule>
    <cfRule type="expression" dxfId="874" priority="218">
      <formula>IF(RIGHT(TEXT(AI611,"0.#"),1)=".",TRUE,FALSE)</formula>
    </cfRule>
  </conditionalFormatting>
  <conditionalFormatting sqref="AM617">
    <cfRule type="expression" dxfId="873" priority="209">
      <formula>IF(RIGHT(TEXT(AM617,"0.#"),1)=".",FALSE,TRUE)</formula>
    </cfRule>
    <cfRule type="expression" dxfId="872" priority="210">
      <formula>IF(RIGHT(TEXT(AM617,"0.#"),1)=".",TRUE,FALSE)</formula>
    </cfRule>
  </conditionalFormatting>
  <conditionalFormatting sqref="AM615">
    <cfRule type="expression" dxfId="871" priority="213">
      <formula>IF(RIGHT(TEXT(AM615,"0.#"),1)=".",FALSE,TRUE)</formula>
    </cfRule>
    <cfRule type="expression" dxfId="870" priority="214">
      <formula>IF(RIGHT(TEXT(AM615,"0.#"),1)=".",TRUE,FALSE)</formula>
    </cfRule>
  </conditionalFormatting>
  <conditionalFormatting sqref="AM616">
    <cfRule type="expression" dxfId="869" priority="211">
      <formula>IF(RIGHT(TEXT(AM616,"0.#"),1)=".",FALSE,TRUE)</formula>
    </cfRule>
    <cfRule type="expression" dxfId="868" priority="212">
      <formula>IF(RIGHT(TEXT(AM616,"0.#"),1)=".",TRUE,FALSE)</formula>
    </cfRule>
  </conditionalFormatting>
  <conditionalFormatting sqref="AI617">
    <cfRule type="expression" dxfId="867" priority="203">
      <formula>IF(RIGHT(TEXT(AI617,"0.#"),1)=".",FALSE,TRUE)</formula>
    </cfRule>
    <cfRule type="expression" dxfId="866" priority="204">
      <formula>IF(RIGHT(TEXT(AI617,"0.#"),1)=".",TRUE,FALSE)</formula>
    </cfRule>
  </conditionalFormatting>
  <conditionalFormatting sqref="AI615">
    <cfRule type="expression" dxfId="865" priority="207">
      <formula>IF(RIGHT(TEXT(AI615,"0.#"),1)=".",FALSE,TRUE)</formula>
    </cfRule>
    <cfRule type="expression" dxfId="864" priority="208">
      <formula>IF(RIGHT(TEXT(AI615,"0.#"),1)=".",TRUE,FALSE)</formula>
    </cfRule>
  </conditionalFormatting>
  <conditionalFormatting sqref="AI616">
    <cfRule type="expression" dxfId="863" priority="205">
      <formula>IF(RIGHT(TEXT(AI616,"0.#"),1)=".",FALSE,TRUE)</formula>
    </cfRule>
    <cfRule type="expression" dxfId="862" priority="206">
      <formula>IF(RIGHT(TEXT(AI616,"0.#"),1)=".",TRUE,FALSE)</formula>
    </cfRule>
  </conditionalFormatting>
  <conditionalFormatting sqref="AM651">
    <cfRule type="expression" dxfId="861" priority="161">
      <formula>IF(RIGHT(TEXT(AM651,"0.#"),1)=".",FALSE,TRUE)</formula>
    </cfRule>
    <cfRule type="expression" dxfId="860" priority="162">
      <formula>IF(RIGHT(TEXT(AM651,"0.#"),1)=".",TRUE,FALSE)</formula>
    </cfRule>
  </conditionalFormatting>
  <conditionalFormatting sqref="AM649">
    <cfRule type="expression" dxfId="859" priority="165">
      <formula>IF(RIGHT(TEXT(AM649,"0.#"),1)=".",FALSE,TRUE)</formula>
    </cfRule>
    <cfRule type="expression" dxfId="858" priority="166">
      <formula>IF(RIGHT(TEXT(AM649,"0.#"),1)=".",TRUE,FALSE)</formula>
    </cfRule>
  </conditionalFormatting>
  <conditionalFormatting sqref="AM650">
    <cfRule type="expression" dxfId="857" priority="163">
      <formula>IF(RIGHT(TEXT(AM650,"0.#"),1)=".",FALSE,TRUE)</formula>
    </cfRule>
    <cfRule type="expression" dxfId="856" priority="164">
      <formula>IF(RIGHT(TEXT(AM650,"0.#"),1)=".",TRUE,FALSE)</formula>
    </cfRule>
  </conditionalFormatting>
  <conditionalFormatting sqref="AI651">
    <cfRule type="expression" dxfId="855" priority="155">
      <formula>IF(RIGHT(TEXT(AI651,"0.#"),1)=".",FALSE,TRUE)</formula>
    </cfRule>
    <cfRule type="expression" dxfId="854" priority="156">
      <formula>IF(RIGHT(TEXT(AI651,"0.#"),1)=".",TRUE,FALSE)</formula>
    </cfRule>
  </conditionalFormatting>
  <conditionalFormatting sqref="AI649">
    <cfRule type="expression" dxfId="853" priority="159">
      <formula>IF(RIGHT(TEXT(AI649,"0.#"),1)=".",FALSE,TRUE)</formula>
    </cfRule>
    <cfRule type="expression" dxfId="852" priority="160">
      <formula>IF(RIGHT(TEXT(AI649,"0.#"),1)=".",TRUE,FALSE)</formula>
    </cfRule>
  </conditionalFormatting>
  <conditionalFormatting sqref="AI650">
    <cfRule type="expression" dxfId="851" priority="157">
      <formula>IF(RIGHT(TEXT(AI650,"0.#"),1)=".",FALSE,TRUE)</formula>
    </cfRule>
    <cfRule type="expression" dxfId="850" priority="158">
      <formula>IF(RIGHT(TEXT(AI650,"0.#"),1)=".",TRUE,FALSE)</formula>
    </cfRule>
  </conditionalFormatting>
  <conditionalFormatting sqref="AM676">
    <cfRule type="expression" dxfId="849" priority="149">
      <formula>IF(RIGHT(TEXT(AM676,"0.#"),1)=".",FALSE,TRUE)</formula>
    </cfRule>
    <cfRule type="expression" dxfId="848" priority="150">
      <formula>IF(RIGHT(TEXT(AM676,"0.#"),1)=".",TRUE,FALSE)</formula>
    </cfRule>
  </conditionalFormatting>
  <conditionalFormatting sqref="AM674">
    <cfRule type="expression" dxfId="847" priority="153">
      <formula>IF(RIGHT(TEXT(AM674,"0.#"),1)=".",FALSE,TRUE)</formula>
    </cfRule>
    <cfRule type="expression" dxfId="846" priority="154">
      <formula>IF(RIGHT(TEXT(AM674,"0.#"),1)=".",TRUE,FALSE)</formula>
    </cfRule>
  </conditionalFormatting>
  <conditionalFormatting sqref="AM675">
    <cfRule type="expression" dxfId="845" priority="151">
      <formula>IF(RIGHT(TEXT(AM675,"0.#"),1)=".",FALSE,TRUE)</formula>
    </cfRule>
    <cfRule type="expression" dxfId="844" priority="152">
      <formula>IF(RIGHT(TEXT(AM675,"0.#"),1)=".",TRUE,FALSE)</formula>
    </cfRule>
  </conditionalFormatting>
  <conditionalFormatting sqref="AI676">
    <cfRule type="expression" dxfId="843" priority="143">
      <formula>IF(RIGHT(TEXT(AI676,"0.#"),1)=".",FALSE,TRUE)</formula>
    </cfRule>
    <cfRule type="expression" dxfId="842" priority="144">
      <formula>IF(RIGHT(TEXT(AI676,"0.#"),1)=".",TRUE,FALSE)</formula>
    </cfRule>
  </conditionalFormatting>
  <conditionalFormatting sqref="AI674">
    <cfRule type="expression" dxfId="841" priority="147">
      <formula>IF(RIGHT(TEXT(AI674,"0.#"),1)=".",FALSE,TRUE)</formula>
    </cfRule>
    <cfRule type="expression" dxfId="840" priority="148">
      <formula>IF(RIGHT(TEXT(AI674,"0.#"),1)=".",TRUE,FALSE)</formula>
    </cfRule>
  </conditionalFormatting>
  <conditionalFormatting sqref="AI675">
    <cfRule type="expression" dxfId="839" priority="145">
      <formula>IF(RIGHT(TEXT(AI675,"0.#"),1)=".",FALSE,TRUE)</formula>
    </cfRule>
    <cfRule type="expression" dxfId="838" priority="146">
      <formula>IF(RIGHT(TEXT(AI675,"0.#"),1)=".",TRUE,FALSE)</formula>
    </cfRule>
  </conditionalFormatting>
  <conditionalFormatting sqref="AM681">
    <cfRule type="expression" dxfId="837" priority="89">
      <formula>IF(RIGHT(TEXT(AM681,"0.#"),1)=".",FALSE,TRUE)</formula>
    </cfRule>
    <cfRule type="expression" dxfId="836" priority="90">
      <formula>IF(RIGHT(TEXT(AM681,"0.#"),1)=".",TRUE,FALSE)</formula>
    </cfRule>
  </conditionalFormatting>
  <conditionalFormatting sqref="AM679">
    <cfRule type="expression" dxfId="835" priority="93">
      <formula>IF(RIGHT(TEXT(AM679,"0.#"),1)=".",FALSE,TRUE)</formula>
    </cfRule>
    <cfRule type="expression" dxfId="834" priority="94">
      <formula>IF(RIGHT(TEXT(AM679,"0.#"),1)=".",TRUE,FALSE)</formula>
    </cfRule>
  </conditionalFormatting>
  <conditionalFormatting sqref="AM680">
    <cfRule type="expression" dxfId="833" priority="91">
      <formula>IF(RIGHT(TEXT(AM680,"0.#"),1)=".",FALSE,TRUE)</formula>
    </cfRule>
    <cfRule type="expression" dxfId="832" priority="92">
      <formula>IF(RIGHT(TEXT(AM680,"0.#"),1)=".",TRUE,FALSE)</formula>
    </cfRule>
  </conditionalFormatting>
  <conditionalFormatting sqref="AI681">
    <cfRule type="expression" dxfId="831" priority="83">
      <formula>IF(RIGHT(TEXT(AI681,"0.#"),1)=".",FALSE,TRUE)</formula>
    </cfRule>
    <cfRule type="expression" dxfId="830" priority="84">
      <formula>IF(RIGHT(TEXT(AI681,"0.#"),1)=".",TRUE,FALSE)</formula>
    </cfRule>
  </conditionalFormatting>
  <conditionalFormatting sqref="AI679">
    <cfRule type="expression" dxfId="829" priority="87">
      <formula>IF(RIGHT(TEXT(AI679,"0.#"),1)=".",FALSE,TRUE)</formula>
    </cfRule>
    <cfRule type="expression" dxfId="828" priority="88">
      <formula>IF(RIGHT(TEXT(AI679,"0.#"),1)=".",TRUE,FALSE)</formula>
    </cfRule>
  </conditionalFormatting>
  <conditionalFormatting sqref="AI680">
    <cfRule type="expression" dxfId="827" priority="85">
      <formula>IF(RIGHT(TEXT(AI680,"0.#"),1)=".",FALSE,TRUE)</formula>
    </cfRule>
    <cfRule type="expression" dxfId="826" priority="86">
      <formula>IF(RIGHT(TEXT(AI680,"0.#"),1)=".",TRUE,FALSE)</formula>
    </cfRule>
  </conditionalFormatting>
  <conditionalFormatting sqref="AM686">
    <cfRule type="expression" dxfId="825" priority="77">
      <formula>IF(RIGHT(TEXT(AM686,"0.#"),1)=".",FALSE,TRUE)</formula>
    </cfRule>
    <cfRule type="expression" dxfId="824" priority="78">
      <formula>IF(RIGHT(TEXT(AM686,"0.#"),1)=".",TRUE,FALSE)</formula>
    </cfRule>
  </conditionalFormatting>
  <conditionalFormatting sqref="AM684">
    <cfRule type="expression" dxfId="823" priority="81">
      <formula>IF(RIGHT(TEXT(AM684,"0.#"),1)=".",FALSE,TRUE)</formula>
    </cfRule>
    <cfRule type="expression" dxfId="822" priority="82">
      <formula>IF(RIGHT(TEXT(AM684,"0.#"),1)=".",TRUE,FALSE)</formula>
    </cfRule>
  </conditionalFormatting>
  <conditionalFormatting sqref="AM685">
    <cfRule type="expression" dxfId="821" priority="79">
      <formula>IF(RIGHT(TEXT(AM685,"0.#"),1)=".",FALSE,TRUE)</formula>
    </cfRule>
    <cfRule type="expression" dxfId="820" priority="80">
      <formula>IF(RIGHT(TEXT(AM685,"0.#"),1)=".",TRUE,FALSE)</formula>
    </cfRule>
  </conditionalFormatting>
  <conditionalFormatting sqref="AI686">
    <cfRule type="expression" dxfId="819" priority="71">
      <formula>IF(RIGHT(TEXT(AI686,"0.#"),1)=".",FALSE,TRUE)</formula>
    </cfRule>
    <cfRule type="expression" dxfId="818" priority="72">
      <formula>IF(RIGHT(TEXT(AI686,"0.#"),1)=".",TRUE,FALSE)</formula>
    </cfRule>
  </conditionalFormatting>
  <conditionalFormatting sqref="AI684">
    <cfRule type="expression" dxfId="817" priority="75">
      <formula>IF(RIGHT(TEXT(AI684,"0.#"),1)=".",FALSE,TRUE)</formula>
    </cfRule>
    <cfRule type="expression" dxfId="816" priority="76">
      <formula>IF(RIGHT(TEXT(AI684,"0.#"),1)=".",TRUE,FALSE)</formula>
    </cfRule>
  </conditionalFormatting>
  <conditionalFormatting sqref="AI685">
    <cfRule type="expression" dxfId="815" priority="73">
      <formula>IF(RIGHT(TEXT(AI685,"0.#"),1)=".",FALSE,TRUE)</formula>
    </cfRule>
    <cfRule type="expression" dxfId="814" priority="74">
      <formula>IF(RIGHT(TEXT(AI685,"0.#"),1)=".",TRUE,FALSE)</formula>
    </cfRule>
  </conditionalFormatting>
  <conditionalFormatting sqref="AM691">
    <cfRule type="expression" dxfId="813" priority="65">
      <formula>IF(RIGHT(TEXT(AM691,"0.#"),1)=".",FALSE,TRUE)</formula>
    </cfRule>
    <cfRule type="expression" dxfId="812" priority="66">
      <formula>IF(RIGHT(TEXT(AM691,"0.#"),1)=".",TRUE,FALSE)</formula>
    </cfRule>
  </conditionalFormatting>
  <conditionalFormatting sqref="AM689">
    <cfRule type="expression" dxfId="811" priority="69">
      <formula>IF(RIGHT(TEXT(AM689,"0.#"),1)=".",FALSE,TRUE)</formula>
    </cfRule>
    <cfRule type="expression" dxfId="810" priority="70">
      <formula>IF(RIGHT(TEXT(AM689,"0.#"),1)=".",TRUE,FALSE)</formula>
    </cfRule>
  </conditionalFormatting>
  <conditionalFormatting sqref="AM690">
    <cfRule type="expression" dxfId="809" priority="67">
      <formula>IF(RIGHT(TEXT(AM690,"0.#"),1)=".",FALSE,TRUE)</formula>
    </cfRule>
    <cfRule type="expression" dxfId="808" priority="68">
      <formula>IF(RIGHT(TEXT(AM690,"0.#"),1)=".",TRUE,FALSE)</formula>
    </cfRule>
  </conditionalFormatting>
  <conditionalFormatting sqref="AI691">
    <cfRule type="expression" dxfId="807" priority="59">
      <formula>IF(RIGHT(TEXT(AI691,"0.#"),1)=".",FALSE,TRUE)</formula>
    </cfRule>
    <cfRule type="expression" dxfId="806" priority="60">
      <formula>IF(RIGHT(TEXT(AI691,"0.#"),1)=".",TRUE,FALSE)</formula>
    </cfRule>
  </conditionalFormatting>
  <conditionalFormatting sqref="AI689">
    <cfRule type="expression" dxfId="805" priority="63">
      <formula>IF(RIGHT(TEXT(AI689,"0.#"),1)=".",FALSE,TRUE)</formula>
    </cfRule>
    <cfRule type="expression" dxfId="804" priority="64">
      <formula>IF(RIGHT(TEXT(AI689,"0.#"),1)=".",TRUE,FALSE)</formula>
    </cfRule>
  </conditionalFormatting>
  <conditionalFormatting sqref="AI690">
    <cfRule type="expression" dxfId="803" priority="61">
      <formula>IF(RIGHT(TEXT(AI690,"0.#"),1)=".",FALSE,TRUE)</formula>
    </cfRule>
    <cfRule type="expression" dxfId="802" priority="62">
      <formula>IF(RIGHT(TEXT(AI690,"0.#"),1)=".",TRUE,FALSE)</formula>
    </cfRule>
  </conditionalFormatting>
  <conditionalFormatting sqref="AM656">
    <cfRule type="expression" dxfId="801" priority="137">
      <formula>IF(RIGHT(TEXT(AM656,"0.#"),1)=".",FALSE,TRUE)</formula>
    </cfRule>
    <cfRule type="expression" dxfId="800" priority="138">
      <formula>IF(RIGHT(TEXT(AM656,"0.#"),1)=".",TRUE,FALSE)</formula>
    </cfRule>
  </conditionalFormatting>
  <conditionalFormatting sqref="AM654">
    <cfRule type="expression" dxfId="799" priority="141">
      <formula>IF(RIGHT(TEXT(AM654,"0.#"),1)=".",FALSE,TRUE)</formula>
    </cfRule>
    <cfRule type="expression" dxfId="798" priority="142">
      <formula>IF(RIGHT(TEXT(AM654,"0.#"),1)=".",TRUE,FALSE)</formula>
    </cfRule>
  </conditionalFormatting>
  <conditionalFormatting sqref="AM655">
    <cfRule type="expression" dxfId="797" priority="139">
      <formula>IF(RIGHT(TEXT(AM655,"0.#"),1)=".",FALSE,TRUE)</formula>
    </cfRule>
    <cfRule type="expression" dxfId="796" priority="140">
      <formula>IF(RIGHT(TEXT(AM655,"0.#"),1)=".",TRUE,FALSE)</formula>
    </cfRule>
  </conditionalFormatting>
  <conditionalFormatting sqref="AI656">
    <cfRule type="expression" dxfId="795" priority="131">
      <formula>IF(RIGHT(TEXT(AI656,"0.#"),1)=".",FALSE,TRUE)</formula>
    </cfRule>
    <cfRule type="expression" dxfId="794" priority="132">
      <formula>IF(RIGHT(TEXT(AI656,"0.#"),1)=".",TRUE,FALSE)</formula>
    </cfRule>
  </conditionalFormatting>
  <conditionalFormatting sqref="AI654">
    <cfRule type="expression" dxfId="793" priority="135">
      <formula>IF(RIGHT(TEXT(AI654,"0.#"),1)=".",FALSE,TRUE)</formula>
    </cfRule>
    <cfRule type="expression" dxfId="792" priority="136">
      <formula>IF(RIGHT(TEXT(AI654,"0.#"),1)=".",TRUE,FALSE)</formula>
    </cfRule>
  </conditionalFormatting>
  <conditionalFormatting sqref="AI655">
    <cfRule type="expression" dxfId="791" priority="133">
      <formula>IF(RIGHT(TEXT(AI655,"0.#"),1)=".",FALSE,TRUE)</formula>
    </cfRule>
    <cfRule type="expression" dxfId="790" priority="134">
      <formula>IF(RIGHT(TEXT(AI655,"0.#"),1)=".",TRUE,FALSE)</formula>
    </cfRule>
  </conditionalFormatting>
  <conditionalFormatting sqref="AM661">
    <cfRule type="expression" dxfId="789" priority="125">
      <formula>IF(RIGHT(TEXT(AM661,"0.#"),1)=".",FALSE,TRUE)</formula>
    </cfRule>
    <cfRule type="expression" dxfId="788" priority="126">
      <formula>IF(RIGHT(TEXT(AM661,"0.#"),1)=".",TRUE,FALSE)</formula>
    </cfRule>
  </conditionalFormatting>
  <conditionalFormatting sqref="AM659">
    <cfRule type="expression" dxfId="787" priority="129">
      <formula>IF(RIGHT(TEXT(AM659,"0.#"),1)=".",FALSE,TRUE)</formula>
    </cfRule>
    <cfRule type="expression" dxfId="786" priority="130">
      <formula>IF(RIGHT(TEXT(AM659,"0.#"),1)=".",TRUE,FALSE)</formula>
    </cfRule>
  </conditionalFormatting>
  <conditionalFormatting sqref="AM660">
    <cfRule type="expression" dxfId="785" priority="127">
      <formula>IF(RIGHT(TEXT(AM660,"0.#"),1)=".",FALSE,TRUE)</formula>
    </cfRule>
    <cfRule type="expression" dxfId="784" priority="128">
      <formula>IF(RIGHT(TEXT(AM660,"0.#"),1)=".",TRUE,FALSE)</formula>
    </cfRule>
  </conditionalFormatting>
  <conditionalFormatting sqref="AI661">
    <cfRule type="expression" dxfId="783" priority="119">
      <formula>IF(RIGHT(TEXT(AI661,"0.#"),1)=".",FALSE,TRUE)</formula>
    </cfRule>
    <cfRule type="expression" dxfId="782" priority="120">
      <formula>IF(RIGHT(TEXT(AI661,"0.#"),1)=".",TRUE,FALSE)</formula>
    </cfRule>
  </conditionalFormatting>
  <conditionalFormatting sqref="AI659">
    <cfRule type="expression" dxfId="781" priority="123">
      <formula>IF(RIGHT(TEXT(AI659,"0.#"),1)=".",FALSE,TRUE)</formula>
    </cfRule>
    <cfRule type="expression" dxfId="780" priority="124">
      <formula>IF(RIGHT(TEXT(AI659,"0.#"),1)=".",TRUE,FALSE)</formula>
    </cfRule>
  </conditionalFormatting>
  <conditionalFormatting sqref="AI660">
    <cfRule type="expression" dxfId="779" priority="121">
      <formula>IF(RIGHT(TEXT(AI660,"0.#"),1)=".",FALSE,TRUE)</formula>
    </cfRule>
    <cfRule type="expression" dxfId="778" priority="122">
      <formula>IF(RIGHT(TEXT(AI660,"0.#"),1)=".",TRUE,FALSE)</formula>
    </cfRule>
  </conditionalFormatting>
  <conditionalFormatting sqref="AM666">
    <cfRule type="expression" dxfId="777" priority="113">
      <formula>IF(RIGHT(TEXT(AM666,"0.#"),1)=".",FALSE,TRUE)</formula>
    </cfRule>
    <cfRule type="expression" dxfId="776" priority="114">
      <formula>IF(RIGHT(TEXT(AM666,"0.#"),1)=".",TRUE,FALSE)</formula>
    </cfRule>
  </conditionalFormatting>
  <conditionalFormatting sqref="AM664">
    <cfRule type="expression" dxfId="775" priority="117">
      <formula>IF(RIGHT(TEXT(AM664,"0.#"),1)=".",FALSE,TRUE)</formula>
    </cfRule>
    <cfRule type="expression" dxfId="774" priority="118">
      <formula>IF(RIGHT(TEXT(AM664,"0.#"),1)=".",TRUE,FALSE)</formula>
    </cfRule>
  </conditionalFormatting>
  <conditionalFormatting sqref="AM665">
    <cfRule type="expression" dxfId="773" priority="115">
      <formula>IF(RIGHT(TEXT(AM665,"0.#"),1)=".",FALSE,TRUE)</formula>
    </cfRule>
    <cfRule type="expression" dxfId="772" priority="116">
      <formula>IF(RIGHT(TEXT(AM665,"0.#"),1)=".",TRUE,FALSE)</formula>
    </cfRule>
  </conditionalFormatting>
  <conditionalFormatting sqref="AI666">
    <cfRule type="expression" dxfId="771" priority="107">
      <formula>IF(RIGHT(TEXT(AI666,"0.#"),1)=".",FALSE,TRUE)</formula>
    </cfRule>
    <cfRule type="expression" dxfId="770" priority="108">
      <formula>IF(RIGHT(TEXT(AI666,"0.#"),1)=".",TRUE,FALSE)</formula>
    </cfRule>
  </conditionalFormatting>
  <conditionalFormatting sqref="AI664">
    <cfRule type="expression" dxfId="769" priority="111">
      <formula>IF(RIGHT(TEXT(AI664,"0.#"),1)=".",FALSE,TRUE)</formula>
    </cfRule>
    <cfRule type="expression" dxfId="768" priority="112">
      <formula>IF(RIGHT(TEXT(AI664,"0.#"),1)=".",TRUE,FALSE)</formula>
    </cfRule>
  </conditionalFormatting>
  <conditionalFormatting sqref="AI665">
    <cfRule type="expression" dxfId="767" priority="109">
      <formula>IF(RIGHT(TEXT(AI665,"0.#"),1)=".",FALSE,TRUE)</formula>
    </cfRule>
    <cfRule type="expression" dxfId="766" priority="110">
      <formula>IF(RIGHT(TEXT(AI665,"0.#"),1)=".",TRUE,FALSE)</formula>
    </cfRule>
  </conditionalFormatting>
  <conditionalFormatting sqref="AM671">
    <cfRule type="expression" dxfId="765" priority="101">
      <formula>IF(RIGHT(TEXT(AM671,"0.#"),1)=".",FALSE,TRUE)</formula>
    </cfRule>
    <cfRule type="expression" dxfId="764" priority="102">
      <formula>IF(RIGHT(TEXT(AM671,"0.#"),1)=".",TRUE,FALSE)</formula>
    </cfRule>
  </conditionalFormatting>
  <conditionalFormatting sqref="AM669">
    <cfRule type="expression" dxfId="763" priority="105">
      <formula>IF(RIGHT(TEXT(AM669,"0.#"),1)=".",FALSE,TRUE)</formula>
    </cfRule>
    <cfRule type="expression" dxfId="762" priority="106">
      <formula>IF(RIGHT(TEXT(AM669,"0.#"),1)=".",TRUE,FALSE)</formula>
    </cfRule>
  </conditionalFormatting>
  <conditionalFormatting sqref="AM670">
    <cfRule type="expression" dxfId="761" priority="103">
      <formula>IF(RIGHT(TEXT(AM670,"0.#"),1)=".",FALSE,TRUE)</formula>
    </cfRule>
    <cfRule type="expression" dxfId="760" priority="104">
      <formula>IF(RIGHT(TEXT(AM670,"0.#"),1)=".",TRUE,FALSE)</formula>
    </cfRule>
  </conditionalFormatting>
  <conditionalFormatting sqref="AI671">
    <cfRule type="expression" dxfId="759" priority="95">
      <formula>IF(RIGHT(TEXT(AI671,"0.#"),1)=".",FALSE,TRUE)</formula>
    </cfRule>
    <cfRule type="expression" dxfId="758" priority="96">
      <formula>IF(RIGHT(TEXT(AI671,"0.#"),1)=".",TRUE,FALSE)</formula>
    </cfRule>
  </conditionalFormatting>
  <conditionalFormatting sqref="AI669">
    <cfRule type="expression" dxfId="757" priority="99">
      <formula>IF(RIGHT(TEXT(AI669,"0.#"),1)=".",FALSE,TRUE)</formula>
    </cfRule>
    <cfRule type="expression" dxfId="756" priority="100">
      <formula>IF(RIGHT(TEXT(AI669,"0.#"),1)=".",TRUE,FALSE)</formula>
    </cfRule>
  </conditionalFormatting>
  <conditionalFormatting sqref="AI670">
    <cfRule type="expression" dxfId="755" priority="97">
      <formula>IF(RIGHT(TEXT(AI670,"0.#"),1)=".",FALSE,TRUE)</formula>
    </cfRule>
    <cfRule type="expression" dxfId="754" priority="98">
      <formula>IF(RIGHT(TEXT(AI670,"0.#"),1)=".",TRUE,FALSE)</formula>
    </cfRule>
  </conditionalFormatting>
  <conditionalFormatting sqref="Y787">
    <cfRule type="expression" dxfId="753" priority="57">
      <formula>IF(RIGHT(TEXT(Y787,"0.#"),1)=".",FALSE,TRUE)</formula>
    </cfRule>
    <cfRule type="expression" dxfId="752" priority="58">
      <formula>IF(RIGHT(TEXT(Y787,"0.#"),1)=".",TRUE,FALSE)</formula>
    </cfRule>
  </conditionalFormatting>
  <conditionalFormatting sqref="AL903:AO903">
    <cfRule type="expression" dxfId="751" priority="53">
      <formula>IF(AND(AL903&gt;=0, RIGHT(TEXT(AL903,"0.#"),1)&lt;&gt;"."),TRUE,FALSE)</formula>
    </cfRule>
    <cfRule type="expression" dxfId="750" priority="54">
      <formula>IF(AND(AL903&gt;=0, RIGHT(TEXT(AL903,"0.#"),1)="."),TRUE,FALSE)</formula>
    </cfRule>
    <cfRule type="expression" dxfId="749" priority="55">
      <formula>IF(AND(AL903&lt;0, RIGHT(TEXT(AL903,"0.#"),1)&lt;&gt;"."),TRUE,FALSE)</formula>
    </cfRule>
    <cfRule type="expression" dxfId="748" priority="56">
      <formula>IF(AND(AL903&lt;0, RIGHT(TEXT(AL903,"0.#"),1)="."),TRUE,FALSE)</formula>
    </cfRule>
  </conditionalFormatting>
  <conditionalFormatting sqref="AL936:AO936">
    <cfRule type="expression" dxfId="747" priority="49">
      <formula>IF(AND(AL936&gt;=0, RIGHT(TEXT(AL936,"0.#"),1)&lt;&gt;"."),TRUE,FALSE)</formula>
    </cfRule>
    <cfRule type="expression" dxfId="746" priority="50">
      <formula>IF(AND(AL936&gt;=0, RIGHT(TEXT(AL936,"0.#"),1)="."),TRUE,FALSE)</formula>
    </cfRule>
    <cfRule type="expression" dxfId="745" priority="51">
      <formula>IF(AND(AL936&lt;0, RIGHT(TEXT(AL936,"0.#"),1)&lt;&gt;"."),TRUE,FALSE)</formula>
    </cfRule>
    <cfRule type="expression" dxfId="744" priority="52">
      <formula>IF(AND(AL936&lt;0, RIGHT(TEXT(AL936,"0.#"),1)="."),TRUE,FALSE)</formula>
    </cfRule>
  </conditionalFormatting>
  <conditionalFormatting sqref="W14:AC14">
    <cfRule type="expression" dxfId="743" priority="43">
      <formula>IF(RIGHT(TEXT(W14,"0.#"),1)=".",FALSE,TRUE)</formula>
    </cfRule>
    <cfRule type="expression" dxfId="742" priority="44">
      <formula>IF(RIGHT(TEXT(W14,"0.#"),1)=".",TRUE,FALSE)</formula>
    </cfRule>
  </conditionalFormatting>
  <conditionalFormatting sqref="W15:AC17 W13:AC13">
    <cfRule type="expression" dxfId="741" priority="41">
      <formula>IF(RIGHT(TEXT(W13,"0.#"),1)=".",FALSE,TRUE)</formula>
    </cfRule>
    <cfRule type="expression" dxfId="740" priority="42">
      <formula>IF(RIGHT(TEXT(W13,"0.#"),1)=".",TRUE,FALSE)</formula>
    </cfRule>
  </conditionalFormatting>
  <conditionalFormatting sqref="AD14:AJ14">
    <cfRule type="expression" dxfId="739" priority="39">
      <formula>IF(RIGHT(TEXT(AD14,"0.#"),1)=".",FALSE,TRUE)</formula>
    </cfRule>
    <cfRule type="expression" dxfId="738" priority="40">
      <formula>IF(RIGHT(TEXT(AD14,"0.#"),1)=".",TRUE,FALSE)</formula>
    </cfRule>
  </conditionalFormatting>
  <conditionalFormatting sqref="AD15:AJ17">
    <cfRule type="expression" dxfId="737" priority="37">
      <formula>IF(RIGHT(TEXT(AD15,"0.#"),1)=".",FALSE,TRUE)</formula>
    </cfRule>
    <cfRule type="expression" dxfId="736" priority="38">
      <formula>IF(RIGHT(TEXT(AD15,"0.#"),1)=".",TRUE,FALSE)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E34 AI34">
    <cfRule type="expression" dxfId="731" priority="31">
      <formula>IF(RIGHT(TEXT(AE34,"0.#"),1)=".",FALSE,TRUE)</formula>
    </cfRule>
    <cfRule type="expression" dxfId="730" priority="32">
      <formula>IF(RIGHT(TEXT(AE34,"0.#"),1)=".",TRUE,FALSE)</formula>
    </cfRule>
  </conditionalFormatting>
  <conditionalFormatting sqref="AE67:AE72 AI67:AI72 AM67:AM72 AQ67:AQ72">
    <cfRule type="expression" dxfId="729" priority="29">
      <formula>IF(RIGHT(TEXT(AE67,"0.#"),1)=".",FALSE,TRUE)</formula>
    </cfRule>
    <cfRule type="expression" dxfId="728" priority="30">
      <formula>IF(RIGHT(TEXT(AE67,"0.#"),1)=".",TRUE,FALSE)</formula>
    </cfRule>
  </conditionalFormatting>
  <conditionalFormatting sqref="AU67:AU68">
    <cfRule type="expression" dxfId="727" priority="27">
      <formula>IF(RIGHT(TEXT(AU67,"0.#"),1)=".",FALSE,TRUE)</formula>
    </cfRule>
    <cfRule type="expression" dxfId="726" priority="28">
      <formula>IF(RIGHT(TEXT(AU67,"0.#"),1)=".",TRUE,FALSE)</formula>
    </cfRule>
  </conditionalFormatting>
  <conditionalFormatting sqref="AU69:AU70">
    <cfRule type="expression" dxfId="725" priority="25">
      <formula>IF(RIGHT(TEXT(AU69,"0.#"),1)=".",FALSE,TRUE)</formula>
    </cfRule>
    <cfRule type="expression" dxfId="724" priority="26">
      <formula>IF(RIGHT(TEXT(AU69,"0.#"),1)=".",TRUE,FALSE)</formula>
    </cfRule>
  </conditionalFormatting>
  <conditionalFormatting sqref="AU71:AU72">
    <cfRule type="expression" dxfId="723" priority="23">
      <formula>IF(RIGHT(TEXT(AU71,"0.#"),1)=".",FALSE,TRUE)</formula>
    </cfRule>
    <cfRule type="expression" dxfId="722" priority="24">
      <formula>IF(RIGHT(TEXT(AU71,"0.#"),1)=".",TRUE,FALSE)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29" max="51" man="1"/>
    <brk id="699" max="51" man="1"/>
    <brk id="739" max="51" man="1"/>
    <brk id="778" max="51" man="1"/>
    <brk id="1098"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560</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t="s">
        <v>560</v>
      </c>
      <c r="C24" s="13" t="str">
        <f t="shared" si="0"/>
        <v>2020年東京オリパラ</v>
      </c>
      <c r="D24" s="13" t="str">
        <f>IF(C24="",D23,IF(D23&lt;&gt;"",CONCATENATE(D23,"、",C24),C24))</f>
        <v>地球温暖化対策、2020年東京オリパラ</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地球温暖化対策、2020年東京オリパラ</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地球温暖化対策、2020年東京オリパラ</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7" t="s">
        <v>489</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7"/>
      <c r="Z2" s="827"/>
      <c r="AA2" s="828"/>
      <c r="AB2" s="1031" t="s">
        <v>11</v>
      </c>
      <c r="AC2" s="1032"/>
      <c r="AD2" s="1033"/>
      <c r="AE2" s="1037" t="s">
        <v>357</v>
      </c>
      <c r="AF2" s="1037"/>
      <c r="AG2" s="1037"/>
      <c r="AH2" s="1037"/>
      <c r="AI2" s="1037" t="s">
        <v>363</v>
      </c>
      <c r="AJ2" s="1037"/>
      <c r="AK2" s="1037"/>
      <c r="AL2" s="1037"/>
      <c r="AM2" s="1037" t="s">
        <v>470</v>
      </c>
      <c r="AN2" s="1037"/>
      <c r="AO2" s="1037"/>
      <c r="AP2" s="553"/>
      <c r="AQ2" s="152" t="s">
        <v>355</v>
      </c>
      <c r="AR2" s="123"/>
      <c r="AS2" s="123"/>
      <c r="AT2" s="124"/>
      <c r="AU2" s="529" t="s">
        <v>253</v>
      </c>
      <c r="AV2" s="529"/>
      <c r="AW2" s="529"/>
      <c r="AX2" s="530"/>
    </row>
    <row r="3" spans="1:50" ht="18.75" customHeight="1" x14ac:dyDescent="0.2">
      <c r="A3" s="397"/>
      <c r="B3" s="398"/>
      <c r="C3" s="398"/>
      <c r="D3" s="398"/>
      <c r="E3" s="398"/>
      <c r="F3" s="399"/>
      <c r="G3" s="410"/>
      <c r="H3" s="395"/>
      <c r="I3" s="395"/>
      <c r="J3" s="395"/>
      <c r="K3" s="395"/>
      <c r="L3" s="395"/>
      <c r="M3" s="395"/>
      <c r="N3" s="395"/>
      <c r="O3" s="411"/>
      <c r="P3" s="431"/>
      <c r="Q3" s="395"/>
      <c r="R3" s="395"/>
      <c r="S3" s="395"/>
      <c r="T3" s="395"/>
      <c r="U3" s="395"/>
      <c r="V3" s="395"/>
      <c r="W3" s="395"/>
      <c r="X3" s="411"/>
      <c r="Y3" s="1028"/>
      <c r="Z3" s="1029"/>
      <c r="AA3" s="1030"/>
      <c r="AB3" s="1034"/>
      <c r="AC3" s="1035"/>
      <c r="AD3" s="1036"/>
      <c r="AE3" s="242"/>
      <c r="AF3" s="242"/>
      <c r="AG3" s="242"/>
      <c r="AH3" s="242"/>
      <c r="AI3" s="242"/>
      <c r="AJ3" s="242"/>
      <c r="AK3" s="242"/>
      <c r="AL3" s="242"/>
      <c r="AM3" s="242"/>
      <c r="AN3" s="242"/>
      <c r="AO3" s="242"/>
      <c r="AP3" s="238"/>
      <c r="AQ3" s="191"/>
      <c r="AR3" s="192"/>
      <c r="AS3" s="126" t="s">
        <v>356</v>
      </c>
      <c r="AT3" s="127"/>
      <c r="AU3" s="192"/>
      <c r="AV3" s="192"/>
      <c r="AW3" s="395" t="s">
        <v>300</v>
      </c>
      <c r="AX3" s="396"/>
    </row>
    <row r="4" spans="1:50" ht="22.5" customHeight="1" x14ac:dyDescent="0.2">
      <c r="A4" s="400"/>
      <c r="B4" s="398"/>
      <c r="C4" s="398"/>
      <c r="D4" s="398"/>
      <c r="E4" s="398"/>
      <c r="F4" s="399"/>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4"/>
      <c r="AR4" s="200"/>
      <c r="AS4" s="200"/>
      <c r="AT4" s="335"/>
      <c r="AU4" s="212"/>
      <c r="AV4" s="212"/>
      <c r="AW4" s="212"/>
      <c r="AX4" s="317"/>
    </row>
    <row r="5" spans="1:50" ht="22.5" customHeight="1" x14ac:dyDescent="0.2">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19"/>
      <c r="AC5" s="1025"/>
      <c r="AD5" s="1025"/>
      <c r="AE5" s="211"/>
      <c r="AF5" s="212"/>
      <c r="AG5" s="212"/>
      <c r="AH5" s="212"/>
      <c r="AI5" s="211"/>
      <c r="AJ5" s="212"/>
      <c r="AK5" s="212"/>
      <c r="AL5" s="212"/>
      <c r="AM5" s="211"/>
      <c r="AN5" s="212"/>
      <c r="AO5" s="212"/>
      <c r="AP5" s="212"/>
      <c r="AQ5" s="334"/>
      <c r="AR5" s="200"/>
      <c r="AS5" s="200"/>
      <c r="AT5" s="335"/>
      <c r="AU5" s="212"/>
      <c r="AV5" s="212"/>
      <c r="AW5" s="212"/>
      <c r="AX5" s="317"/>
    </row>
    <row r="6" spans="1:50" ht="22.5" customHeight="1" x14ac:dyDescent="0.2">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4"/>
      <c r="AR6" s="200"/>
      <c r="AS6" s="200"/>
      <c r="AT6" s="335"/>
      <c r="AU6" s="212"/>
      <c r="AV6" s="212"/>
      <c r="AW6" s="212"/>
      <c r="AX6" s="317"/>
    </row>
    <row r="7" spans="1:50" customFormat="1" ht="23.25" customHeight="1" x14ac:dyDescent="0.2">
      <c r="A7" s="217" t="s">
        <v>525</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2">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2">
      <c r="A9" s="397" t="s">
        <v>489</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7"/>
      <c r="Z9" s="827"/>
      <c r="AA9" s="828"/>
      <c r="AB9" s="1031" t="s">
        <v>11</v>
      </c>
      <c r="AC9" s="1032"/>
      <c r="AD9" s="1033"/>
      <c r="AE9" s="1037" t="s">
        <v>357</v>
      </c>
      <c r="AF9" s="1037"/>
      <c r="AG9" s="1037"/>
      <c r="AH9" s="1037"/>
      <c r="AI9" s="1037" t="s">
        <v>363</v>
      </c>
      <c r="AJ9" s="1037"/>
      <c r="AK9" s="1037"/>
      <c r="AL9" s="1037"/>
      <c r="AM9" s="1037" t="s">
        <v>470</v>
      </c>
      <c r="AN9" s="1037"/>
      <c r="AO9" s="1037"/>
      <c r="AP9" s="553"/>
      <c r="AQ9" s="152" t="s">
        <v>355</v>
      </c>
      <c r="AR9" s="123"/>
      <c r="AS9" s="123"/>
      <c r="AT9" s="124"/>
      <c r="AU9" s="529" t="s">
        <v>253</v>
      </c>
      <c r="AV9" s="529"/>
      <c r="AW9" s="529"/>
      <c r="AX9" s="530"/>
    </row>
    <row r="10" spans="1:50" ht="18.75" customHeight="1" x14ac:dyDescent="0.2">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8"/>
      <c r="Z10" s="1029"/>
      <c r="AA10" s="1030"/>
      <c r="AB10" s="1034"/>
      <c r="AC10" s="1035"/>
      <c r="AD10" s="1036"/>
      <c r="AE10" s="242"/>
      <c r="AF10" s="242"/>
      <c r="AG10" s="242"/>
      <c r="AH10" s="242"/>
      <c r="AI10" s="242"/>
      <c r="AJ10" s="242"/>
      <c r="AK10" s="242"/>
      <c r="AL10" s="242"/>
      <c r="AM10" s="242"/>
      <c r="AN10" s="242"/>
      <c r="AO10" s="242"/>
      <c r="AP10" s="238"/>
      <c r="AQ10" s="191"/>
      <c r="AR10" s="192"/>
      <c r="AS10" s="126" t="s">
        <v>356</v>
      </c>
      <c r="AT10" s="127"/>
      <c r="AU10" s="192"/>
      <c r="AV10" s="192"/>
      <c r="AW10" s="395" t="s">
        <v>300</v>
      </c>
      <c r="AX10" s="396"/>
    </row>
    <row r="11" spans="1:50" ht="22.5" customHeight="1" x14ac:dyDescent="0.2">
      <c r="A11" s="400"/>
      <c r="B11" s="398"/>
      <c r="C11" s="398"/>
      <c r="D11" s="398"/>
      <c r="E11" s="398"/>
      <c r="F11" s="399"/>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4"/>
      <c r="AR11" s="200"/>
      <c r="AS11" s="200"/>
      <c r="AT11" s="335"/>
      <c r="AU11" s="212"/>
      <c r="AV11" s="212"/>
      <c r="AW11" s="212"/>
      <c r="AX11" s="317"/>
    </row>
    <row r="12" spans="1:50" ht="22.5" customHeight="1" x14ac:dyDescent="0.2">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19"/>
      <c r="AC12" s="1025"/>
      <c r="AD12" s="1025"/>
      <c r="AE12" s="211"/>
      <c r="AF12" s="212"/>
      <c r="AG12" s="212"/>
      <c r="AH12" s="212"/>
      <c r="AI12" s="211"/>
      <c r="AJ12" s="212"/>
      <c r="AK12" s="212"/>
      <c r="AL12" s="212"/>
      <c r="AM12" s="211"/>
      <c r="AN12" s="212"/>
      <c r="AO12" s="212"/>
      <c r="AP12" s="212"/>
      <c r="AQ12" s="334"/>
      <c r="AR12" s="200"/>
      <c r="AS12" s="200"/>
      <c r="AT12" s="335"/>
      <c r="AU12" s="212"/>
      <c r="AV12" s="212"/>
      <c r="AW12" s="212"/>
      <c r="AX12" s="317"/>
    </row>
    <row r="13" spans="1:50" ht="22.5" customHeight="1" x14ac:dyDescent="0.2">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4"/>
      <c r="AR13" s="200"/>
      <c r="AS13" s="200"/>
      <c r="AT13" s="335"/>
      <c r="AU13" s="212"/>
      <c r="AV13" s="212"/>
      <c r="AW13" s="212"/>
      <c r="AX13" s="317"/>
    </row>
    <row r="14" spans="1:50" customFormat="1" ht="23.25" customHeight="1" x14ac:dyDescent="0.2">
      <c r="A14" s="217" t="s">
        <v>525</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2">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2">
      <c r="A16" s="397" t="s">
        <v>489</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7"/>
      <c r="Z16" s="827"/>
      <c r="AA16" s="828"/>
      <c r="AB16" s="1031" t="s">
        <v>11</v>
      </c>
      <c r="AC16" s="1032"/>
      <c r="AD16" s="1033"/>
      <c r="AE16" s="1037" t="s">
        <v>357</v>
      </c>
      <c r="AF16" s="1037"/>
      <c r="AG16" s="1037"/>
      <c r="AH16" s="1037"/>
      <c r="AI16" s="1037" t="s">
        <v>363</v>
      </c>
      <c r="AJ16" s="1037"/>
      <c r="AK16" s="1037"/>
      <c r="AL16" s="1037"/>
      <c r="AM16" s="1037" t="s">
        <v>470</v>
      </c>
      <c r="AN16" s="1037"/>
      <c r="AO16" s="1037"/>
      <c r="AP16" s="553"/>
      <c r="AQ16" s="152" t="s">
        <v>355</v>
      </c>
      <c r="AR16" s="123"/>
      <c r="AS16" s="123"/>
      <c r="AT16" s="124"/>
      <c r="AU16" s="529" t="s">
        <v>253</v>
      </c>
      <c r="AV16" s="529"/>
      <c r="AW16" s="529"/>
      <c r="AX16" s="530"/>
    </row>
    <row r="17" spans="1:50" ht="18.75" customHeight="1" x14ac:dyDescent="0.2">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8"/>
      <c r="Z17" s="1029"/>
      <c r="AA17" s="1030"/>
      <c r="AB17" s="1034"/>
      <c r="AC17" s="1035"/>
      <c r="AD17" s="1036"/>
      <c r="AE17" s="242"/>
      <c r="AF17" s="242"/>
      <c r="AG17" s="242"/>
      <c r="AH17" s="242"/>
      <c r="AI17" s="242"/>
      <c r="AJ17" s="242"/>
      <c r="AK17" s="242"/>
      <c r="AL17" s="242"/>
      <c r="AM17" s="242"/>
      <c r="AN17" s="242"/>
      <c r="AO17" s="242"/>
      <c r="AP17" s="238"/>
      <c r="AQ17" s="191"/>
      <c r="AR17" s="192"/>
      <c r="AS17" s="126" t="s">
        <v>356</v>
      </c>
      <c r="AT17" s="127"/>
      <c r="AU17" s="192"/>
      <c r="AV17" s="192"/>
      <c r="AW17" s="395" t="s">
        <v>300</v>
      </c>
      <c r="AX17" s="396"/>
    </row>
    <row r="18" spans="1:50" ht="22.5" customHeight="1" x14ac:dyDescent="0.2">
      <c r="A18" s="400"/>
      <c r="B18" s="398"/>
      <c r="C18" s="398"/>
      <c r="D18" s="398"/>
      <c r="E18" s="398"/>
      <c r="F18" s="399"/>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4"/>
      <c r="AR18" s="200"/>
      <c r="AS18" s="200"/>
      <c r="AT18" s="335"/>
      <c r="AU18" s="212"/>
      <c r="AV18" s="212"/>
      <c r="AW18" s="212"/>
      <c r="AX18" s="317"/>
    </row>
    <row r="19" spans="1:50" ht="22.5" customHeight="1" x14ac:dyDescent="0.2">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19"/>
      <c r="AC19" s="1025"/>
      <c r="AD19" s="1025"/>
      <c r="AE19" s="211"/>
      <c r="AF19" s="212"/>
      <c r="AG19" s="212"/>
      <c r="AH19" s="212"/>
      <c r="AI19" s="211"/>
      <c r="AJ19" s="212"/>
      <c r="AK19" s="212"/>
      <c r="AL19" s="212"/>
      <c r="AM19" s="211"/>
      <c r="AN19" s="212"/>
      <c r="AO19" s="212"/>
      <c r="AP19" s="212"/>
      <c r="AQ19" s="334"/>
      <c r="AR19" s="200"/>
      <c r="AS19" s="200"/>
      <c r="AT19" s="335"/>
      <c r="AU19" s="212"/>
      <c r="AV19" s="212"/>
      <c r="AW19" s="212"/>
      <c r="AX19" s="317"/>
    </row>
    <row r="20" spans="1:50" ht="22.5" customHeight="1" x14ac:dyDescent="0.2">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4"/>
      <c r="AR20" s="200"/>
      <c r="AS20" s="200"/>
      <c r="AT20" s="335"/>
      <c r="AU20" s="212"/>
      <c r="AV20" s="212"/>
      <c r="AW20" s="212"/>
      <c r="AX20" s="317"/>
    </row>
    <row r="21" spans="1:50" customFormat="1" ht="23.25" customHeight="1" x14ac:dyDescent="0.2">
      <c r="A21" s="217" t="s">
        <v>525</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2">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2">
      <c r="A23" s="397" t="s">
        <v>489</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7"/>
      <c r="Z23" s="827"/>
      <c r="AA23" s="828"/>
      <c r="AB23" s="1031" t="s">
        <v>11</v>
      </c>
      <c r="AC23" s="1032"/>
      <c r="AD23" s="1033"/>
      <c r="AE23" s="1037" t="s">
        <v>357</v>
      </c>
      <c r="AF23" s="1037"/>
      <c r="AG23" s="1037"/>
      <c r="AH23" s="1037"/>
      <c r="AI23" s="1037" t="s">
        <v>363</v>
      </c>
      <c r="AJ23" s="1037"/>
      <c r="AK23" s="1037"/>
      <c r="AL23" s="1037"/>
      <c r="AM23" s="1037" t="s">
        <v>470</v>
      </c>
      <c r="AN23" s="1037"/>
      <c r="AO23" s="1037"/>
      <c r="AP23" s="553"/>
      <c r="AQ23" s="152" t="s">
        <v>355</v>
      </c>
      <c r="AR23" s="123"/>
      <c r="AS23" s="123"/>
      <c r="AT23" s="124"/>
      <c r="AU23" s="529" t="s">
        <v>253</v>
      </c>
      <c r="AV23" s="529"/>
      <c r="AW23" s="529"/>
      <c r="AX23" s="530"/>
    </row>
    <row r="24" spans="1:50" ht="18.75" customHeight="1" x14ac:dyDescent="0.2">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8"/>
      <c r="Z24" s="1029"/>
      <c r="AA24" s="1030"/>
      <c r="AB24" s="1034"/>
      <c r="AC24" s="1035"/>
      <c r="AD24" s="1036"/>
      <c r="AE24" s="242"/>
      <c r="AF24" s="242"/>
      <c r="AG24" s="242"/>
      <c r="AH24" s="242"/>
      <c r="AI24" s="242"/>
      <c r="AJ24" s="242"/>
      <c r="AK24" s="242"/>
      <c r="AL24" s="242"/>
      <c r="AM24" s="242"/>
      <c r="AN24" s="242"/>
      <c r="AO24" s="242"/>
      <c r="AP24" s="238"/>
      <c r="AQ24" s="191"/>
      <c r="AR24" s="192"/>
      <c r="AS24" s="126" t="s">
        <v>356</v>
      </c>
      <c r="AT24" s="127"/>
      <c r="AU24" s="192"/>
      <c r="AV24" s="192"/>
      <c r="AW24" s="395" t="s">
        <v>300</v>
      </c>
      <c r="AX24" s="396"/>
    </row>
    <row r="25" spans="1:50" ht="22.5" customHeight="1" x14ac:dyDescent="0.2">
      <c r="A25" s="400"/>
      <c r="B25" s="398"/>
      <c r="C25" s="398"/>
      <c r="D25" s="398"/>
      <c r="E25" s="398"/>
      <c r="F25" s="399"/>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4"/>
      <c r="AR25" s="200"/>
      <c r="AS25" s="200"/>
      <c r="AT25" s="335"/>
      <c r="AU25" s="212"/>
      <c r="AV25" s="212"/>
      <c r="AW25" s="212"/>
      <c r="AX25" s="317"/>
    </row>
    <row r="26" spans="1:50" ht="22.5" customHeight="1" x14ac:dyDescent="0.2">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19"/>
      <c r="AC26" s="1025"/>
      <c r="AD26" s="1025"/>
      <c r="AE26" s="211"/>
      <c r="AF26" s="212"/>
      <c r="AG26" s="212"/>
      <c r="AH26" s="212"/>
      <c r="AI26" s="211"/>
      <c r="AJ26" s="212"/>
      <c r="AK26" s="212"/>
      <c r="AL26" s="212"/>
      <c r="AM26" s="211"/>
      <c r="AN26" s="212"/>
      <c r="AO26" s="212"/>
      <c r="AP26" s="212"/>
      <c r="AQ26" s="334"/>
      <c r="AR26" s="200"/>
      <c r="AS26" s="200"/>
      <c r="AT26" s="335"/>
      <c r="AU26" s="212"/>
      <c r="AV26" s="212"/>
      <c r="AW26" s="212"/>
      <c r="AX26" s="317"/>
    </row>
    <row r="27" spans="1:50" ht="22.5" customHeight="1" x14ac:dyDescent="0.2">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4"/>
      <c r="AR27" s="200"/>
      <c r="AS27" s="200"/>
      <c r="AT27" s="335"/>
      <c r="AU27" s="212"/>
      <c r="AV27" s="212"/>
      <c r="AW27" s="212"/>
      <c r="AX27" s="317"/>
    </row>
    <row r="28" spans="1:50" customFormat="1" ht="23.25" customHeight="1" x14ac:dyDescent="0.2">
      <c r="A28" s="217" t="s">
        <v>525</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2">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2">
      <c r="A30" s="397" t="s">
        <v>489</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7"/>
      <c r="Z30" s="827"/>
      <c r="AA30" s="828"/>
      <c r="AB30" s="1031" t="s">
        <v>11</v>
      </c>
      <c r="AC30" s="1032"/>
      <c r="AD30" s="1033"/>
      <c r="AE30" s="1037" t="s">
        <v>357</v>
      </c>
      <c r="AF30" s="1037"/>
      <c r="AG30" s="1037"/>
      <c r="AH30" s="1037"/>
      <c r="AI30" s="1037" t="s">
        <v>363</v>
      </c>
      <c r="AJ30" s="1037"/>
      <c r="AK30" s="1037"/>
      <c r="AL30" s="1037"/>
      <c r="AM30" s="1037" t="s">
        <v>470</v>
      </c>
      <c r="AN30" s="1037"/>
      <c r="AO30" s="1037"/>
      <c r="AP30" s="553"/>
      <c r="AQ30" s="152" t="s">
        <v>355</v>
      </c>
      <c r="AR30" s="123"/>
      <c r="AS30" s="123"/>
      <c r="AT30" s="124"/>
      <c r="AU30" s="529" t="s">
        <v>253</v>
      </c>
      <c r="AV30" s="529"/>
      <c r="AW30" s="529"/>
      <c r="AX30" s="530"/>
    </row>
    <row r="31" spans="1:50" ht="18.75" customHeight="1" x14ac:dyDescent="0.2">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8"/>
      <c r="Z31" s="1029"/>
      <c r="AA31" s="1030"/>
      <c r="AB31" s="1034"/>
      <c r="AC31" s="1035"/>
      <c r="AD31" s="1036"/>
      <c r="AE31" s="242"/>
      <c r="AF31" s="242"/>
      <c r="AG31" s="242"/>
      <c r="AH31" s="242"/>
      <c r="AI31" s="242"/>
      <c r="AJ31" s="242"/>
      <c r="AK31" s="242"/>
      <c r="AL31" s="242"/>
      <c r="AM31" s="242"/>
      <c r="AN31" s="242"/>
      <c r="AO31" s="242"/>
      <c r="AP31" s="238"/>
      <c r="AQ31" s="191"/>
      <c r="AR31" s="192"/>
      <c r="AS31" s="126" t="s">
        <v>356</v>
      </c>
      <c r="AT31" s="127"/>
      <c r="AU31" s="192"/>
      <c r="AV31" s="192"/>
      <c r="AW31" s="395" t="s">
        <v>300</v>
      </c>
      <c r="AX31" s="396"/>
    </row>
    <row r="32" spans="1:50" ht="22.5" customHeight="1" x14ac:dyDescent="0.2">
      <c r="A32" s="400"/>
      <c r="B32" s="398"/>
      <c r="C32" s="398"/>
      <c r="D32" s="398"/>
      <c r="E32" s="398"/>
      <c r="F32" s="399"/>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4"/>
      <c r="AR32" s="200"/>
      <c r="AS32" s="200"/>
      <c r="AT32" s="335"/>
      <c r="AU32" s="212"/>
      <c r="AV32" s="212"/>
      <c r="AW32" s="212"/>
      <c r="AX32" s="317"/>
    </row>
    <row r="33" spans="1:50" ht="22.5" customHeight="1" x14ac:dyDescent="0.2">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19"/>
      <c r="AC33" s="1025"/>
      <c r="AD33" s="1025"/>
      <c r="AE33" s="211"/>
      <c r="AF33" s="212"/>
      <c r="AG33" s="212"/>
      <c r="AH33" s="212"/>
      <c r="AI33" s="211"/>
      <c r="AJ33" s="212"/>
      <c r="AK33" s="212"/>
      <c r="AL33" s="212"/>
      <c r="AM33" s="211"/>
      <c r="AN33" s="212"/>
      <c r="AO33" s="212"/>
      <c r="AP33" s="212"/>
      <c r="AQ33" s="334"/>
      <c r="AR33" s="200"/>
      <c r="AS33" s="200"/>
      <c r="AT33" s="335"/>
      <c r="AU33" s="212"/>
      <c r="AV33" s="212"/>
      <c r="AW33" s="212"/>
      <c r="AX33" s="317"/>
    </row>
    <row r="34" spans="1:50" ht="22.5" customHeight="1" x14ac:dyDescent="0.2">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4"/>
      <c r="AR34" s="200"/>
      <c r="AS34" s="200"/>
      <c r="AT34" s="335"/>
      <c r="AU34" s="212"/>
      <c r="AV34" s="212"/>
      <c r="AW34" s="212"/>
      <c r="AX34" s="317"/>
    </row>
    <row r="35" spans="1:50" customFormat="1" ht="23.25" customHeight="1" x14ac:dyDescent="0.2">
      <c r="A35" s="217" t="s">
        <v>525</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2">
      <c r="A37" s="397" t="s">
        <v>489</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7"/>
      <c r="Z37" s="827"/>
      <c r="AA37" s="828"/>
      <c r="AB37" s="1031" t="s">
        <v>11</v>
      </c>
      <c r="AC37" s="1032"/>
      <c r="AD37" s="1033"/>
      <c r="AE37" s="1037" t="s">
        <v>357</v>
      </c>
      <c r="AF37" s="1037"/>
      <c r="AG37" s="1037"/>
      <c r="AH37" s="1037"/>
      <c r="AI37" s="1037" t="s">
        <v>363</v>
      </c>
      <c r="AJ37" s="1037"/>
      <c r="AK37" s="1037"/>
      <c r="AL37" s="1037"/>
      <c r="AM37" s="1037" t="s">
        <v>470</v>
      </c>
      <c r="AN37" s="1037"/>
      <c r="AO37" s="1037"/>
      <c r="AP37" s="553"/>
      <c r="AQ37" s="152" t="s">
        <v>355</v>
      </c>
      <c r="AR37" s="123"/>
      <c r="AS37" s="123"/>
      <c r="AT37" s="124"/>
      <c r="AU37" s="529" t="s">
        <v>253</v>
      </c>
      <c r="AV37" s="529"/>
      <c r="AW37" s="529"/>
      <c r="AX37" s="530"/>
    </row>
    <row r="38" spans="1:50" ht="18.75" customHeight="1" x14ac:dyDescent="0.2">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8"/>
      <c r="Z38" s="1029"/>
      <c r="AA38" s="1030"/>
      <c r="AB38" s="1034"/>
      <c r="AC38" s="1035"/>
      <c r="AD38" s="1036"/>
      <c r="AE38" s="242"/>
      <c r="AF38" s="242"/>
      <c r="AG38" s="242"/>
      <c r="AH38" s="242"/>
      <c r="AI38" s="242"/>
      <c r="AJ38" s="242"/>
      <c r="AK38" s="242"/>
      <c r="AL38" s="242"/>
      <c r="AM38" s="242"/>
      <c r="AN38" s="242"/>
      <c r="AO38" s="242"/>
      <c r="AP38" s="238"/>
      <c r="AQ38" s="191"/>
      <c r="AR38" s="192"/>
      <c r="AS38" s="126" t="s">
        <v>356</v>
      </c>
      <c r="AT38" s="127"/>
      <c r="AU38" s="192"/>
      <c r="AV38" s="192"/>
      <c r="AW38" s="395" t="s">
        <v>300</v>
      </c>
      <c r="AX38" s="396"/>
    </row>
    <row r="39" spans="1:50" ht="22.5" customHeight="1" x14ac:dyDescent="0.2">
      <c r="A39" s="400"/>
      <c r="B39" s="398"/>
      <c r="C39" s="398"/>
      <c r="D39" s="398"/>
      <c r="E39" s="398"/>
      <c r="F39" s="399"/>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4"/>
      <c r="AR39" s="200"/>
      <c r="AS39" s="200"/>
      <c r="AT39" s="335"/>
      <c r="AU39" s="212"/>
      <c r="AV39" s="212"/>
      <c r="AW39" s="212"/>
      <c r="AX39" s="317"/>
    </row>
    <row r="40" spans="1:50" ht="22.5" customHeight="1" x14ac:dyDescent="0.2">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19"/>
      <c r="AC40" s="1025"/>
      <c r="AD40" s="1025"/>
      <c r="AE40" s="211"/>
      <c r="AF40" s="212"/>
      <c r="AG40" s="212"/>
      <c r="AH40" s="212"/>
      <c r="AI40" s="211"/>
      <c r="AJ40" s="212"/>
      <c r="AK40" s="212"/>
      <c r="AL40" s="212"/>
      <c r="AM40" s="211"/>
      <c r="AN40" s="212"/>
      <c r="AO40" s="212"/>
      <c r="AP40" s="212"/>
      <c r="AQ40" s="334"/>
      <c r="AR40" s="200"/>
      <c r="AS40" s="200"/>
      <c r="AT40" s="335"/>
      <c r="AU40" s="212"/>
      <c r="AV40" s="212"/>
      <c r="AW40" s="212"/>
      <c r="AX40" s="317"/>
    </row>
    <row r="41" spans="1:50" ht="22.5" customHeight="1" x14ac:dyDescent="0.2">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4"/>
      <c r="AR41" s="200"/>
      <c r="AS41" s="200"/>
      <c r="AT41" s="335"/>
      <c r="AU41" s="212"/>
      <c r="AV41" s="212"/>
      <c r="AW41" s="212"/>
      <c r="AX41" s="317"/>
    </row>
    <row r="42" spans="1:50" customFormat="1" ht="23.25" customHeight="1" x14ac:dyDescent="0.2">
      <c r="A42" s="217" t="s">
        <v>525</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2">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2">
      <c r="A44" s="397" t="s">
        <v>489</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7"/>
      <c r="Z44" s="827"/>
      <c r="AA44" s="828"/>
      <c r="AB44" s="1031" t="s">
        <v>11</v>
      </c>
      <c r="AC44" s="1032"/>
      <c r="AD44" s="1033"/>
      <c r="AE44" s="1037" t="s">
        <v>357</v>
      </c>
      <c r="AF44" s="1037"/>
      <c r="AG44" s="1037"/>
      <c r="AH44" s="1037"/>
      <c r="AI44" s="1037" t="s">
        <v>363</v>
      </c>
      <c r="AJ44" s="1037"/>
      <c r="AK44" s="1037"/>
      <c r="AL44" s="1037"/>
      <c r="AM44" s="1037" t="s">
        <v>470</v>
      </c>
      <c r="AN44" s="1037"/>
      <c r="AO44" s="1037"/>
      <c r="AP44" s="553"/>
      <c r="AQ44" s="152" t="s">
        <v>355</v>
      </c>
      <c r="AR44" s="123"/>
      <c r="AS44" s="123"/>
      <c r="AT44" s="124"/>
      <c r="AU44" s="529" t="s">
        <v>253</v>
      </c>
      <c r="AV44" s="529"/>
      <c r="AW44" s="529"/>
      <c r="AX44" s="530"/>
    </row>
    <row r="45" spans="1:50" ht="18.75" customHeight="1" x14ac:dyDescent="0.2">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8"/>
      <c r="Z45" s="1029"/>
      <c r="AA45" s="1030"/>
      <c r="AB45" s="1034"/>
      <c r="AC45" s="1035"/>
      <c r="AD45" s="1036"/>
      <c r="AE45" s="242"/>
      <c r="AF45" s="242"/>
      <c r="AG45" s="242"/>
      <c r="AH45" s="242"/>
      <c r="AI45" s="242"/>
      <c r="AJ45" s="242"/>
      <c r="AK45" s="242"/>
      <c r="AL45" s="242"/>
      <c r="AM45" s="242"/>
      <c r="AN45" s="242"/>
      <c r="AO45" s="242"/>
      <c r="AP45" s="238"/>
      <c r="AQ45" s="191"/>
      <c r="AR45" s="192"/>
      <c r="AS45" s="126" t="s">
        <v>356</v>
      </c>
      <c r="AT45" s="127"/>
      <c r="AU45" s="192"/>
      <c r="AV45" s="192"/>
      <c r="AW45" s="395" t="s">
        <v>300</v>
      </c>
      <c r="AX45" s="396"/>
    </row>
    <row r="46" spans="1:50" ht="22.5" customHeight="1" x14ac:dyDescent="0.2">
      <c r="A46" s="400"/>
      <c r="B46" s="398"/>
      <c r="C46" s="398"/>
      <c r="D46" s="398"/>
      <c r="E46" s="398"/>
      <c r="F46" s="399"/>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4"/>
      <c r="AR46" s="200"/>
      <c r="AS46" s="200"/>
      <c r="AT46" s="335"/>
      <c r="AU46" s="212"/>
      <c r="AV46" s="212"/>
      <c r="AW46" s="212"/>
      <c r="AX46" s="317"/>
    </row>
    <row r="47" spans="1:50" ht="22.5" customHeight="1" x14ac:dyDescent="0.2">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19"/>
      <c r="AC47" s="1025"/>
      <c r="AD47" s="1025"/>
      <c r="AE47" s="211"/>
      <c r="AF47" s="212"/>
      <c r="AG47" s="212"/>
      <c r="AH47" s="212"/>
      <c r="AI47" s="211"/>
      <c r="AJ47" s="212"/>
      <c r="AK47" s="212"/>
      <c r="AL47" s="212"/>
      <c r="AM47" s="211"/>
      <c r="AN47" s="212"/>
      <c r="AO47" s="212"/>
      <c r="AP47" s="212"/>
      <c r="AQ47" s="334"/>
      <c r="AR47" s="200"/>
      <c r="AS47" s="200"/>
      <c r="AT47" s="335"/>
      <c r="AU47" s="212"/>
      <c r="AV47" s="212"/>
      <c r="AW47" s="212"/>
      <c r="AX47" s="317"/>
    </row>
    <row r="48" spans="1:50" ht="22.5" customHeight="1" x14ac:dyDescent="0.2">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4"/>
      <c r="AR48" s="200"/>
      <c r="AS48" s="200"/>
      <c r="AT48" s="335"/>
      <c r="AU48" s="212"/>
      <c r="AV48" s="212"/>
      <c r="AW48" s="212"/>
      <c r="AX48" s="317"/>
    </row>
    <row r="49" spans="1:50" customFormat="1" ht="23.25" customHeight="1" x14ac:dyDescent="0.2">
      <c r="A49" s="217" t="s">
        <v>525</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2">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2">
      <c r="A51" s="397" t="s">
        <v>489</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7"/>
      <c r="Z51" s="827"/>
      <c r="AA51" s="828"/>
      <c r="AB51" s="553" t="s">
        <v>11</v>
      </c>
      <c r="AC51" s="1032"/>
      <c r="AD51" s="1033"/>
      <c r="AE51" s="1037" t="s">
        <v>357</v>
      </c>
      <c r="AF51" s="1037"/>
      <c r="AG51" s="1037"/>
      <c r="AH51" s="1037"/>
      <c r="AI51" s="1037" t="s">
        <v>363</v>
      </c>
      <c r="AJ51" s="1037"/>
      <c r="AK51" s="1037"/>
      <c r="AL51" s="1037"/>
      <c r="AM51" s="1037" t="s">
        <v>470</v>
      </c>
      <c r="AN51" s="1037"/>
      <c r="AO51" s="1037"/>
      <c r="AP51" s="553"/>
      <c r="AQ51" s="152" t="s">
        <v>355</v>
      </c>
      <c r="AR51" s="123"/>
      <c r="AS51" s="123"/>
      <c r="AT51" s="124"/>
      <c r="AU51" s="529" t="s">
        <v>253</v>
      </c>
      <c r="AV51" s="529"/>
      <c r="AW51" s="529"/>
      <c r="AX51" s="530"/>
    </row>
    <row r="52" spans="1:50" ht="18.75" customHeight="1" x14ac:dyDescent="0.2">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8"/>
      <c r="Z52" s="1029"/>
      <c r="AA52" s="1030"/>
      <c r="AB52" s="1034"/>
      <c r="AC52" s="1035"/>
      <c r="AD52" s="1036"/>
      <c r="AE52" s="242"/>
      <c r="AF52" s="242"/>
      <c r="AG52" s="242"/>
      <c r="AH52" s="242"/>
      <c r="AI52" s="242"/>
      <c r="AJ52" s="242"/>
      <c r="AK52" s="242"/>
      <c r="AL52" s="242"/>
      <c r="AM52" s="242"/>
      <c r="AN52" s="242"/>
      <c r="AO52" s="242"/>
      <c r="AP52" s="238"/>
      <c r="AQ52" s="191"/>
      <c r="AR52" s="192"/>
      <c r="AS52" s="126" t="s">
        <v>356</v>
      </c>
      <c r="AT52" s="127"/>
      <c r="AU52" s="192"/>
      <c r="AV52" s="192"/>
      <c r="AW52" s="395" t="s">
        <v>300</v>
      </c>
      <c r="AX52" s="396"/>
    </row>
    <row r="53" spans="1:50" ht="22.5" customHeight="1" x14ac:dyDescent="0.2">
      <c r="A53" s="400"/>
      <c r="B53" s="398"/>
      <c r="C53" s="398"/>
      <c r="D53" s="398"/>
      <c r="E53" s="398"/>
      <c r="F53" s="399"/>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4"/>
      <c r="AR53" s="200"/>
      <c r="AS53" s="200"/>
      <c r="AT53" s="335"/>
      <c r="AU53" s="212"/>
      <c r="AV53" s="212"/>
      <c r="AW53" s="212"/>
      <c r="AX53" s="317"/>
    </row>
    <row r="54" spans="1:50" ht="22.5" customHeight="1" x14ac:dyDescent="0.2">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19"/>
      <c r="AC54" s="1025"/>
      <c r="AD54" s="1025"/>
      <c r="AE54" s="211"/>
      <c r="AF54" s="212"/>
      <c r="AG54" s="212"/>
      <c r="AH54" s="212"/>
      <c r="AI54" s="211"/>
      <c r="AJ54" s="212"/>
      <c r="AK54" s="212"/>
      <c r="AL54" s="212"/>
      <c r="AM54" s="211"/>
      <c r="AN54" s="212"/>
      <c r="AO54" s="212"/>
      <c r="AP54" s="212"/>
      <c r="AQ54" s="334"/>
      <c r="AR54" s="200"/>
      <c r="AS54" s="200"/>
      <c r="AT54" s="335"/>
      <c r="AU54" s="212"/>
      <c r="AV54" s="212"/>
      <c r="AW54" s="212"/>
      <c r="AX54" s="317"/>
    </row>
    <row r="55" spans="1:50" ht="22.5" customHeight="1" x14ac:dyDescent="0.2">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4"/>
      <c r="AR55" s="200"/>
      <c r="AS55" s="200"/>
      <c r="AT55" s="335"/>
      <c r="AU55" s="212"/>
      <c r="AV55" s="212"/>
      <c r="AW55" s="212"/>
      <c r="AX55" s="317"/>
    </row>
    <row r="56" spans="1:50" customFormat="1" ht="23.25" customHeight="1" x14ac:dyDescent="0.2">
      <c r="A56" s="217" t="s">
        <v>525</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2">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2">
      <c r="A58" s="397" t="s">
        <v>489</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7"/>
      <c r="Z58" s="827"/>
      <c r="AA58" s="828"/>
      <c r="AB58" s="1031" t="s">
        <v>11</v>
      </c>
      <c r="AC58" s="1032"/>
      <c r="AD58" s="1033"/>
      <c r="AE58" s="1037" t="s">
        <v>357</v>
      </c>
      <c r="AF58" s="1037"/>
      <c r="AG58" s="1037"/>
      <c r="AH58" s="1037"/>
      <c r="AI58" s="1037" t="s">
        <v>363</v>
      </c>
      <c r="AJ58" s="1037"/>
      <c r="AK58" s="1037"/>
      <c r="AL58" s="1037"/>
      <c r="AM58" s="1037" t="s">
        <v>470</v>
      </c>
      <c r="AN58" s="1037"/>
      <c r="AO58" s="1037"/>
      <c r="AP58" s="553"/>
      <c r="AQ58" s="152" t="s">
        <v>355</v>
      </c>
      <c r="AR58" s="123"/>
      <c r="AS58" s="123"/>
      <c r="AT58" s="124"/>
      <c r="AU58" s="529" t="s">
        <v>253</v>
      </c>
      <c r="AV58" s="529"/>
      <c r="AW58" s="529"/>
      <c r="AX58" s="530"/>
    </row>
    <row r="59" spans="1:50" ht="18.75" customHeight="1" x14ac:dyDescent="0.2">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8"/>
      <c r="Z59" s="1029"/>
      <c r="AA59" s="1030"/>
      <c r="AB59" s="1034"/>
      <c r="AC59" s="1035"/>
      <c r="AD59" s="1036"/>
      <c r="AE59" s="242"/>
      <c r="AF59" s="242"/>
      <c r="AG59" s="242"/>
      <c r="AH59" s="242"/>
      <c r="AI59" s="242"/>
      <c r="AJ59" s="242"/>
      <c r="AK59" s="242"/>
      <c r="AL59" s="242"/>
      <c r="AM59" s="242"/>
      <c r="AN59" s="242"/>
      <c r="AO59" s="242"/>
      <c r="AP59" s="238"/>
      <c r="AQ59" s="191"/>
      <c r="AR59" s="192"/>
      <c r="AS59" s="126" t="s">
        <v>356</v>
      </c>
      <c r="AT59" s="127"/>
      <c r="AU59" s="192"/>
      <c r="AV59" s="192"/>
      <c r="AW59" s="395" t="s">
        <v>300</v>
      </c>
      <c r="AX59" s="396"/>
    </row>
    <row r="60" spans="1:50" ht="22.5" customHeight="1" x14ac:dyDescent="0.2">
      <c r="A60" s="400"/>
      <c r="B60" s="398"/>
      <c r="C60" s="398"/>
      <c r="D60" s="398"/>
      <c r="E60" s="398"/>
      <c r="F60" s="399"/>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4"/>
      <c r="AR60" s="200"/>
      <c r="AS60" s="200"/>
      <c r="AT60" s="335"/>
      <c r="AU60" s="212"/>
      <c r="AV60" s="212"/>
      <c r="AW60" s="212"/>
      <c r="AX60" s="317"/>
    </row>
    <row r="61" spans="1:50" ht="22.5" customHeight="1" x14ac:dyDescent="0.2">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19"/>
      <c r="AC61" s="1025"/>
      <c r="AD61" s="1025"/>
      <c r="AE61" s="211"/>
      <c r="AF61" s="212"/>
      <c r="AG61" s="212"/>
      <c r="AH61" s="212"/>
      <c r="AI61" s="211"/>
      <c r="AJ61" s="212"/>
      <c r="AK61" s="212"/>
      <c r="AL61" s="212"/>
      <c r="AM61" s="211"/>
      <c r="AN61" s="212"/>
      <c r="AO61" s="212"/>
      <c r="AP61" s="212"/>
      <c r="AQ61" s="334"/>
      <c r="AR61" s="200"/>
      <c r="AS61" s="200"/>
      <c r="AT61" s="335"/>
      <c r="AU61" s="212"/>
      <c r="AV61" s="212"/>
      <c r="AW61" s="212"/>
      <c r="AX61" s="317"/>
    </row>
    <row r="62" spans="1:50" ht="22.5" customHeight="1" x14ac:dyDescent="0.2">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4"/>
      <c r="AR62" s="200"/>
      <c r="AS62" s="200"/>
      <c r="AT62" s="335"/>
      <c r="AU62" s="212"/>
      <c r="AV62" s="212"/>
      <c r="AW62" s="212"/>
      <c r="AX62" s="317"/>
    </row>
    <row r="63" spans="1:50" customFormat="1" ht="23.25" customHeight="1" x14ac:dyDescent="0.2">
      <c r="A63" s="217" t="s">
        <v>525</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2">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2">
      <c r="A65" s="397" t="s">
        <v>489</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7"/>
      <c r="Z65" s="827"/>
      <c r="AA65" s="828"/>
      <c r="AB65" s="1031" t="s">
        <v>11</v>
      </c>
      <c r="AC65" s="1032"/>
      <c r="AD65" s="1033"/>
      <c r="AE65" s="1037" t="s">
        <v>357</v>
      </c>
      <c r="AF65" s="1037"/>
      <c r="AG65" s="1037"/>
      <c r="AH65" s="1037"/>
      <c r="AI65" s="1037" t="s">
        <v>363</v>
      </c>
      <c r="AJ65" s="1037"/>
      <c r="AK65" s="1037"/>
      <c r="AL65" s="1037"/>
      <c r="AM65" s="1037" t="s">
        <v>470</v>
      </c>
      <c r="AN65" s="1037"/>
      <c r="AO65" s="1037"/>
      <c r="AP65" s="553"/>
      <c r="AQ65" s="152" t="s">
        <v>355</v>
      </c>
      <c r="AR65" s="123"/>
      <c r="AS65" s="123"/>
      <c r="AT65" s="124"/>
      <c r="AU65" s="529" t="s">
        <v>253</v>
      </c>
      <c r="AV65" s="529"/>
      <c r="AW65" s="529"/>
      <c r="AX65" s="530"/>
    </row>
    <row r="66" spans="1:50" ht="18.75" customHeight="1" x14ac:dyDescent="0.2">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8"/>
      <c r="Z66" s="1029"/>
      <c r="AA66" s="1030"/>
      <c r="AB66" s="1034"/>
      <c r="AC66" s="1035"/>
      <c r="AD66" s="1036"/>
      <c r="AE66" s="242"/>
      <c r="AF66" s="242"/>
      <c r="AG66" s="242"/>
      <c r="AH66" s="242"/>
      <c r="AI66" s="242"/>
      <c r="AJ66" s="242"/>
      <c r="AK66" s="242"/>
      <c r="AL66" s="242"/>
      <c r="AM66" s="242"/>
      <c r="AN66" s="242"/>
      <c r="AO66" s="242"/>
      <c r="AP66" s="238"/>
      <c r="AQ66" s="191"/>
      <c r="AR66" s="192"/>
      <c r="AS66" s="126" t="s">
        <v>356</v>
      </c>
      <c r="AT66" s="127"/>
      <c r="AU66" s="192"/>
      <c r="AV66" s="192"/>
      <c r="AW66" s="395" t="s">
        <v>300</v>
      </c>
      <c r="AX66" s="396"/>
    </row>
    <row r="67" spans="1:50" ht="22.5" customHeight="1" x14ac:dyDescent="0.2">
      <c r="A67" s="400"/>
      <c r="B67" s="398"/>
      <c r="C67" s="398"/>
      <c r="D67" s="398"/>
      <c r="E67" s="398"/>
      <c r="F67" s="399"/>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4"/>
      <c r="AR67" s="200"/>
      <c r="AS67" s="200"/>
      <c r="AT67" s="335"/>
      <c r="AU67" s="212"/>
      <c r="AV67" s="212"/>
      <c r="AW67" s="212"/>
      <c r="AX67" s="317"/>
    </row>
    <row r="68" spans="1:50" ht="22.5" customHeight="1" x14ac:dyDescent="0.2">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19"/>
      <c r="AC68" s="1025"/>
      <c r="AD68" s="1025"/>
      <c r="AE68" s="211"/>
      <c r="AF68" s="212"/>
      <c r="AG68" s="212"/>
      <c r="AH68" s="212"/>
      <c r="AI68" s="211"/>
      <c r="AJ68" s="212"/>
      <c r="AK68" s="212"/>
      <c r="AL68" s="212"/>
      <c r="AM68" s="211"/>
      <c r="AN68" s="212"/>
      <c r="AO68" s="212"/>
      <c r="AP68" s="212"/>
      <c r="AQ68" s="334"/>
      <c r="AR68" s="200"/>
      <c r="AS68" s="200"/>
      <c r="AT68" s="335"/>
      <c r="AU68" s="212"/>
      <c r="AV68" s="212"/>
      <c r="AW68" s="212"/>
      <c r="AX68" s="317"/>
    </row>
    <row r="69" spans="1:50" ht="22.5" customHeight="1" x14ac:dyDescent="0.2">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317"/>
    </row>
    <row r="70" spans="1:50" customFormat="1" ht="23.25" customHeight="1" x14ac:dyDescent="0.2">
      <c r="A70" s="217" t="s">
        <v>525</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5">
      <c r="A71" s="220"/>
      <c r="B71" s="221"/>
      <c r="C71" s="221"/>
      <c r="D71" s="221"/>
      <c r="E71" s="221"/>
      <c r="F71" s="22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0"/>
      <c r="B3" s="1051"/>
      <c r="C3" s="1051"/>
      <c r="D3" s="1051"/>
      <c r="E3" s="1051"/>
      <c r="F3" s="1052"/>
      <c r="G3" s="813" t="s">
        <v>17</v>
      </c>
      <c r="H3" s="667"/>
      <c r="I3" s="667"/>
      <c r="J3" s="667"/>
      <c r="K3" s="667"/>
      <c r="L3" s="666" t="s">
        <v>18</v>
      </c>
      <c r="M3" s="667"/>
      <c r="N3" s="667"/>
      <c r="O3" s="667"/>
      <c r="P3" s="667"/>
      <c r="Q3" s="667"/>
      <c r="R3" s="667"/>
      <c r="S3" s="667"/>
      <c r="T3" s="667"/>
      <c r="U3" s="667"/>
      <c r="V3" s="667"/>
      <c r="W3" s="667"/>
      <c r="X3" s="668"/>
      <c r="Y3" s="652" t="s">
        <v>19</v>
      </c>
      <c r="Z3" s="653"/>
      <c r="AA3" s="653"/>
      <c r="AB3" s="797"/>
      <c r="AC3" s="813"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2">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2">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50"/>
      <c r="B16" s="1051"/>
      <c r="C16" s="1051"/>
      <c r="D16" s="1051"/>
      <c r="E16" s="1051"/>
      <c r="F16" s="1052"/>
      <c r="G16" s="813"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3"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2">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2">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50"/>
      <c r="B29" s="1051"/>
      <c r="C29" s="1051"/>
      <c r="D29" s="1051"/>
      <c r="E29" s="1051"/>
      <c r="F29" s="1052"/>
      <c r="G29" s="813"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3"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2">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2">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50"/>
      <c r="B42" s="1051"/>
      <c r="C42" s="1051"/>
      <c r="D42" s="1051"/>
      <c r="E42" s="1051"/>
      <c r="F42" s="1052"/>
      <c r="G42" s="813"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3"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2">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5"/>
    <row r="55" spans="1:50" ht="30" customHeight="1" x14ac:dyDescent="0.2">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50"/>
      <c r="B56" s="1051"/>
      <c r="C56" s="1051"/>
      <c r="D56" s="1051"/>
      <c r="E56" s="1051"/>
      <c r="F56" s="1052"/>
      <c r="G56" s="813"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3"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2">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2">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50"/>
      <c r="B69" s="1051"/>
      <c r="C69" s="1051"/>
      <c r="D69" s="1051"/>
      <c r="E69" s="1051"/>
      <c r="F69" s="1052"/>
      <c r="G69" s="813"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3"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2">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2">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50"/>
      <c r="B82" s="1051"/>
      <c r="C82" s="1051"/>
      <c r="D82" s="1051"/>
      <c r="E82" s="1051"/>
      <c r="F82" s="1052"/>
      <c r="G82" s="813"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3"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2">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50"/>
      <c r="B95" s="1051"/>
      <c r="C95" s="1051"/>
      <c r="D95" s="1051"/>
      <c r="E95" s="1051"/>
      <c r="F95" s="1052"/>
      <c r="G95" s="813"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3"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2">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5"/>
    <row r="108" spans="1:50" ht="30" customHeight="1" x14ac:dyDescent="0.2">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50"/>
      <c r="B109" s="1051"/>
      <c r="C109" s="1051"/>
      <c r="D109" s="1051"/>
      <c r="E109" s="1051"/>
      <c r="F109" s="1052"/>
      <c r="G109" s="813"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3"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2">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2">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50"/>
      <c r="B122" s="1051"/>
      <c r="C122" s="1051"/>
      <c r="D122" s="1051"/>
      <c r="E122" s="1051"/>
      <c r="F122" s="1052"/>
      <c r="G122" s="813"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3"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2">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2">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50"/>
      <c r="B135" s="1051"/>
      <c r="C135" s="1051"/>
      <c r="D135" s="1051"/>
      <c r="E135" s="1051"/>
      <c r="F135" s="1052"/>
      <c r="G135" s="813"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3"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2">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2">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50"/>
      <c r="B148" s="1051"/>
      <c r="C148" s="1051"/>
      <c r="D148" s="1051"/>
      <c r="E148" s="1051"/>
      <c r="F148" s="1052"/>
      <c r="G148" s="813"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3"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2">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5"/>
    <row r="161" spans="1:50" ht="30" customHeight="1" x14ac:dyDescent="0.2">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50"/>
      <c r="B162" s="1051"/>
      <c r="C162" s="1051"/>
      <c r="D162" s="1051"/>
      <c r="E162" s="1051"/>
      <c r="F162" s="1052"/>
      <c r="G162" s="813"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3"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2">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2">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50"/>
      <c r="B175" s="1051"/>
      <c r="C175" s="1051"/>
      <c r="D175" s="1051"/>
      <c r="E175" s="1051"/>
      <c r="F175" s="1052"/>
      <c r="G175" s="813"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3"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2">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2">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50"/>
      <c r="B188" s="1051"/>
      <c r="C188" s="1051"/>
      <c r="D188" s="1051"/>
      <c r="E188" s="1051"/>
      <c r="F188" s="1052"/>
      <c r="G188" s="813"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3"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2">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2">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50"/>
      <c r="B201" s="1051"/>
      <c r="C201" s="1051"/>
      <c r="D201" s="1051"/>
      <c r="E201" s="1051"/>
      <c r="F201" s="1052"/>
      <c r="G201" s="813"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3"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2">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5"/>
    <row r="214" spans="1:50" ht="30" customHeight="1" x14ac:dyDescent="0.2">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50"/>
      <c r="B215" s="1051"/>
      <c r="C215" s="1051"/>
      <c r="D215" s="1051"/>
      <c r="E215" s="1051"/>
      <c r="F215" s="1052"/>
      <c r="G215" s="813"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3"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2">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2">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50"/>
      <c r="B228" s="1051"/>
      <c r="C228" s="1051"/>
      <c r="D228" s="1051"/>
      <c r="E228" s="1051"/>
      <c r="F228" s="1052"/>
      <c r="G228" s="813"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3"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2">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2">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50"/>
      <c r="B241" s="1051"/>
      <c r="C241" s="1051"/>
      <c r="D241" s="1051"/>
      <c r="E241" s="1051"/>
      <c r="F241" s="1052"/>
      <c r="G241" s="813"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3"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2">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2">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50"/>
      <c r="B254" s="1051"/>
      <c r="C254" s="1051"/>
      <c r="D254" s="1051"/>
      <c r="E254" s="1051"/>
      <c r="F254" s="1052"/>
      <c r="G254" s="813"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3"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2">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494</v>
      </c>
      <c r="Z3" s="362"/>
      <c r="AA3" s="362"/>
      <c r="AB3" s="362"/>
      <c r="AC3" s="142" t="s">
        <v>477</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2">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494</v>
      </c>
      <c r="Z36" s="362"/>
      <c r="AA36" s="362"/>
      <c r="AB36" s="362"/>
      <c r="AC36" s="142" t="s">
        <v>477</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2">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494</v>
      </c>
      <c r="Z69" s="362"/>
      <c r="AA69" s="362"/>
      <c r="AB69" s="362"/>
      <c r="AC69" s="142" t="s">
        <v>477</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2">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2" t="s">
        <v>477</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2">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2" t="s">
        <v>477</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2">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2" t="s">
        <v>477</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2">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2" t="s">
        <v>477</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2">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2" t="s">
        <v>477</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2">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2" t="s">
        <v>477</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2">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2" t="s">
        <v>477</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2">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2" t="s">
        <v>477</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2">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2" t="s">
        <v>477</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2">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2" t="s">
        <v>477</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2">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2" t="s">
        <v>477</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2">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2" t="s">
        <v>477</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2">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2" t="s">
        <v>477</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2">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2" t="s">
        <v>477</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2">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2" t="s">
        <v>477</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2">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2" t="s">
        <v>477</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2">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2" t="s">
        <v>477</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2">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2" t="s">
        <v>477</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2">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2" t="s">
        <v>477</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2">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2" t="s">
        <v>477</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2">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2" t="s">
        <v>477</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2">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2" t="s">
        <v>477</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2">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2" t="s">
        <v>477</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2">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2" t="s">
        <v>477</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2">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2" t="s">
        <v>477</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2">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2" t="s">
        <v>477</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2">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2" t="s">
        <v>477</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2">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2" t="s">
        <v>477</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2">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2" t="s">
        <v>477</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2">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2" t="s">
        <v>477</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2">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2" t="s">
        <v>477</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2">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2" t="s">
        <v>477</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2">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2" t="s">
        <v>477</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2">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2" t="s">
        <v>477</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2">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2" t="s">
        <v>477</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2">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2" t="s">
        <v>477</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2">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2" t="s">
        <v>477</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2">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未来</cp:lastModifiedBy>
  <cp:lastPrinted>2018-08-14T01:30:02Z</cp:lastPrinted>
  <dcterms:created xsi:type="dcterms:W3CDTF">2012-03-13T00:50:25Z</dcterms:created>
  <dcterms:modified xsi:type="dcterms:W3CDTF">2018-08-17T00:44:03Z</dcterms:modified>
</cp:coreProperties>
</file>