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<sst xmlns="http://schemas.openxmlformats.org/spreadsheetml/2006/main" count="2955" uniqueCount="639">
  <si>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</si>
  <si>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</si>
  <si>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</si>
  <si>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</si>
  <si>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</si>
  <si>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</si>
  <si>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</si>
  <si>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</si>
  <si>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</si>
  <si>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</si>
  <si>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</si>
  <si>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</si>
  <si>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</si>
  <si>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</si>
  <si>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</si>
  <si>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</si>
  <si>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</si>
  <si>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</si>
  <si>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</si>
  <si>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</si>
  <si>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</si>
  <si>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</si>
  <si>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</si>
  <si>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</si>
  <si>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</si>
  <si>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</si>
  <si>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</si>
  <si>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</si>
  <si>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</si>
  <si>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</si>
  <si>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</si>
  <si>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</si>
  <si>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</si>
  <si>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</si>
  <si>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</si>
  <si>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</si>
  <si>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</si>
  <si>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</si>
  <si>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</si>
  <si>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</si>
  <si>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</si>
  <si>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</si>
  <si>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</si>
  <si>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</si>
  <si>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</si>
  <si>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</si>
  <si>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</si>
  <si>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</si>
  <si>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</si>
  <si>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</si>
  <si>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</si>
  <si>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</si>
  <si>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</si>
  <si>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</si>
  <si>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</si>
  <si>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</si>
  <si>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</si>
  <si>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</si>
  <si>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</si>
  <si>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</si>
  <si>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</si>
  <si>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</si>
  <si>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</si>
  <si>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</si>
  <si>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</si>
  <si>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</si>
  <si>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</si>
  <si>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</si>
  <si>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</si>
  <si>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</si>
  <si>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</si>
  <si>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</si>
  <si>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</si>
  <si>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</si>
  <si>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</si>
  <si>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</si>
  <si>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</si>
  <si>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</si>
  <si>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</si>
  <si>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</si>
  <si>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</si>
  <si>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</si>
  <si>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</si>
  <si>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</si>
  <si>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</si>
  <si>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</si>
  <si>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</si>
  <si>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</si>
  <si>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</si>
  <si>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</si>
  <si>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</si>
  <si>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</si>
  <si>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</si>
  <si>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</si>
  <si>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</si>
  <si>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</si>
  <si>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</si>
  <si>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</si>
  <si>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</si>
  <si>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</si>
  <si>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</si>
  <si>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</si>
  <si>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</si>
  <si>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</si>
  <si>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</si>
  <si>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</si>
  <si>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</si>
  <si>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</si>
  <si>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</si>
  <si>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</si>
  <si>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</si>
  <si>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</si>
  <si>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</si>
  <si>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</si>
  <si>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</si>
  <si>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</si>
  <si>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</si>
  <si>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</si>
  <si>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</si>
  <si>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</si>
  <si>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</si>
  <si>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</si>
  <si>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</si>
  <si>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</si>
  <si>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</si>
  <si>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</si>
  <si>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</si>
  <si>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</si>
  <si>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</si>
  <si>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</si>
  <si>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</si>
  <si>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</si>
  <si>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</si>
  <si>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</si>
  <si>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</si>
  <si>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</si>
  <si>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</si>
  <si>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</si>
  <si>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</si>
  <si>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</si>
  <si>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</si>
  <si>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</si>
  <si>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</si>
  <si>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</si>
  <si>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</si>
  <si>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</si>
  <si>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</si>
  <si>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</si>
  <si>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</si>
  <si>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</si>
  <si>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</si>
  <si>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</si>
  <si>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</si>
  <si>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</si>
  <si>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</si>
  <si>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</si>
  <si>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</si>
  <si>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</si>
  <si>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</si>
  <si>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</si>
  <si>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</si>
  <si>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</si>
  <si>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</si>
  <si>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</si>
  <si>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</si>
  <si>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</si>
  <si>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</si>
  <si>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</si>
  <si>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</si>
  <si>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</si>
  <si>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</si>
  <si>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</si>
  <si>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</si>
  <si>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</si>
  <si>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</si>
  <si>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</si>
  <si>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</si>
  <si>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</si>
  <si>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</si>
  <si>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</si>
  <si>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</si>
  <si>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</si>
  <si>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</si>
  <si>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</si>
  <si>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</si>
  <si>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</si>
  <si>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</si>
  <si>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</si>
  <si>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</si>
  <si>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</si>
  <si>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</si>
  <si>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</si>
  <si>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</si>
  <si>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</si>
  <si>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</si>
  <si>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</si>
  <si>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</si>
  <si>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</si>
  <si>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</si>
  <si>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</si>
  <si>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</si>
  <si>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</si>
  <si>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</si>
  <si>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</si>
  <si>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</si>
  <si>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</si>
  <si>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</si>
  <si>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</si>
  <si>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</si>
  <si>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</si>
  <si>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</si>
  <si>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</si>
  <si>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</si>
  <si>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</si>
  <si>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</si>
  <si>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</si>
  <si>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</si>
  <si>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</si>
  <si>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</si>
  <si>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</si>
  <si>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</si>
  <si>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</si>
  <si>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</si>
  <si>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</si>
  <si>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</si>
  <si>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</si>
  <si>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</si>
  <si>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</si>
  <si>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</si>
  <si>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</si>
  <si>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</si>
  <si>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</si>
  <si>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</si>
  <si>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</si>
  <si>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</si>
  <si>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</si>
  <si>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</si>
  <si>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</si>
  <si>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</si>
  <si>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</si>
  <si>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</si>
  <si>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</si>
  <si>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</si>
  <si>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</si>
  <si>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</si>
  <si>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</si>
  <si>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</si>
  <si>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</si>
  <si>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</si>
  <si>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</si>
  <si>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</si>
  <si>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</si>
  <si>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</si>
  <si>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</si>
  <si>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</si>
  <si>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</si>
  <si>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</si>
  <si>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</si>
  <si>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</si>
  <si>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</si>
  <si>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</si>
  <si>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</si>
  <si>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</si>
  <si>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</si>
  <si>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</si>
  <si>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</si>
  <si>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</si>
  <si>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</si>
  <si>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</si>
  <si>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</si>
  <si>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</si>
  <si>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</si>
  <si>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</si>
  <si>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</si>
  <si>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</si>
  <si>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</si>
  <si>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</si>
  <si>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</si>
  <si>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</si>
  <si>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</si>
  <si>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</si>
  <si>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</si>
  <si>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</si>
  <si>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</si>
  <si>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</si>
  <si>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</si>
  <si>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</si>
  <si>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</si>
  <si>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</si>
  <si>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</si>
  <si>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</si>
  <si>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</si>
  <si>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</si>
  <si>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</si>
  <si>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</si>
  <si>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</si>
  <si>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</si>
  <si>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</si>
  <si>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</si>
  <si>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</si>
  <si>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</si>
  <si>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</si>
  <si>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</si>
  <si>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</si>
  <si>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</si>
  <si>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</si>
  <si>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</si>
  <si>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</si>
  <si>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</si>
  <si>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</si>
  <si>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</si>
  <si>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</si>
  <si>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</si>
  <si>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</si>
  <si>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</si>
  <si>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</si>
  <si>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</si>
  <si>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</si>
  <si>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</si>
  <si>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</si>
  <si>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</si>
  <si>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</si>
  <si>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</si>
  <si>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</si>
  <si>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</si>
  <si>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</si>
  <si>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</si>
  <si>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</si>
  <si>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</si>
  <si>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</si>
  <si>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</si>
  <si>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</si>
  <si>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</si>
  <si>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</si>
  <si>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</si>
  <si>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</si>
  <si>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</si>
  <si>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</si>
  <si>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</si>
  <si>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</si>
  <si>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</si>
  <si>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</si>
  <si>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</si>
  <si>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</si>
  <si>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</si>
  <si>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</si>
  <si>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</si>
  <si>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</si>
  <si>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</si>
  <si>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</si>
  <si>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</si>
  <si>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</si>
  <si>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</si>
  <si>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</si>
  <si>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</si>
  <si>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</si>
  <si>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</si>
  <si>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</si>
  <si>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</si>
  <si>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</si>
  <si>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</si>
  <si>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</si>
  <si>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</si>
  <si>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</si>
  <si>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</si>
  <si>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</si>
  <si>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</si>
  <si>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</si>
  <si>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</si>
  <si>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</si>
  <si>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</si>
  <si>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</si>
  <si>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</si>
  <si>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</si>
  <si>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</si>
  <si>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</si>
  <si>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</si>
  <si>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</si>
  <si>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</si>
  <si>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</si>
  <si>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</si>
  <si>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</si>
  <si>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</si>
  <si>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</si>
  <si>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</si>
  <si>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</si>
  <si>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</si>
  <si>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</si>
  <si>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</si>
  <si>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</si>
  <si>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</si>
  <si>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</si>
  <si>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</si>
  <si>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</si>
  <si>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</si>
  <si>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</si>
  <si>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</si>
  <si>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</si>
  <si>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</si>
  <si>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</si>
  <si>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</si>
  <si>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</si>
  <si>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</si>
  <si>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</si>
  <si>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</si>
  <si>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</si>
  <si>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</si>
  <si>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</si>
  <si>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</si>
  <si>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</si>
  <si>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</si>
  <si>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</si>
  <si>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</si>
  <si>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</si>
  <si>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</si>
  <si>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</si>
  <si>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</si>
  <si>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</si>
  <si>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</si>
  <si>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</si>
  <si>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</si>
  <si>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</si>
  <si>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</si>
  <si>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</si>
  <si>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</si>
  <si>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</si>
  <si>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</si>
  <si>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</si>
  <si>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</si>
  <si>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</si>
  <si>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</si>
  <si>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</si>
  <si>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</si>
  <si>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</si>
  <si>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</si>
  <si>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</si>
  <si>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</si>
  <si>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</si>
  <si>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</si>
  <si>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</si>
  <si>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</si>
  <si>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</si>
  <si>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</si>
  <si>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</si>
  <si>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</si>
  <si>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</si>
  <si>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</si>
  <si>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</si>
  <si>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</si>
  <si>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</si>
  <si>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</si>
  <si>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</si>
  <si>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</si>
  <si>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</si>
  <si>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</si>
  <si>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</si>
  <si>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</si>
  <si>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</si>
  <si>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</si>
  <si>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</si>
  <si>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</si>
  <si>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</si>
  <si>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</si>
  <si>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</si>
  <si>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</si>
  <si>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</si>
  <si>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</si>
  <si>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</si>
  <si>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</si>
  <si>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</si>
  <si>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</si>
  <si>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</si>
  <si>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</si>
  <si>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</si>
  <si>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</si>
  <si>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</si>
  <si>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</si>
  <si>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</si>
  <si>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</si>
  <si>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</si>
  <si>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</si>
  <si>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</si>
  <si>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</si>
  <si>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</si>
  <si>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</si>
  <si>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</si>
  <si>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</si>
  <si>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</si>
  <si>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</si>
  <si>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</si>
  <si>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</si>
  <si>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</si>
  <si>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</si>
  <si>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</si>
  <si>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</si>
  <si>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</si>
  <si>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</si>
  <si>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</si>
  <si>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</si>
  <si>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</si>
  <si>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</si>
  <si>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</si>
  <si>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</si>
  <si>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</si>
  <si>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</si>
  <si>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</si>
  <si>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</si>
  <si>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</si>
  <si>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</si>
  <si>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</si>
  <si>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</si>
  <si>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</si>
  <si>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</si>
  <si>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</si>
  <si>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</si>
  <si>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</si>
  <si>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</si>
  <si>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</si>
  <si>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</si>
  <si>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</si>
  <si>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</si>
  <si>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</si>
  <si>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</si>
  <si>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</si>
  <si>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</si>
  <si>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</si>
  <si>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</si>
  <si>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</si>
  <si>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</si>
  <si>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</si>
  <si>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</si>
  <si>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</si>
  <si>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</si>
  <si>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</si>
  <si>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</si>
  <si>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</si>
  <si>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</si>
  <si>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</si>
  <si>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</si>
  <si>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</si>
  <si>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</si>
  <si>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</si>
  <si>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</si>
  <si>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</si>
  <si>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</si>
  <si>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C.公益財団法人廃棄物・３Ｒ研究財団</t>
    <rPh sb="2" eb="4">
      <t>コウエキ</t>
    </rPh>
    <rPh sb="4" eb="6">
      <t>ザイダン</t>
    </rPh>
    <rPh sb="6" eb="8">
      <t>ホウジン</t>
    </rPh>
    <rPh sb="8" eb="11">
      <t>ハイキブツ</t>
    </rPh>
    <rPh sb="14" eb="16">
      <t>ケンキュウ</t>
    </rPh>
    <rPh sb="16" eb="18">
      <t>ザイダン</t>
    </rPh>
    <phoneticPr fontId="5"/>
  </si>
  <si>
    <t>D.株式会社ダイナックス都市環境研究所</t>
    <rPh sb="2" eb="4">
      <t>カブシキ</t>
    </rPh>
    <rPh sb="4" eb="6">
      <t>カイシャ</t>
    </rPh>
    <rPh sb="12" eb="14">
      <t>トシ</t>
    </rPh>
    <rPh sb="14" eb="16">
      <t>カンキョウ</t>
    </rPh>
    <rPh sb="16" eb="19">
      <t>ケンキュウジョ</t>
    </rPh>
    <phoneticPr fontId="5"/>
  </si>
  <si>
    <t>-</t>
    <phoneticPr fontId="5"/>
  </si>
  <si>
    <t>-</t>
    <phoneticPr fontId="5"/>
  </si>
  <si>
    <t>-</t>
    <phoneticPr fontId="5"/>
  </si>
  <si>
    <t>-</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</si>
  <si>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</si>
  <si>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3">
      <t>ソウムカ</t>
    </rPh>
    <rPh sb="3" eb="6">
      <t>ジュンカンガタ</t>
    </rPh>
    <rPh sb="6" eb="8">
      <t>シャカイ</t>
    </rPh>
    <rPh sb="8" eb="11">
      <t>スイシンシツ</t>
    </rPh>
    <phoneticPr fontId="5"/>
  </si>
  <si>
    <t>環境省</t>
  </si>
  <si>
    <t>○</t>
  </si>
  <si>
    <t>E.株式会社ジャパンデザイン</t>
    <rPh sb="2" eb="4">
      <t>カブシキ</t>
    </rPh>
    <rPh sb="4" eb="6">
      <t>カイシャ</t>
    </rPh>
    <phoneticPr fontId="5"/>
  </si>
  <si>
    <t>F. 株式会社ジャパンデザイン</t>
    <rPh sb="3" eb="5">
      <t>カブシキ</t>
    </rPh>
    <rPh sb="5" eb="7">
      <t>カイシャ</t>
    </rPh>
    <phoneticPr fontId="5"/>
  </si>
  <si>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</si>
  <si>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</si>
  <si>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</si>
  <si>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</si>
  <si>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phoneticPr fontId="5"/>
  </si>
  <si>
    <t>海外事業展開実績の少ない我が国の循環産業が、横展開可能なショーケースとなる事業を形成し、我が国の優れた廃棄物管理技術の海外展開を後押しするため、地球温暖化対策に積極的な個別事業の実現可能性の検討や実現可能性を高めるための調査等を補助する。さらに廃棄物の適正処理に係る二国間協力、アジア太平洋３Ｒ推進フォーラムやCCAC（短期寿命気候汚染物質削減のための気候と大気浄化のコアリション）などの多国間協力、JCMなどの資金メカニズムと有機的に結びつけることにより、戦略的な支援を行う。
補助割合：中小企業　対象経費の２／３を上限に補助
　　　　　　　上位以外　対象経費の１／２を上限に補助</t>
    <phoneticPr fontId="5"/>
  </si>
  <si>
    <t>平成42年度までに、実現可能性調査等を支援した事業のうち、６件の国際展開を目指す。</t>
    <phoneticPr fontId="5"/>
  </si>
  <si>
    <t>国際展開事業数（商用運転開始、入札参加、現地法人設立、企業間MoU締結につながった事業数）</t>
    <phoneticPr fontId="5"/>
  </si>
  <si>
    <t>前年度まで実施していた同種事業における実績数に基づくもの</t>
    <phoneticPr fontId="5"/>
  </si>
  <si>
    <t>1t当たりのCO2削減コスト</t>
    <phoneticPr fontId="5"/>
  </si>
  <si>
    <t>平成29～31年度に本補助事業を実施し、国際展開につなげることにより、平成42年度時点で、7.8万tCO2/年の削減が見込まれる。</t>
    <phoneticPr fontId="5"/>
  </si>
  <si>
    <t>執行額/削減効果（波及効果含む）</t>
    <phoneticPr fontId="5"/>
  </si>
  <si>
    <t>補助事業実施件数</t>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</si>
  <si>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8">
      <t>イタクヒ</t>
    </rPh>
    <phoneticPr fontId="5"/>
  </si>
  <si>
    <t>本事業において、実現可能性調査等の実施により循環産業の海外展開を促進することにより、日本全体の焼却設備やリサイクル設備等の輸出額に資することとなる。</t>
    <phoneticPr fontId="5"/>
  </si>
  <si>
    <t>1.地球温暖化対策の推進</t>
    <phoneticPr fontId="5"/>
  </si>
  <si>
    <t>地球温暖化対策は、我が国喫緊の課題であり、国民や社会のニーズは高い。また、循環産業は我が国の優れたインフラ関連産業の一つであり、アジア地域を中心に廃棄物管理のニーズも高まっている。</t>
    <phoneticPr fontId="5"/>
  </si>
  <si>
    <t>地球温暖化対策は、国全体として取り組むべきものであり、廃棄物分野におけるエネルギー起源二酸化炭素排出量削減についても、国が実施すべき事業である。地方自治体、民間等とも連携をしながら、国が二国間協力とも結びつけて進める事業である。</t>
    <phoneticPr fontId="5"/>
  </si>
  <si>
    <t>政策目的達成のために必要かつ適切である。また、我が国が有する技術や経験を活かすことで、我が国の国際的なリーダーシップを高めるとともに、我が国経済を活性化することが出来る、政策体系の中でも優先度の高い事業である。</t>
    <phoneticPr fontId="5"/>
  </si>
  <si>
    <t>補助金の交付に当たっては補助率を設定し、補助事業者に相当の負担を求めている。</t>
    <phoneticPr fontId="5"/>
  </si>
  <si>
    <t>交付要綱に、契約をする場合には、一般競争に付さねばならないこととし、コスト削減に努めている。</t>
    <phoneticPr fontId="5"/>
  </si>
  <si>
    <t>新日鉄住金エンジニアリング株式会社</t>
    <rPh sb="0" eb="3">
      <t>シンニッテツ</t>
    </rPh>
    <rPh sb="3" eb="5">
      <t>スミキン</t>
    </rPh>
    <rPh sb="13" eb="15">
      <t>カブシキ</t>
    </rPh>
    <rPh sb="15" eb="17">
      <t>カイシャ</t>
    </rPh>
    <phoneticPr fontId="5"/>
  </si>
  <si>
    <t>日立造船株式会社</t>
    <rPh sb="0" eb="2">
      <t>ヒタチ</t>
    </rPh>
    <rPh sb="2" eb="4">
      <t>ゾウセン</t>
    </rPh>
    <rPh sb="4" eb="6">
      <t>カブシキ</t>
    </rPh>
    <rPh sb="6" eb="8">
      <t>カイシャ</t>
    </rPh>
    <phoneticPr fontId="5"/>
  </si>
  <si>
    <t>株式会社東亜オイル興業所</t>
    <rPh sb="0" eb="2">
      <t>カブシキ</t>
    </rPh>
    <rPh sb="2" eb="4">
      <t>カイシャ</t>
    </rPh>
    <rPh sb="4" eb="6">
      <t>トウア</t>
    </rPh>
    <rPh sb="9" eb="12">
      <t>コウギョウショ</t>
    </rPh>
    <phoneticPr fontId="5"/>
  </si>
  <si>
    <t>日本環境設計株式会社</t>
    <rPh sb="0" eb="2">
      <t>ニホン</t>
    </rPh>
    <rPh sb="2" eb="4">
      <t>カンキョウ</t>
    </rPh>
    <rPh sb="4" eb="6">
      <t>セッケイ</t>
    </rPh>
    <rPh sb="6" eb="8">
      <t>カブシキ</t>
    </rPh>
    <rPh sb="8" eb="10">
      <t>カイシャ</t>
    </rPh>
    <phoneticPr fontId="5"/>
  </si>
  <si>
    <t>株式会社金沢エンジニアリングシステムズ</t>
    <rPh sb="0" eb="2">
      <t>カブシキ</t>
    </rPh>
    <rPh sb="2" eb="4">
      <t>カイシャ</t>
    </rPh>
    <rPh sb="4" eb="6">
      <t>カナザワ</t>
    </rPh>
    <phoneticPr fontId="5"/>
  </si>
  <si>
    <t>補助金等交付</t>
  </si>
  <si>
    <t>人件費</t>
    <rPh sb="0" eb="3">
      <t>ジンケンヒ</t>
    </rPh>
    <phoneticPr fontId="5"/>
  </si>
  <si>
    <t>旅費</t>
    <rPh sb="0" eb="2">
      <t>リョヒ</t>
    </rPh>
    <phoneticPr fontId="5"/>
  </si>
  <si>
    <t>委託費</t>
    <rPh sb="0" eb="3">
      <t>イタクヒ</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</si>
  <si>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</si>
  <si>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</si>
  <si>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</si>
  <si>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</si>
  <si>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</si>
  <si>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</si>
  <si>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</si>
  <si>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</si>
  <si>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</si>
  <si>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百万円/件</t>
    <rPh sb="0" eb="2">
      <t>ヒャクマン</t>
    </rPh>
    <rPh sb="2" eb="3">
      <t>エン</t>
    </rPh>
    <rPh sb="4" eb="5">
      <t>ケン</t>
    </rPh>
    <phoneticPr fontId="5"/>
  </si>
  <si>
    <t>　　Ｘ/Ｙ</t>
    <phoneticPr fontId="5"/>
  </si>
  <si>
    <t>執行額（Ｘ）/補助事業実施件数（Ｙ）　　　　　　　　　　　　　　　　　　　　　　　</t>
    <phoneticPr fontId="5"/>
  </si>
  <si>
    <t>107/5</t>
    <phoneticPr fontId="5"/>
  </si>
  <si>
    <t>253/5</t>
    <phoneticPr fontId="5"/>
  </si>
  <si>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</si>
  <si>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</si>
  <si>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t>
    <phoneticPr fontId="5"/>
  </si>
  <si>
    <t>‐</t>
  </si>
  <si>
    <t>無</t>
  </si>
  <si>
    <t>-</t>
    <phoneticPr fontId="5"/>
  </si>
  <si>
    <t>-</t>
    <phoneticPr fontId="5"/>
  </si>
  <si>
    <t>フィリピンにおける補助事業実施人件費</t>
    <rPh sb="9" eb="11">
      <t>ホジョ</t>
    </rPh>
    <rPh sb="11" eb="13">
      <t>ジギョウ</t>
    </rPh>
    <rPh sb="13" eb="15">
      <t>ジッシ</t>
    </rPh>
    <rPh sb="15" eb="18">
      <t>ジンケンヒ</t>
    </rPh>
    <phoneticPr fontId="5"/>
  </si>
  <si>
    <t>フィリピンにおける事業実施旅費等</t>
    <rPh sb="9" eb="11">
      <t>ジギョウ</t>
    </rPh>
    <rPh sb="11" eb="13">
      <t>ジッシ</t>
    </rPh>
    <rPh sb="13" eb="15">
      <t>リョヒ</t>
    </rPh>
    <rPh sb="15" eb="16">
      <t>トウ</t>
    </rPh>
    <phoneticPr fontId="5"/>
  </si>
  <si>
    <t>ごみ質調査業務等</t>
    <rPh sb="2" eb="3">
      <t>シツ</t>
    </rPh>
    <rPh sb="3" eb="5">
      <t>チョウサ</t>
    </rPh>
    <rPh sb="5" eb="7">
      <t>ギョウム</t>
    </rPh>
    <rPh sb="7" eb="8">
      <t>トウ</t>
    </rPh>
    <phoneticPr fontId="5"/>
  </si>
  <si>
    <t>-</t>
    <phoneticPr fontId="5"/>
  </si>
  <si>
    <t>-</t>
    <phoneticPr fontId="5"/>
  </si>
  <si>
    <t>フィリピンでの実現可能性調査に係る事業の実施</t>
    <rPh sb="7" eb="9">
      <t>ジツゲン</t>
    </rPh>
    <rPh sb="9" eb="12">
      <t>カノウセイ</t>
    </rPh>
    <rPh sb="12" eb="14">
      <t>チョウサ</t>
    </rPh>
    <rPh sb="15" eb="16">
      <t>カカ</t>
    </rPh>
    <rPh sb="17" eb="19">
      <t>ジギョウ</t>
    </rPh>
    <rPh sb="20" eb="22">
      <t>ジッシ</t>
    </rPh>
    <phoneticPr fontId="5"/>
  </si>
  <si>
    <t>中国での実現可能性調査に係る事業の実施</t>
    <rPh sb="0" eb="2">
      <t>チュウゴク</t>
    </rPh>
    <rPh sb="4" eb="6">
      <t>ジツゲン</t>
    </rPh>
    <rPh sb="6" eb="9">
      <t>カノウセイ</t>
    </rPh>
    <rPh sb="9" eb="11">
      <t>チョウサ</t>
    </rPh>
    <rPh sb="12" eb="13">
      <t>カカ</t>
    </rPh>
    <rPh sb="14" eb="16">
      <t>ジギョウ</t>
    </rPh>
    <rPh sb="17" eb="19">
      <t>ジッシ</t>
    </rPh>
    <phoneticPr fontId="5"/>
  </si>
  <si>
    <t>ベトナムでの実現可能性調査に係る事業の実施</t>
    <rPh sb="6" eb="8">
      <t>ジツゲン</t>
    </rPh>
    <rPh sb="8" eb="11">
      <t>カノウセイ</t>
    </rPh>
    <rPh sb="11" eb="13">
      <t>チョウサ</t>
    </rPh>
    <rPh sb="14" eb="15">
      <t>カカ</t>
    </rPh>
    <rPh sb="16" eb="18">
      <t>ジギョウ</t>
    </rPh>
    <rPh sb="19" eb="21">
      <t>ジッシ</t>
    </rPh>
    <phoneticPr fontId="5"/>
  </si>
  <si>
    <t>バングラディッシュでの実現可能性調査に係る事業の実施</t>
    <rPh sb="11" eb="13">
      <t>ジツゲン</t>
    </rPh>
    <rPh sb="13" eb="16">
      <t>カノウセイ</t>
    </rPh>
    <rPh sb="16" eb="18">
      <t>チョウサ</t>
    </rPh>
    <rPh sb="19" eb="20">
      <t>カカ</t>
    </rPh>
    <rPh sb="21" eb="23">
      <t>ジギョウ</t>
    </rPh>
    <rPh sb="24" eb="26">
      <t>ジッシ</t>
    </rPh>
    <phoneticPr fontId="5"/>
  </si>
  <si>
    <t>循環型社会推進室長
小笠原　靖</t>
    <rPh sb="0" eb="3">
      <t>ジュンカンガタ</t>
    </rPh>
    <rPh sb="3" eb="5">
      <t>シャカイ</t>
    </rPh>
    <rPh sb="5" eb="8">
      <t>スイシンシツ</t>
    </rPh>
    <rPh sb="8" eb="9">
      <t>チョウ</t>
    </rPh>
    <rPh sb="10" eb="13">
      <t>オガサワラ</t>
    </rPh>
    <rPh sb="14" eb="15">
      <t>ヤスシ</t>
    </rPh>
    <phoneticPr fontId="5"/>
  </si>
  <si>
    <t>-</t>
    <phoneticPr fontId="5"/>
  </si>
  <si>
    <t>循環型社会形成推進基本法　
第十四条、第十五条、第十七条、第十八条、
第二十八条、第二十九条
特別会計に関する法律　第85条第3項第1号ホ</t>
    <phoneticPr fontId="5"/>
  </si>
  <si>
    <t>循環型社会形成推進基本計画（平成25年5月31日閣議決定）
３Ｒイニシアティブ</t>
    <phoneticPr fontId="5"/>
  </si>
  <si>
    <t>-</t>
    <phoneticPr fontId="5"/>
  </si>
  <si>
    <t>-</t>
    <phoneticPr fontId="5"/>
  </si>
  <si>
    <t>-</t>
    <phoneticPr fontId="5"/>
  </si>
  <si>
    <t>現時点では成果目標を達成していないが、事業終了後も各事業者は海外展開に取り組んでおり、今後も発展が見込まれる。</t>
    <phoneticPr fontId="5"/>
  </si>
  <si>
    <t>引き続き、効果的・効率的な事業実施に努めつつ、成果目標を意識して事業を行っていく。</t>
    <phoneticPr fontId="5"/>
  </si>
  <si>
    <t>-</t>
  </si>
  <si>
    <t>-</t>
    <phoneticPr fontId="5"/>
  </si>
  <si>
    <t>平成42年度時点で、7.7万tCO2/年削減</t>
    <phoneticPr fontId="5"/>
  </si>
  <si>
    <t>-</t>
    <phoneticPr fontId="5"/>
  </si>
  <si>
    <t>-</t>
    <phoneticPr fontId="5"/>
  </si>
  <si>
    <t>-</t>
    <phoneticPr fontId="5"/>
  </si>
  <si>
    <t>-</t>
    <phoneticPr fontId="5"/>
  </si>
  <si>
    <t>-</t>
    <phoneticPr fontId="5"/>
  </si>
  <si>
    <t>-</t>
    <phoneticPr fontId="5"/>
  </si>
  <si>
    <t>A.新日鉄住金エンジニアリング株式会社</t>
    <rPh sb="2" eb="5">
      <t>シンニッテツ</t>
    </rPh>
    <rPh sb="5" eb="7">
      <t>スミキン</t>
    </rPh>
    <rPh sb="15" eb="17">
      <t>カブシキ</t>
    </rPh>
    <rPh sb="17" eb="19">
      <t>カイシャ</t>
    </rPh>
    <phoneticPr fontId="5"/>
  </si>
  <si>
    <t>外部有識者の所見を踏まえ、成果目標の達成年限の達成に向けた工程を説明すること。</t>
    <phoneticPr fontId="5"/>
  </si>
  <si>
    <t>成果目標の達成年限が平成42年とは、スピード感に欠けるのではないか。累計で投入するであろう国費と、目標規模の件数6件、CO2を8トン削減を考え合わせると、コストに比べ政策効果は小さい。</t>
    <phoneticPr fontId="5"/>
  </si>
  <si>
    <t>年度ごとのフェーズを明確化して、海外事業展開実績の少ない我が国の循環産業において、実現可能性調査等を引き続き行う。そのことにより、横展開可能なモデルケースとなる事業を形成するとともに、本事業で実現可能性調査等を支援した事業においては、目標最終年度において7.7万tCO2/年の削減を目指す。</t>
    <rPh sb="0" eb="2">
      <t>ネンド</t>
    </rPh>
    <rPh sb="10" eb="13">
      <t>メイカクカ</t>
    </rPh>
    <rPh sb="16" eb="18">
      <t>カイガイ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</si>
</sst>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138103</xdr:colOff>
      <xdr:row>741</xdr:row>
      <xdr:rowOff>217714</xdr:rowOff>
    </xdr:from>
    <xdr:to>
      <xdr:col>33</xdr:col>
      <xdr:colOff>44036</xdr:colOff>
      <xdr:row>743</xdr:row>
      <xdr:rowOff>179488</xdr:rowOff>
    </xdr:to>
    <xdr:sp macro="" textlink="">
      <xdr:nvSpPr>
        <xdr:cNvPr id="2" name="正方形/長方形 1"/>
        <xdr:cNvSpPr/>
      </xdr:nvSpPr>
      <xdr:spPr>
        <a:xfrm>
          <a:off x="4394417" y="52904571"/>
          <a:ext cx="1756505" cy="68023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１０７百万円</a:t>
          </a:r>
        </a:p>
      </xdr:txBody>
    </xdr:sp>
    <xdr:clientData/>
  </xdr:twoCellAnchor>
  <xdr:twoCellAnchor>
    <xdr:from>
      <xdr:col>23</xdr:col>
      <xdr:colOff>141439</xdr:colOff>
      <xdr:row>745</xdr:row>
      <xdr:rowOff>222175</xdr:rowOff>
    </xdr:from>
    <xdr:to>
      <xdr:col>33</xdr:col>
      <xdr:colOff>39752</xdr:colOff>
      <xdr:row>747</xdr:row>
      <xdr:rowOff>199599</xdr:rowOff>
    </xdr:to>
    <xdr:sp macro="" textlink="">
      <xdr:nvSpPr>
        <xdr:cNvPr id="3" name="正方形/長方形 2"/>
        <xdr:cNvSpPr/>
      </xdr:nvSpPr>
      <xdr:spPr>
        <a:xfrm>
          <a:off x="4397753" y="54335061"/>
          <a:ext cx="1748885" cy="68499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民間事業者（５社）</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１０７百万円</a:t>
          </a:r>
        </a:p>
      </xdr:txBody>
    </xdr:sp>
    <xdr:clientData/>
  </xdr:twoCellAnchor>
  <xdr:twoCellAnchor>
    <xdr:from>
      <xdr:col>23</xdr:col>
      <xdr:colOff>139533</xdr:colOff>
      <xdr:row>744</xdr:row>
      <xdr:rowOff>258654</xdr:rowOff>
    </xdr:from>
    <xdr:to>
      <xdr:col>33</xdr:col>
      <xdr:colOff>42986</xdr:colOff>
      <xdr:row>745</xdr:row>
      <xdr:rowOff>229309</xdr:rowOff>
    </xdr:to>
    <xdr:sp macro="" textlink="">
      <xdr:nvSpPr>
        <xdr:cNvPr id="4" name="正方形/長方形 3"/>
        <xdr:cNvSpPr/>
      </xdr:nvSpPr>
      <xdr:spPr bwMode="auto">
        <a:xfrm>
          <a:off x="4395847" y="54012311"/>
          <a:ext cx="1754025" cy="329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90545</xdr:colOff>
      <xdr:row>743</xdr:row>
      <xdr:rowOff>179488</xdr:rowOff>
    </xdr:from>
    <xdr:to>
      <xdr:col>28</xdr:col>
      <xdr:colOff>94880</xdr:colOff>
      <xdr:row>744</xdr:row>
      <xdr:rowOff>258654</xdr:rowOff>
    </xdr:to>
    <xdr:cxnSp macro="">
      <xdr:nvCxnSpPr>
        <xdr:cNvPr id="5" name="直線矢印コネクタ 4"/>
        <xdr:cNvCxnSpPr>
          <a:stCxn id="2" idx="2"/>
          <a:endCxn id="4" idx="0"/>
        </xdr:cNvCxnSpPr>
      </xdr:nvCxnSpPr>
      <xdr:spPr>
        <a:xfrm flipH="1">
          <a:off x="5272145" y="53584802"/>
          <a:ext cx="4335" cy="4275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747</xdr:row>
      <xdr:rowOff>277705</xdr:rowOff>
    </xdr:from>
    <xdr:to>
      <xdr:col>37</xdr:col>
      <xdr:colOff>13607</xdr:colOff>
      <xdr:row>750</xdr:row>
      <xdr:rowOff>19168</xdr:rowOff>
    </xdr:to>
    <xdr:sp macro="" textlink="">
      <xdr:nvSpPr>
        <xdr:cNvPr id="6" name="大かっこ 5"/>
        <xdr:cNvSpPr/>
      </xdr:nvSpPr>
      <xdr:spPr bwMode="auto">
        <a:xfrm>
          <a:off x="3701143" y="55098162"/>
          <a:ext cx="3159578" cy="81914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地球温暖化対策に積極的な</a:t>
          </a:r>
          <a:r>
            <a:rPr kumimoji="1" lang="ja-JP" altLang="ja-JP" sz="1100">
              <a:solidFill>
                <a:schemeClr val="tx1"/>
              </a:solidFill>
              <a:effectLst/>
              <a:latin typeface="+mn-lt"/>
              <a:ea typeface="+mn-ea"/>
              <a:cs typeface="+mn-cs"/>
            </a:rPr>
            <a:t>循環産業</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国際展開事業</a:t>
          </a:r>
          <a:r>
            <a:rPr kumimoji="1" lang="ja-JP" altLang="en-US" sz="1100">
              <a:solidFill>
                <a:schemeClr val="tx1"/>
              </a:solidFill>
              <a:effectLst/>
              <a:latin typeface="+mn-lt"/>
              <a:ea typeface="+mn-ea"/>
              <a:cs typeface="+mn-cs"/>
            </a:rPr>
            <a:t>に係る</a:t>
          </a:r>
          <a:r>
            <a:rPr kumimoji="1" lang="ja-JP" altLang="en-US" sz="1100"/>
            <a:t>実現可能性の検討や実現可能性を高めるための調査等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70" zoomScaleNormal="75" zoomScaleSheetLayoutView="7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6.2"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v>
      </c>
      <c r="AT2" s="218"/>
      <c r="AU2" s="218"/>
      <c r="AV2" s="52" t="str">
        <f>IF(AW2="", "", "-")</f>
        <v/>
      </c>
      <c r="AW2" s="395"/>
      <c r="AX2" s="395"/>
    </row>
    <row r="3" spans="1:50" ht="21" customHeight="1" thickBot="1" x14ac:dyDescent="0.25">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36.6" customHeight="1" x14ac:dyDescent="0.2">
      <c r="A4" s="722" t="s">
        <v>25</v>
      </c>
      <c r="B4" s="723"/>
      <c r="C4" s="723"/>
      <c r="D4" s="723"/>
      <c r="E4" s="723"/>
      <c r="F4" s="723"/>
      <c r="G4" s="698" t="s">
        <v>557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5.4" customHeight="1" x14ac:dyDescent="0.2">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5.2" customHeight="1" x14ac:dyDescent="0.2">
      <c r="A7" s="829" t="s">
        <v>22</v>
      </c>
      <c r="B7" s="830"/>
      <c r="C7" s="830"/>
      <c r="D7" s="830"/>
      <c r="E7" s="830"/>
      <c r="F7" s="831"/>
      <c r="G7" s="832" t="s">
        <v>619</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620</v>
      </c>
      <c r="AF7" s="382"/>
      <c r="AG7" s="382"/>
      <c r="AH7" s="382"/>
      <c r="AI7" s="382"/>
      <c r="AJ7" s="382"/>
      <c r="AK7" s="382"/>
      <c r="AL7" s="382"/>
      <c r="AM7" s="382"/>
      <c r="AN7" s="382"/>
      <c r="AO7" s="382"/>
      <c r="AP7" s="382"/>
      <c r="AQ7" s="382"/>
      <c r="AR7" s="382"/>
      <c r="AS7" s="382"/>
      <c r="AT7" s="382"/>
      <c r="AU7" s="382"/>
      <c r="AV7" s="382"/>
      <c r="AW7" s="382"/>
      <c r="AX7" s="383"/>
    </row>
    <row r="8" spans="1:50" ht="39"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73.95" customHeight="1" x14ac:dyDescent="0.2">
      <c r="A9" s="142" t="s">
        <v>23</v>
      </c>
      <c r="B9" s="143"/>
      <c r="C9" s="143"/>
      <c r="D9" s="143"/>
      <c r="E9" s="143"/>
      <c r="F9" s="143"/>
      <c r="G9" s="572" t="s">
        <v>561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95" customHeight="1" x14ac:dyDescent="0.2">
      <c r="A10" s="739" t="s">
        <v>30</v>
      </c>
      <c r="B10" s="740"/>
      <c r="C10" s="740"/>
      <c r="D10" s="740"/>
      <c r="E10" s="740"/>
      <c r="F10" s="740"/>
      <c r="G10" s="672" t="s">
        <v>562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6"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559</v>
      </c>
      <c r="X13" s="98"/>
      <c r="Y13" s="98"/>
      <c r="Z13" s="98"/>
      <c r="AA13" s="98"/>
      <c r="AB13" s="98"/>
      <c r="AC13" s="99"/>
      <c r="AD13" s="97">
        <v>230</v>
      </c>
      <c r="AE13" s="98"/>
      <c r="AF13" s="98"/>
      <c r="AG13" s="98"/>
      <c r="AH13" s="98"/>
      <c r="AI13" s="98"/>
      <c r="AJ13" s="99"/>
      <c r="AK13" s="97">
        <v>253</v>
      </c>
      <c r="AL13" s="98"/>
      <c r="AM13" s="98"/>
      <c r="AN13" s="98"/>
      <c r="AO13" s="98"/>
      <c r="AP13" s="98"/>
      <c r="AQ13" s="99"/>
      <c r="AR13" s="94">
        <v>253</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547</v>
      </c>
      <c r="Q14" s="98"/>
      <c r="R14" s="98"/>
      <c r="S14" s="98"/>
      <c r="T14" s="98"/>
      <c r="U14" s="98"/>
      <c r="V14" s="99"/>
      <c r="W14" s="97" t="s">
        <v>548</v>
      </c>
      <c r="X14" s="98"/>
      <c r="Y14" s="98"/>
      <c r="Z14" s="98"/>
      <c r="AA14" s="98"/>
      <c r="AB14" s="98"/>
      <c r="AC14" s="99"/>
      <c r="AD14" s="97" t="s">
        <v>548</v>
      </c>
      <c r="AE14" s="98"/>
      <c r="AF14" s="98"/>
      <c r="AG14" s="98"/>
      <c r="AH14" s="98"/>
      <c r="AI14" s="98"/>
      <c r="AJ14" s="99"/>
      <c r="AK14" s="97" t="s">
        <v>548</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547</v>
      </c>
      <c r="Q15" s="98"/>
      <c r="R15" s="98"/>
      <c r="S15" s="98"/>
      <c r="T15" s="98"/>
      <c r="U15" s="98"/>
      <c r="V15" s="99"/>
      <c r="W15" s="97" t="s">
        <v>548</v>
      </c>
      <c r="X15" s="98"/>
      <c r="Y15" s="98"/>
      <c r="Z15" s="98"/>
      <c r="AA15" s="98"/>
      <c r="AB15" s="98"/>
      <c r="AC15" s="99"/>
      <c r="AD15" s="97" t="s">
        <v>548</v>
      </c>
      <c r="AE15" s="98"/>
      <c r="AF15" s="98"/>
      <c r="AG15" s="98"/>
      <c r="AH15" s="98"/>
      <c r="AI15" s="98"/>
      <c r="AJ15" s="99"/>
      <c r="AK15" s="97" t="s">
        <v>550</v>
      </c>
      <c r="AL15" s="98"/>
      <c r="AM15" s="98"/>
      <c r="AN15" s="98"/>
      <c r="AO15" s="98"/>
      <c r="AP15" s="98"/>
      <c r="AQ15" s="99"/>
      <c r="AR15" s="97" t="s">
        <v>627</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547</v>
      </c>
      <c r="Q16" s="98"/>
      <c r="R16" s="98"/>
      <c r="S16" s="98"/>
      <c r="T16" s="98"/>
      <c r="U16" s="98"/>
      <c r="V16" s="99"/>
      <c r="W16" s="97" t="s">
        <v>548</v>
      </c>
      <c r="X16" s="98"/>
      <c r="Y16" s="98"/>
      <c r="Z16" s="98"/>
      <c r="AA16" s="98"/>
      <c r="AB16" s="98"/>
      <c r="AC16" s="99"/>
      <c r="AD16" s="97" t="s">
        <v>548</v>
      </c>
      <c r="AE16" s="98"/>
      <c r="AF16" s="98"/>
      <c r="AG16" s="98"/>
      <c r="AH16" s="98"/>
      <c r="AI16" s="98"/>
      <c r="AJ16" s="99"/>
      <c r="AK16" s="97" t="s">
        <v>548</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548</v>
      </c>
      <c r="Q17" s="98"/>
      <c r="R17" s="98"/>
      <c r="S17" s="98"/>
      <c r="T17" s="98"/>
      <c r="U17" s="98"/>
      <c r="V17" s="99"/>
      <c r="W17" s="97" t="s">
        <v>549</v>
      </c>
      <c r="X17" s="98"/>
      <c r="Y17" s="98"/>
      <c r="Z17" s="98"/>
      <c r="AA17" s="98"/>
      <c r="AB17" s="98"/>
      <c r="AC17" s="99"/>
      <c r="AD17" s="97" t="s">
        <v>547</v>
      </c>
      <c r="AE17" s="98"/>
      <c r="AF17" s="98"/>
      <c r="AG17" s="98"/>
      <c r="AH17" s="98"/>
      <c r="AI17" s="98"/>
      <c r="AJ17" s="99"/>
      <c r="AK17" s="97" t="s">
        <v>547</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230</v>
      </c>
      <c r="AE18" s="104"/>
      <c r="AF18" s="104"/>
      <c r="AG18" s="104"/>
      <c r="AH18" s="104"/>
      <c r="AI18" s="104"/>
      <c r="AJ18" s="105"/>
      <c r="AK18" s="103">
        <f>SUM(AK13:AQ17)</f>
        <v>253</v>
      </c>
      <c r="AL18" s="104"/>
      <c r="AM18" s="104"/>
      <c r="AN18" s="104"/>
      <c r="AO18" s="104"/>
      <c r="AP18" s="104"/>
      <c r="AQ18" s="105"/>
      <c r="AR18" s="103">
        <f>SUM(AR13:AX17)</f>
        <v>253</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t="s">
        <v>559</v>
      </c>
      <c r="Q19" s="98"/>
      <c r="R19" s="98"/>
      <c r="S19" s="98"/>
      <c r="T19" s="98"/>
      <c r="U19" s="98"/>
      <c r="V19" s="99"/>
      <c r="W19" s="97" t="s">
        <v>559</v>
      </c>
      <c r="X19" s="98"/>
      <c r="Y19" s="98"/>
      <c r="Z19" s="98"/>
      <c r="AA19" s="98"/>
      <c r="AB19" s="98"/>
      <c r="AC19" s="99"/>
      <c r="AD19" s="97">
        <v>107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0.4652173913043478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493</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0.4652173913043478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6.75" customHeight="1" x14ac:dyDescent="0.2">
      <c r="A23" s="198"/>
      <c r="B23" s="199"/>
      <c r="C23" s="199"/>
      <c r="D23" s="199"/>
      <c r="E23" s="199"/>
      <c r="F23" s="200"/>
      <c r="G23" s="183" t="s">
        <v>560</v>
      </c>
      <c r="H23" s="184"/>
      <c r="I23" s="184"/>
      <c r="J23" s="184"/>
      <c r="K23" s="184"/>
      <c r="L23" s="184"/>
      <c r="M23" s="184"/>
      <c r="N23" s="184"/>
      <c r="O23" s="185"/>
      <c r="P23" s="94">
        <v>203</v>
      </c>
      <c r="Q23" s="95"/>
      <c r="R23" s="95"/>
      <c r="S23" s="95"/>
      <c r="T23" s="95"/>
      <c r="U23" s="95"/>
      <c r="V23" s="96"/>
      <c r="W23" s="94">
        <v>203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9.75" customHeight="1" x14ac:dyDescent="0.2">
      <c r="A24" s="198"/>
      <c r="B24" s="199"/>
      <c r="C24" s="199"/>
      <c r="D24" s="199"/>
      <c r="E24" s="199"/>
      <c r="F24" s="200"/>
      <c r="G24" s="186" t="s">
        <v>570</v>
      </c>
      <c r="H24" s="187"/>
      <c r="I24" s="187"/>
      <c r="J24" s="187"/>
      <c r="K24" s="187"/>
      <c r="L24" s="187"/>
      <c r="M24" s="187"/>
      <c r="N24" s="187"/>
      <c r="O24" s="188"/>
      <c r="P24" s="97">
        <v>50</v>
      </c>
      <c r="Q24" s="98"/>
      <c r="R24" s="98"/>
      <c r="S24" s="98"/>
      <c r="T24" s="98"/>
      <c r="U24" s="98"/>
      <c r="V24" s="99"/>
      <c r="W24" s="97">
        <v>50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2"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2"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2"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9.75" hidden="1" customHeight="1" x14ac:dyDescent="0.2">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2" customHeight="1" thickBot="1" x14ac:dyDescent="0.25">
      <c r="A29" s="201"/>
      <c r="B29" s="202"/>
      <c r="C29" s="202"/>
      <c r="D29" s="202"/>
      <c r="E29" s="202"/>
      <c r="F29" s="203"/>
      <c r="G29" s="192" t="s">
        <v>471</v>
      </c>
      <c r="H29" s="193"/>
      <c r="I29" s="193"/>
      <c r="J29" s="193"/>
      <c r="K29" s="193"/>
      <c r="L29" s="193"/>
      <c r="M29" s="193"/>
      <c r="N29" s="193"/>
      <c r="O29" s="194"/>
      <c r="P29" s="225">
        <f>AK13</f>
        <v>253</v>
      </c>
      <c r="Q29" s="226"/>
      <c r="R29" s="226"/>
      <c r="S29" s="226"/>
      <c r="T29" s="226"/>
      <c r="U29" s="226"/>
      <c r="V29" s="227"/>
      <c r="W29" s="225">
        <f>AR13</f>
        <v>253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487</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590</v>
      </c>
      <c r="AR31" s="133"/>
      <c r="AS31" s="134" t="s">
        <v>356</v>
      </c>
      <c r="AT31" s="169"/>
      <c r="AU31" s="269">
        <v>42</v>
      </c>
      <c r="AV31" s="269"/>
      <c r="AW31" s="377" t="s">
        <v>300</v>
      </c>
      <c r="AX31" s="378"/>
    </row>
    <row r="32" spans="1:50" ht="23.25" customHeight="1" x14ac:dyDescent="0.2">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587</v>
      </c>
      <c r="AC32" s="551"/>
      <c r="AD32" s="551"/>
      <c r="AE32" s="362" t="s">
        <v>588</v>
      </c>
      <c r="AF32" s="363"/>
      <c r="AG32" s="363"/>
      <c r="AH32" s="363"/>
      <c r="AI32" s="362" t="s">
        <v>589</v>
      </c>
      <c r="AJ32" s="363"/>
      <c r="AK32" s="363"/>
      <c r="AL32" s="363"/>
      <c r="AM32" s="362" t="s">
        <v>621</v>
      </c>
      <c r="AN32" s="363"/>
      <c r="AO32" s="363"/>
      <c r="AP32" s="363"/>
      <c r="AQ32" s="100" t="s">
        <v>588</v>
      </c>
      <c r="AR32" s="101"/>
      <c r="AS32" s="101"/>
      <c r="AT32" s="102"/>
      <c r="AU32" s="363" t="s">
        <v>588</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587</v>
      </c>
      <c r="AC33" s="522"/>
      <c r="AD33" s="522"/>
      <c r="AE33" s="362" t="s">
        <v>588</v>
      </c>
      <c r="AF33" s="363"/>
      <c r="AG33" s="363"/>
      <c r="AH33" s="363"/>
      <c r="AI33" s="362" t="s">
        <v>588</v>
      </c>
      <c r="AJ33" s="363"/>
      <c r="AK33" s="363"/>
      <c r="AL33" s="363"/>
      <c r="AM33" s="362" t="s">
        <v>622</v>
      </c>
      <c r="AN33" s="363"/>
      <c r="AO33" s="363"/>
      <c r="AP33" s="363"/>
      <c r="AQ33" s="100" t="s">
        <v>588</v>
      </c>
      <c r="AR33" s="101"/>
      <c r="AS33" s="101"/>
      <c r="AT33" s="102"/>
      <c r="AU33" s="363">
        <v>6</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588</v>
      </c>
      <c r="AF34" s="363"/>
      <c r="AG34" s="363"/>
      <c r="AH34" s="363"/>
      <c r="AI34" s="362" t="s">
        <v>588</v>
      </c>
      <c r="AJ34" s="363"/>
      <c r="AK34" s="363"/>
      <c r="AL34" s="363"/>
      <c r="AM34" s="362" t="s">
        <v>623</v>
      </c>
      <c r="AN34" s="363"/>
      <c r="AO34" s="363"/>
      <c r="AP34" s="363"/>
      <c r="AQ34" s="100" t="s">
        <v>588</v>
      </c>
      <c r="AR34" s="101"/>
      <c r="AS34" s="101"/>
      <c r="AT34" s="102"/>
      <c r="AU34" s="363" t="s">
        <v>588</v>
      </c>
      <c r="AV34" s="363"/>
      <c r="AW34" s="363"/>
      <c r="AX34" s="365"/>
    </row>
    <row r="35" spans="1:50" ht="23.25" customHeight="1" x14ac:dyDescent="0.2">
      <c r="A35" s="900" t="s">
        <v>523</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487</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487</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487</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487</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488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483</v>
      </c>
      <c r="X65" s="873"/>
      <c r="Y65" s="876"/>
      <c r="Z65" s="876"/>
      <c r="AA65" s="877"/>
      <c r="AB65" s="870" t="s">
        <v>11</v>
      </c>
      <c r="AC65" s="866"/>
      <c r="AD65" s="867"/>
      <c r="AE65" s="366" t="s">
        <v>357</v>
      </c>
      <c r="AF65" s="367"/>
      <c r="AG65" s="367"/>
      <c r="AH65" s="368"/>
      <c r="AI65" s="366" t="s">
        <v>363</v>
      </c>
      <c r="AJ65" s="367"/>
      <c r="AK65" s="367"/>
      <c r="AL65" s="368"/>
      <c r="AM65" s="373" t="s">
        <v>468</v>
      </c>
      <c r="AN65" s="373"/>
      <c r="AO65" s="373"/>
      <c r="AP65" s="366"/>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589</v>
      </c>
      <c r="AR66" s="269"/>
      <c r="AS66" s="868" t="s">
        <v>356</v>
      </c>
      <c r="AT66" s="869"/>
      <c r="AU66" s="269">
        <v>42</v>
      </c>
      <c r="AV66" s="269"/>
      <c r="AW66" s="868" t="s">
        <v>486</v>
      </c>
      <c r="AX66" s="981"/>
    </row>
    <row r="67" spans="1:50" ht="25.2" customHeight="1" x14ac:dyDescent="0.2">
      <c r="A67" s="854"/>
      <c r="B67" s="855"/>
      <c r="C67" s="855"/>
      <c r="D67" s="855"/>
      <c r="E67" s="855"/>
      <c r="F67" s="856"/>
      <c r="G67" s="982" t="s">
        <v>364</v>
      </c>
      <c r="H67" s="965" t="s">
        <v>628</v>
      </c>
      <c r="I67" s="966"/>
      <c r="J67" s="966"/>
      <c r="K67" s="966"/>
      <c r="L67" s="966"/>
      <c r="M67" s="966"/>
      <c r="N67" s="966"/>
      <c r="O67" s="967"/>
      <c r="P67" s="965" t="s">
        <v>566</v>
      </c>
      <c r="Q67" s="966"/>
      <c r="R67" s="966"/>
      <c r="S67" s="966"/>
      <c r="T67" s="966"/>
      <c r="U67" s="966"/>
      <c r="V67" s="967"/>
      <c r="W67" s="971"/>
      <c r="X67" s="972"/>
      <c r="Y67" s="952" t="s">
        <v>12</v>
      </c>
      <c r="Z67" s="952"/>
      <c r="AA67" s="953"/>
      <c r="AB67" s="954" t="s">
        <v>513</v>
      </c>
      <c r="AC67" s="954"/>
      <c r="AD67" s="954"/>
      <c r="AE67" s="362" t="s">
        <v>589</v>
      </c>
      <c r="AF67" s="363"/>
      <c r="AG67" s="363"/>
      <c r="AH67" s="363"/>
      <c r="AI67" s="362" t="s">
        <v>588</v>
      </c>
      <c r="AJ67" s="363"/>
      <c r="AK67" s="363"/>
      <c r="AL67" s="363"/>
      <c r="AM67" s="362" t="s">
        <v>592</v>
      </c>
      <c r="AN67" s="363"/>
      <c r="AO67" s="363"/>
      <c r="AP67" s="363"/>
      <c r="AQ67" s="362" t="s">
        <v>588</v>
      </c>
      <c r="AR67" s="363"/>
      <c r="AS67" s="363"/>
      <c r="AT67" s="364"/>
      <c r="AU67" s="363" t="s">
        <v>588</v>
      </c>
      <c r="AV67" s="363"/>
      <c r="AW67" s="363"/>
      <c r="AX67" s="365"/>
    </row>
    <row r="68" spans="1:50" ht="25.2"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t="s">
        <v>591</v>
      </c>
      <c r="AF68" s="363"/>
      <c r="AG68" s="363"/>
      <c r="AH68" s="363"/>
      <c r="AI68" s="362" t="s">
        <v>588</v>
      </c>
      <c r="AJ68" s="363"/>
      <c r="AK68" s="363"/>
      <c r="AL68" s="363"/>
      <c r="AM68" s="362" t="s">
        <v>593</v>
      </c>
      <c r="AN68" s="363"/>
      <c r="AO68" s="363"/>
      <c r="AP68" s="363"/>
      <c r="AQ68" s="362" t="s">
        <v>588</v>
      </c>
      <c r="AR68" s="363"/>
      <c r="AS68" s="363"/>
      <c r="AT68" s="364"/>
      <c r="AU68" s="363">
        <v>7692.3</v>
      </c>
      <c r="AV68" s="363"/>
      <c r="AW68" s="363"/>
      <c r="AX68" s="365"/>
    </row>
    <row r="69" spans="1:50" ht="25.2"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t="s">
        <v>588</v>
      </c>
      <c r="AF69" s="818"/>
      <c r="AG69" s="818"/>
      <c r="AH69" s="818"/>
      <c r="AI69" s="817" t="s">
        <v>588</v>
      </c>
      <c r="AJ69" s="818"/>
      <c r="AK69" s="818"/>
      <c r="AL69" s="818"/>
      <c r="AM69" s="817" t="s">
        <v>588</v>
      </c>
      <c r="AN69" s="818"/>
      <c r="AO69" s="818"/>
      <c r="AP69" s="818"/>
      <c r="AQ69" s="362" t="s">
        <v>594</v>
      </c>
      <c r="AR69" s="363"/>
      <c r="AS69" s="363"/>
      <c r="AT69" s="364"/>
      <c r="AU69" s="363" t="s">
        <v>588</v>
      </c>
      <c r="AV69" s="363"/>
      <c r="AW69" s="363"/>
      <c r="AX69" s="365"/>
    </row>
    <row r="70" spans="1:50" ht="25.2" customHeight="1" x14ac:dyDescent="0.2">
      <c r="A70" s="854" t="s">
        <v>494</v>
      </c>
      <c r="B70" s="855"/>
      <c r="C70" s="855"/>
      <c r="D70" s="855"/>
      <c r="E70" s="855"/>
      <c r="F70" s="856"/>
      <c r="G70" s="942" t="s">
        <v>365</v>
      </c>
      <c r="H70" s="943" t="s">
        <v>567</v>
      </c>
      <c r="I70" s="943"/>
      <c r="J70" s="943"/>
      <c r="K70" s="943"/>
      <c r="L70" s="943"/>
      <c r="M70" s="943"/>
      <c r="N70" s="943"/>
      <c r="O70" s="943"/>
      <c r="P70" s="943" t="s">
        <v>568</v>
      </c>
      <c r="Q70" s="943"/>
      <c r="R70" s="943"/>
      <c r="S70" s="943"/>
      <c r="T70" s="943"/>
      <c r="U70" s="943"/>
      <c r="V70" s="943"/>
      <c r="W70" s="946" t="s">
        <v>512</v>
      </c>
      <c r="X70" s="947"/>
      <c r="Y70" s="952" t="s">
        <v>12</v>
      </c>
      <c r="Z70" s="952"/>
      <c r="AA70" s="953"/>
      <c r="AB70" s="954" t="s">
        <v>513</v>
      </c>
      <c r="AC70" s="954"/>
      <c r="AD70" s="954"/>
      <c r="AE70" s="362" t="s">
        <v>588</v>
      </c>
      <c r="AF70" s="363"/>
      <c r="AG70" s="363"/>
      <c r="AH70" s="363"/>
      <c r="AI70" s="362" t="s">
        <v>588</v>
      </c>
      <c r="AJ70" s="363"/>
      <c r="AK70" s="363"/>
      <c r="AL70" s="363"/>
      <c r="AM70" s="362" t="s">
        <v>588</v>
      </c>
      <c r="AN70" s="363"/>
      <c r="AO70" s="363"/>
      <c r="AP70" s="363"/>
      <c r="AQ70" s="362" t="s">
        <v>588</v>
      </c>
      <c r="AR70" s="363"/>
      <c r="AS70" s="363"/>
      <c r="AT70" s="364"/>
      <c r="AU70" s="363" t="s">
        <v>588</v>
      </c>
      <c r="AV70" s="363"/>
      <c r="AW70" s="363"/>
      <c r="AX70" s="365"/>
    </row>
    <row r="71" spans="1:50" ht="25.2"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t="s">
        <v>588</v>
      </c>
      <c r="AF71" s="363"/>
      <c r="AG71" s="363"/>
      <c r="AH71" s="363"/>
      <c r="AI71" s="362" t="s">
        <v>589</v>
      </c>
      <c r="AJ71" s="363"/>
      <c r="AK71" s="363"/>
      <c r="AL71" s="363"/>
      <c r="AM71" s="362" t="s">
        <v>588</v>
      </c>
      <c r="AN71" s="363"/>
      <c r="AO71" s="363"/>
      <c r="AP71" s="363"/>
      <c r="AQ71" s="362" t="s">
        <v>588</v>
      </c>
      <c r="AR71" s="363"/>
      <c r="AS71" s="363"/>
      <c r="AT71" s="364"/>
      <c r="AU71" s="363" t="s">
        <v>588</v>
      </c>
      <c r="AV71" s="363"/>
      <c r="AW71" s="363"/>
      <c r="AX71" s="365"/>
    </row>
    <row r="72" spans="1:50" ht="32.4"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t="s">
        <v>588</v>
      </c>
      <c r="AF72" s="363"/>
      <c r="AG72" s="363"/>
      <c r="AH72" s="363"/>
      <c r="AI72" s="362" t="s">
        <v>589</v>
      </c>
      <c r="AJ72" s="363"/>
      <c r="AK72" s="363"/>
      <c r="AL72" s="363"/>
      <c r="AM72" s="362" t="s">
        <v>588</v>
      </c>
      <c r="AN72" s="363"/>
      <c r="AO72" s="363"/>
      <c r="AP72" s="364"/>
      <c r="AQ72" s="362" t="s">
        <v>588</v>
      </c>
      <c r="AR72" s="363"/>
      <c r="AS72" s="363"/>
      <c r="AT72" s="364"/>
      <c r="AU72" s="363" t="s">
        <v>588</v>
      </c>
      <c r="AV72" s="363"/>
      <c r="AW72" s="363"/>
      <c r="AX72" s="365"/>
    </row>
    <row r="73" spans="1:50" ht="18.75" hidden="1" customHeight="1" x14ac:dyDescent="0.2">
      <c r="A73" s="840" t="s">
        <v>488</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526</v>
      </c>
      <c r="B78" s="915"/>
      <c r="C78" s="915"/>
      <c r="D78" s="915"/>
      <c r="E78" s="912" t="s">
        <v>461</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482</v>
      </c>
      <c r="AP79" s="146"/>
      <c r="AQ79" s="146"/>
      <c r="AR79" s="81" t="s">
        <v>480</v>
      </c>
      <c r="AS79" s="145"/>
      <c r="AT79" s="146"/>
      <c r="AU79" s="146"/>
      <c r="AV79" s="146"/>
      <c r="AW79" s="146"/>
      <c r="AX79" s="147"/>
    </row>
    <row r="80" spans="1:50" ht="18.75" hidden="1" customHeight="1" x14ac:dyDescent="0.2">
      <c r="A80" s="519" t="s">
        <v>266</v>
      </c>
      <c r="B80" s="849" t="s">
        <v>479</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489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468</v>
      </c>
      <c r="AN100" s="827"/>
      <c r="AO100" s="827"/>
      <c r="AP100" s="828"/>
      <c r="AQ100" s="931" t="s">
        <v>490</v>
      </c>
      <c r="AR100" s="932"/>
      <c r="AS100" s="932"/>
      <c r="AT100" s="933"/>
      <c r="AU100" s="931" t="s">
        <v>536</v>
      </c>
      <c r="AV100" s="932"/>
      <c r="AW100" s="932"/>
      <c r="AX100" s="934"/>
    </row>
    <row r="101" spans="1:60" ht="23.25" customHeight="1" x14ac:dyDescent="0.2">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587</v>
      </c>
      <c r="AC101" s="551"/>
      <c r="AD101" s="551"/>
      <c r="AE101" s="362" t="s">
        <v>589</v>
      </c>
      <c r="AF101" s="363"/>
      <c r="AG101" s="363"/>
      <c r="AH101" s="364"/>
      <c r="AI101" s="362" t="s">
        <v>588</v>
      </c>
      <c r="AJ101" s="363"/>
      <c r="AK101" s="363"/>
      <c r="AL101" s="364"/>
      <c r="AM101" s="362">
        <v>5</v>
      </c>
      <c r="AN101" s="363"/>
      <c r="AO101" s="363"/>
      <c r="AP101" s="364"/>
      <c r="AQ101" s="362" t="s">
        <v>588</v>
      </c>
      <c r="AR101" s="363"/>
      <c r="AS101" s="363"/>
      <c r="AT101" s="364"/>
      <c r="AU101" s="362" t="s">
        <v>595</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587</v>
      </c>
      <c r="AC102" s="551"/>
      <c r="AD102" s="551"/>
      <c r="AE102" s="356" t="s">
        <v>588</v>
      </c>
      <c r="AF102" s="356"/>
      <c r="AG102" s="356"/>
      <c r="AH102" s="356"/>
      <c r="AI102" s="356" t="s">
        <v>588</v>
      </c>
      <c r="AJ102" s="356"/>
      <c r="AK102" s="356"/>
      <c r="AL102" s="356"/>
      <c r="AM102" s="356">
        <v>5</v>
      </c>
      <c r="AN102" s="356"/>
      <c r="AO102" s="356"/>
      <c r="AP102" s="356"/>
      <c r="AQ102" s="817">
        <v>5</v>
      </c>
      <c r="AR102" s="818"/>
      <c r="AS102" s="818"/>
      <c r="AT102" s="819"/>
      <c r="AU102" s="817"/>
      <c r="AV102" s="818"/>
      <c r="AW102" s="818"/>
      <c r="AX102" s="819"/>
    </row>
    <row r="103" spans="1:60" ht="31.5" hidden="1" customHeight="1" x14ac:dyDescent="0.2">
      <c r="A103" s="488" t="s">
        <v>489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489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489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489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5.2" customHeight="1" x14ac:dyDescent="0.2">
      <c r="A116" s="290"/>
      <c r="B116" s="291"/>
      <c r="C116" s="291"/>
      <c r="D116" s="291"/>
      <c r="E116" s="291"/>
      <c r="F116" s="292"/>
      <c r="G116" s="349" t="s">
        <v>598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596</v>
      </c>
      <c r="AC116" s="299"/>
      <c r="AD116" s="300"/>
      <c r="AE116" s="356" t="s">
        <v>589</v>
      </c>
      <c r="AF116" s="356"/>
      <c r="AG116" s="356"/>
      <c r="AH116" s="356"/>
      <c r="AI116" s="356" t="s">
        <v>588</v>
      </c>
      <c r="AJ116" s="356"/>
      <c r="AK116" s="356"/>
      <c r="AL116" s="356"/>
      <c r="AM116" s="356">
        <f>107/5</f>
        <v>21.4</v>
      </c>
      <c r="AN116" s="356"/>
      <c r="AO116" s="356"/>
      <c r="AP116" s="356"/>
      <c r="AQ116" s="362">
        <f>253/5</f>
        <v>50.6</v>
      </c>
      <c r="AR116" s="363"/>
      <c r="AS116" s="363"/>
      <c r="AT116" s="363"/>
      <c r="AU116" s="363"/>
      <c r="AV116" s="363"/>
      <c r="AW116" s="363"/>
      <c r="AX116" s="365"/>
    </row>
    <row r="117" spans="1:50" ht="25.2"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597</v>
      </c>
      <c r="AC117" s="340"/>
      <c r="AD117" s="341"/>
      <c r="AE117" s="304" t="s">
        <v>588</v>
      </c>
      <c r="AF117" s="304"/>
      <c r="AG117" s="304"/>
      <c r="AH117" s="304"/>
      <c r="AI117" s="304" t="s">
        <v>588</v>
      </c>
      <c r="AJ117" s="304"/>
      <c r="AK117" s="304"/>
      <c r="AL117" s="304"/>
      <c r="AM117" s="304" t="s">
        <v>599</v>
      </c>
      <c r="AN117" s="304"/>
      <c r="AO117" s="304"/>
      <c r="AP117" s="304"/>
      <c r="AQ117" s="304" t="s">
        <v>600</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2">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2">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2">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2">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6" customHeight="1" x14ac:dyDescent="0.2">
      <c r="A130" s="996" t="s">
        <v>369</v>
      </c>
      <c r="B130" s="994"/>
      <c r="C130" s="993" t="s">
        <v>366</v>
      </c>
      <c r="D130" s="994"/>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4" customHeight="1" x14ac:dyDescent="0.2">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v>42</v>
      </c>
      <c r="AV133" s="133"/>
      <c r="AW133" s="134" t="s">
        <v>300</v>
      </c>
      <c r="AX133" s="135"/>
    </row>
    <row r="134" spans="1:50" ht="25.2" customHeight="1" x14ac:dyDescent="0.2">
      <c r="A134" s="997"/>
      <c r="B134" s="250"/>
      <c r="C134" s="249"/>
      <c r="D134" s="250"/>
      <c r="E134" s="249"/>
      <c r="F134" s="312"/>
      <c r="G134" s="228" t="s">
        <v>601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602</v>
      </c>
      <c r="AC134" s="219"/>
      <c r="AD134" s="219"/>
      <c r="AE134" s="264">
        <v>14216</v>
      </c>
      <c r="AF134" s="101"/>
      <c r="AG134" s="101"/>
      <c r="AH134" s="101"/>
      <c r="AI134" s="264">
        <v>62292</v>
      </c>
      <c r="AJ134" s="101"/>
      <c r="AK134" s="101"/>
      <c r="AL134" s="101"/>
      <c r="AM134" s="264">
        <v>2533</v>
      </c>
      <c r="AN134" s="101"/>
      <c r="AO134" s="101"/>
      <c r="AP134" s="101"/>
      <c r="AQ134" s="264" t="s">
        <v>588</v>
      </c>
      <c r="AR134" s="101"/>
      <c r="AS134" s="101"/>
      <c r="AT134" s="101"/>
      <c r="AU134" s="264" t="s">
        <v>588</v>
      </c>
      <c r="AV134" s="101"/>
      <c r="AW134" s="101"/>
      <c r="AX134" s="220"/>
    </row>
    <row r="135" spans="1:50" ht="25.2"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602</v>
      </c>
      <c r="AC135" s="130"/>
      <c r="AD135" s="130"/>
      <c r="AE135" s="264" t="s">
        <v>603</v>
      </c>
      <c r="AF135" s="101"/>
      <c r="AG135" s="101"/>
      <c r="AH135" s="101"/>
      <c r="AI135" s="264" t="s">
        <v>588</v>
      </c>
      <c r="AJ135" s="101"/>
      <c r="AK135" s="101"/>
      <c r="AL135" s="101"/>
      <c r="AM135" s="264" t="s">
        <v>595</v>
      </c>
      <c r="AN135" s="101"/>
      <c r="AO135" s="101"/>
      <c r="AP135" s="101"/>
      <c r="AQ135" s="264" t="s">
        <v>588</v>
      </c>
      <c r="AR135" s="101"/>
      <c r="AS135" s="101"/>
      <c r="AT135" s="101"/>
      <c r="AU135" s="264">
        <v>6000</v>
      </c>
      <c r="AV135" s="101"/>
      <c r="AW135" s="101"/>
      <c r="AX135" s="220"/>
    </row>
    <row r="136" spans="1:50" ht="25.2"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25.2"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25.2"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25.2"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25.2"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25.2"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25.2"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5.2"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626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627</v>
      </c>
      <c r="AF432" s="133"/>
      <c r="AG432" s="134" t="s">
        <v>356</v>
      </c>
      <c r="AH432" s="169"/>
      <c r="AI432" s="179"/>
      <c r="AJ432" s="179"/>
      <c r="AK432" s="179"/>
      <c r="AL432" s="174"/>
      <c r="AM432" s="179"/>
      <c r="AN432" s="179"/>
      <c r="AO432" s="179"/>
      <c r="AP432" s="174"/>
      <c r="AQ432" s="215" t="s">
        <v>632</v>
      </c>
      <c r="AR432" s="133"/>
      <c r="AS432" s="134" t="s">
        <v>356</v>
      </c>
      <c r="AT432" s="169"/>
      <c r="AU432" s="133" t="s">
        <v>633</v>
      </c>
      <c r="AV432" s="133"/>
      <c r="AW432" s="134" t="s">
        <v>300</v>
      </c>
      <c r="AX432" s="135"/>
    </row>
    <row r="433" spans="1:50" ht="23.25" customHeight="1" x14ac:dyDescent="0.2">
      <c r="A433" s="997"/>
      <c r="B433" s="250"/>
      <c r="C433" s="249"/>
      <c r="D433" s="250"/>
      <c r="E433" s="163"/>
      <c r="F433" s="164"/>
      <c r="G433" s="228" t="s">
        <v>629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632</v>
      </c>
      <c r="AC433" s="130"/>
      <c r="AD433" s="130"/>
      <c r="AE433" s="100" t="s">
        <v>629</v>
      </c>
      <c r="AF433" s="101"/>
      <c r="AG433" s="101"/>
      <c r="AH433" s="101"/>
      <c r="AI433" s="100" t="s">
        <v>629</v>
      </c>
      <c r="AJ433" s="101"/>
      <c r="AK433" s="101"/>
      <c r="AL433" s="101"/>
      <c r="AM433" s="100" t="s">
        <v>629</v>
      </c>
      <c r="AN433" s="101"/>
      <c r="AO433" s="101"/>
      <c r="AP433" s="102"/>
      <c r="AQ433" s="100" t="s">
        <v>634</v>
      </c>
      <c r="AR433" s="101"/>
      <c r="AS433" s="101"/>
      <c r="AT433" s="102"/>
      <c r="AU433" s="101" t="s">
        <v>627</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630</v>
      </c>
      <c r="AC434" s="219"/>
      <c r="AD434" s="219"/>
      <c r="AE434" s="100" t="s">
        <v>629</v>
      </c>
      <c r="AF434" s="101"/>
      <c r="AG434" s="101"/>
      <c r="AH434" s="102"/>
      <c r="AI434" s="100" t="s">
        <v>632</v>
      </c>
      <c r="AJ434" s="101"/>
      <c r="AK434" s="101"/>
      <c r="AL434" s="101"/>
      <c r="AM434" s="100" t="s">
        <v>629</v>
      </c>
      <c r="AN434" s="101"/>
      <c r="AO434" s="101"/>
      <c r="AP434" s="102"/>
      <c r="AQ434" s="100" t="s">
        <v>632</v>
      </c>
      <c r="AR434" s="101"/>
      <c r="AS434" s="101"/>
      <c r="AT434" s="102"/>
      <c r="AU434" s="101" t="s">
        <v>629</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632</v>
      </c>
      <c r="AF435" s="101"/>
      <c r="AG435" s="101"/>
      <c r="AH435" s="102"/>
      <c r="AI435" s="100" t="s">
        <v>629</v>
      </c>
      <c r="AJ435" s="101"/>
      <c r="AK435" s="101"/>
      <c r="AL435" s="101"/>
      <c r="AM435" s="100" t="s">
        <v>632</v>
      </c>
      <c r="AN435" s="101"/>
      <c r="AO435" s="101"/>
      <c r="AP435" s="102"/>
      <c r="AQ435" s="100" t="s">
        <v>632</v>
      </c>
      <c r="AR435" s="101"/>
      <c r="AS435" s="101"/>
      <c r="AT435" s="102"/>
      <c r="AU435" s="101" t="s">
        <v>632</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631</v>
      </c>
      <c r="AR457" s="133"/>
      <c r="AS457" s="134" t="s">
        <v>356</v>
      </c>
      <c r="AT457" s="169"/>
      <c r="AU457" s="133" t="s">
        <v>634</v>
      </c>
      <c r="AV457" s="133"/>
      <c r="AW457" s="134" t="s">
        <v>300</v>
      </c>
      <c r="AX457" s="135"/>
    </row>
    <row r="458" spans="1:50" ht="23.25" customHeight="1" x14ac:dyDescent="0.2">
      <c r="A458" s="997"/>
      <c r="B458" s="250"/>
      <c r="C458" s="249"/>
      <c r="D458" s="250"/>
      <c r="E458" s="163"/>
      <c r="F458" s="164"/>
      <c r="G458" s="228" t="s">
        <v>630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627</v>
      </c>
      <c r="AC458" s="130"/>
      <c r="AD458" s="130"/>
      <c r="AE458" s="100" t="s">
        <v>629</v>
      </c>
      <c r="AF458" s="101"/>
      <c r="AG458" s="101"/>
      <c r="AH458" s="101"/>
      <c r="AI458" s="100" t="s">
        <v>632</v>
      </c>
      <c r="AJ458" s="101"/>
      <c r="AK458" s="101"/>
      <c r="AL458" s="101"/>
      <c r="AM458" s="100" t="s">
        <v>632</v>
      </c>
      <c r="AN458" s="101"/>
      <c r="AO458" s="101"/>
      <c r="AP458" s="102"/>
      <c r="AQ458" s="100" t="s">
        <v>632</v>
      </c>
      <c r="AR458" s="101"/>
      <c r="AS458" s="101"/>
      <c r="AT458" s="102"/>
      <c r="AU458" s="101" t="s">
        <v>632</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630</v>
      </c>
      <c r="AC459" s="219"/>
      <c r="AD459" s="219"/>
      <c r="AE459" s="100" t="s">
        <v>629</v>
      </c>
      <c r="AF459" s="101"/>
      <c r="AG459" s="101"/>
      <c r="AH459" s="102"/>
      <c r="AI459" s="100" t="s">
        <v>632</v>
      </c>
      <c r="AJ459" s="101"/>
      <c r="AK459" s="101"/>
      <c r="AL459" s="101"/>
      <c r="AM459" s="100" t="s">
        <v>629</v>
      </c>
      <c r="AN459" s="101"/>
      <c r="AO459" s="101"/>
      <c r="AP459" s="102"/>
      <c r="AQ459" s="100" t="s">
        <v>632</v>
      </c>
      <c r="AR459" s="101"/>
      <c r="AS459" s="101"/>
      <c r="AT459" s="102"/>
      <c r="AU459" s="101" t="s">
        <v>632</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632</v>
      </c>
      <c r="AF460" s="101"/>
      <c r="AG460" s="101"/>
      <c r="AH460" s="102"/>
      <c r="AI460" s="100" t="s">
        <v>632</v>
      </c>
      <c r="AJ460" s="101"/>
      <c r="AK460" s="101"/>
      <c r="AL460" s="101"/>
      <c r="AM460" s="100" t="s">
        <v>632</v>
      </c>
      <c r="AN460" s="101"/>
      <c r="AO460" s="101"/>
      <c r="AP460" s="102"/>
      <c r="AQ460" s="100" t="s">
        <v>632</v>
      </c>
      <c r="AR460" s="101"/>
      <c r="AS460" s="101"/>
      <c r="AT460" s="102"/>
      <c r="AU460" s="101" t="s">
        <v>632</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15" customHeight="1" x14ac:dyDescent="0.2">
      <c r="A698" s="997"/>
      <c r="B698" s="250"/>
      <c r="C698" s="249"/>
      <c r="D698" s="250"/>
      <c r="E698" s="157" t="s">
        <v>631</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3.2"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2"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573</v>
      </c>
      <c r="AH702" s="889"/>
      <c r="AI702" s="889"/>
      <c r="AJ702" s="889"/>
      <c r="AK702" s="889"/>
      <c r="AL702" s="889"/>
      <c r="AM702" s="889"/>
      <c r="AN702" s="889"/>
      <c r="AO702" s="889"/>
      <c r="AP702" s="889"/>
      <c r="AQ702" s="889"/>
      <c r="AR702" s="889"/>
      <c r="AS702" s="889"/>
      <c r="AT702" s="889"/>
      <c r="AU702" s="889"/>
      <c r="AV702" s="889"/>
      <c r="AW702" s="889"/>
      <c r="AX702" s="890"/>
    </row>
    <row r="703" spans="1:50" ht="73.2"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574</v>
      </c>
      <c r="AH703" s="665"/>
      <c r="AI703" s="665"/>
      <c r="AJ703" s="665"/>
      <c r="AK703" s="665"/>
      <c r="AL703" s="665"/>
      <c r="AM703" s="665"/>
      <c r="AN703" s="665"/>
      <c r="AO703" s="665"/>
      <c r="AP703" s="665"/>
      <c r="AQ703" s="665"/>
      <c r="AR703" s="665"/>
      <c r="AS703" s="665"/>
      <c r="AT703" s="665"/>
      <c r="AU703" s="665"/>
      <c r="AV703" s="665"/>
      <c r="AW703" s="665"/>
      <c r="AX703" s="666"/>
    </row>
    <row r="704" spans="1:50" ht="60.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604</v>
      </c>
      <c r="AE705" s="733"/>
      <c r="AF705" s="733"/>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0"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5.2"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604</v>
      </c>
      <c r="AE709" s="152"/>
      <c r="AF709" s="152"/>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25.2"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604</v>
      </c>
      <c r="AE710" s="152"/>
      <c r="AF710" s="152"/>
      <c r="AG710" s="664" t="s">
        <v>632</v>
      </c>
      <c r="AH710" s="665"/>
      <c r="AI710" s="665"/>
      <c r="AJ710" s="665"/>
      <c r="AK710" s="665"/>
      <c r="AL710" s="665"/>
      <c r="AM710" s="665"/>
      <c r="AN710" s="665"/>
      <c r="AO710" s="665"/>
      <c r="AP710" s="665"/>
      <c r="AQ710" s="665"/>
      <c r="AR710" s="665"/>
      <c r="AS710" s="665"/>
      <c r="AT710" s="665"/>
      <c r="AU710" s="665"/>
      <c r="AV710" s="665"/>
      <c r="AW710" s="665"/>
      <c r="AX710" s="666"/>
    </row>
    <row r="711" spans="1:50" ht="25.2"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604</v>
      </c>
      <c r="AE711" s="152"/>
      <c r="AF711" s="152"/>
      <c r="AG711" s="664" t="s">
        <v>632</v>
      </c>
      <c r="AH711" s="665"/>
      <c r="AI711" s="665"/>
      <c r="AJ711" s="665"/>
      <c r="AK711" s="665"/>
      <c r="AL711" s="665"/>
      <c r="AM711" s="665"/>
      <c r="AN711" s="665"/>
      <c r="AO711" s="665"/>
      <c r="AP711" s="665"/>
      <c r="AQ711" s="665"/>
      <c r="AR711" s="665"/>
      <c r="AS711" s="665"/>
      <c r="AT711" s="665"/>
      <c r="AU711" s="665"/>
      <c r="AV711" s="665"/>
      <c r="AW711" s="665"/>
      <c r="AX711" s="666"/>
    </row>
    <row r="712" spans="1:50" ht="25.2" customHeight="1" x14ac:dyDescent="0.2">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632</v>
      </c>
      <c r="AH712" s="595"/>
      <c r="AI712" s="595"/>
      <c r="AJ712" s="595"/>
      <c r="AK712" s="595"/>
      <c r="AL712" s="595"/>
      <c r="AM712" s="595"/>
      <c r="AN712" s="595"/>
      <c r="AO712" s="595"/>
      <c r="AP712" s="595"/>
      <c r="AQ712" s="595"/>
      <c r="AR712" s="595"/>
      <c r="AS712" s="595"/>
      <c r="AT712" s="595"/>
      <c r="AU712" s="595"/>
      <c r="AV712" s="595"/>
      <c r="AW712" s="595"/>
      <c r="AX712" s="596"/>
    </row>
    <row r="713" spans="1:50" ht="25.2" customHeight="1" x14ac:dyDescent="0.2">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64" t="s">
        <v>629</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2">
      <c r="A714" s="657"/>
      <c r="B714" s="658"/>
      <c r="C714" s="771" t="s">
        <v>457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5.2" customHeight="1" x14ac:dyDescent="0.2">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604</v>
      </c>
      <c r="AE715" s="668"/>
      <c r="AF715" s="777"/>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0"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604</v>
      </c>
      <c r="AE716" s="759"/>
      <c r="AF716" s="759"/>
      <c r="AG716" s="664" t="s">
        <v>632</v>
      </c>
      <c r="AH716" s="665"/>
      <c r="AI716" s="665"/>
      <c r="AJ716" s="665"/>
      <c r="AK716" s="665"/>
      <c r="AL716" s="665"/>
      <c r="AM716" s="665"/>
      <c r="AN716" s="665"/>
      <c r="AO716" s="665"/>
      <c r="AP716" s="665"/>
      <c r="AQ716" s="665"/>
      <c r="AR716" s="665"/>
      <c r="AS716" s="665"/>
      <c r="AT716" s="665"/>
      <c r="AU716" s="665"/>
      <c r="AV716" s="665"/>
      <c r="AW716" s="665"/>
      <c r="AX716" s="666"/>
    </row>
    <row r="717" spans="1:50" ht="25.2"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604</v>
      </c>
      <c r="AE717" s="152"/>
      <c r="AF717" s="152"/>
      <c r="AG717" s="664" t="s">
        <v>632</v>
      </c>
      <c r="AH717" s="665"/>
      <c r="AI717" s="665"/>
      <c r="AJ717" s="665"/>
      <c r="AK717" s="665"/>
      <c r="AL717" s="665"/>
      <c r="AM717" s="665"/>
      <c r="AN717" s="665"/>
      <c r="AO717" s="665"/>
      <c r="AP717" s="665"/>
      <c r="AQ717" s="665"/>
      <c r="AR717" s="665"/>
      <c r="AS717" s="665"/>
      <c r="AT717" s="665"/>
      <c r="AU717" s="665"/>
      <c r="AV717" s="665"/>
      <c r="AW717" s="665"/>
      <c r="AX717" s="666"/>
    </row>
    <row r="718" spans="1:50" ht="25.2"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604</v>
      </c>
      <c r="AE718" s="152"/>
      <c r="AF718" s="152"/>
      <c r="AG718" s="160" t="s">
        <v>632</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604</v>
      </c>
      <c r="AE719" s="668"/>
      <c r="AF719" s="668"/>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hidden="1" customHeight="1" x14ac:dyDescent="0.2">
      <c r="A720" s="650"/>
      <c r="B720" s="651"/>
      <c r="C720" s="938" t="s">
        <v>476</v>
      </c>
      <c r="D720" s="936"/>
      <c r="E720" s="936"/>
      <c r="F720" s="939"/>
      <c r="G720" s="935" t="s">
        <v>477</v>
      </c>
      <c r="H720" s="936"/>
      <c r="I720" s="936"/>
      <c r="J720" s="936"/>
      <c r="K720" s="936"/>
      <c r="L720" s="936"/>
      <c r="M720" s="936"/>
      <c r="N720" s="935" t="s">
        <v>481</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8.95" customHeight="1" x14ac:dyDescent="0.2">
      <c r="A726" s="621" t="s">
        <v>48</v>
      </c>
      <c r="B726" s="622"/>
      <c r="C726" s="444" t="s">
        <v>53</v>
      </c>
      <c r="D726" s="581"/>
      <c r="E726" s="581"/>
      <c r="F726" s="582"/>
      <c r="G726" s="797" t="s">
        <v>624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7.6" customHeight="1" thickBot="1" x14ac:dyDescent="0.25">
      <c r="A727" s="623"/>
      <c r="B727" s="624"/>
      <c r="C727" s="695" t="s">
        <v>57</v>
      </c>
      <c r="D727" s="696"/>
      <c r="E727" s="696"/>
      <c r="F727" s="697"/>
      <c r="G727" s="795" t="s">
        <v>625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6" customHeight="1" thickBot="1" x14ac:dyDescent="0.25">
      <c r="A729" s="765" t="s">
        <v>637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95" customHeight="1" thickBot="1" x14ac:dyDescent="0.25">
      <c r="A731" s="618" t="s">
        <v>257</v>
      </c>
      <c r="B731" s="619"/>
      <c r="C731" s="619"/>
      <c r="D731" s="619"/>
      <c r="E731" s="620"/>
      <c r="F731" s="680" t="s">
        <v>636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6" customHeight="1" thickBot="1" x14ac:dyDescent="0.25">
      <c r="A733" s="749" t="s">
        <v>257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7.200000000000003"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603</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2">
      <c r="A738" s="116" t="s">
        <v>361</v>
      </c>
      <c r="B738" s="117"/>
      <c r="C738" s="117"/>
      <c r="D738" s="118"/>
      <c r="E738" s="111" t="s">
        <v>588</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478</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538</v>
      </c>
      <c r="B739" s="123"/>
      <c r="C739" s="123"/>
      <c r="D739" s="124"/>
      <c r="E739" s="125" t="s">
        <v>553</v>
      </c>
      <c r="F739" s="126"/>
      <c r="G739" s="126"/>
      <c r="H739" s="91" t="str">
        <f>IF(E739="", "", "(")</f>
        <v>(</v>
      </c>
      <c r="I739" s="106" t="s">
        <v>435</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31.8" customHeight="1" x14ac:dyDescent="0.2">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8"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199999999999999"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529</v>
      </c>
      <c r="B779" s="761"/>
      <c r="C779" s="761"/>
      <c r="D779" s="761"/>
      <c r="E779" s="761"/>
      <c r="F779" s="762"/>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584</v>
      </c>
      <c r="H781" s="450"/>
      <c r="I781" s="450"/>
      <c r="J781" s="450"/>
      <c r="K781" s="451"/>
      <c r="L781" s="452" t="s">
        <v>608</v>
      </c>
      <c r="M781" s="453"/>
      <c r="N781" s="453"/>
      <c r="O781" s="453"/>
      <c r="P781" s="453"/>
      <c r="Q781" s="453"/>
      <c r="R781" s="453"/>
      <c r="S781" s="453"/>
      <c r="T781" s="453"/>
      <c r="U781" s="453"/>
      <c r="V781" s="453"/>
      <c r="W781" s="453"/>
      <c r="X781" s="454"/>
      <c r="Y781" s="455">
        <v>17.5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6" t="s">
        <v>585</v>
      </c>
      <c r="H782" s="347"/>
      <c r="I782" s="347"/>
      <c r="J782" s="347"/>
      <c r="K782" s="348"/>
      <c r="L782" s="399" t="s">
        <v>609</v>
      </c>
      <c r="M782" s="400"/>
      <c r="N782" s="400"/>
      <c r="O782" s="400"/>
      <c r="P782" s="400"/>
      <c r="Q782" s="400"/>
      <c r="R782" s="400"/>
      <c r="S782" s="400"/>
      <c r="T782" s="400"/>
      <c r="U782" s="400"/>
      <c r="V782" s="400"/>
      <c r="W782" s="400"/>
      <c r="X782" s="401"/>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6"/>
      <c r="B783" s="763"/>
      <c r="C783" s="763"/>
      <c r="D783" s="763"/>
      <c r="E783" s="763"/>
      <c r="F783" s="764"/>
      <c r="G783" s="346" t="s">
        <v>586</v>
      </c>
      <c r="H783" s="347"/>
      <c r="I783" s="347"/>
      <c r="J783" s="347"/>
      <c r="K783" s="348"/>
      <c r="L783" s="399" t="s">
        <v>610</v>
      </c>
      <c r="M783" s="400"/>
      <c r="N783" s="400"/>
      <c r="O783" s="400"/>
      <c r="P783" s="400"/>
      <c r="Q783" s="400"/>
      <c r="R783" s="400"/>
      <c r="S783" s="400"/>
      <c r="T783" s="400"/>
      <c r="U783" s="400"/>
      <c r="V783" s="400"/>
      <c r="W783" s="400"/>
      <c r="X783" s="401"/>
      <c r="Y783" s="396">
        <v>22.5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545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546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555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482</v>
      </c>
      <c r="AM831" s="959"/>
      <c r="AN831" s="959"/>
      <c r="AO831" s="82" t="s">
        <v>480</v>
      </c>
      <c r="AP831" s="21"/>
      <c r="AQ831" s="21"/>
      <c r="AR831" s="21"/>
      <c r="AS831" s="21"/>
      <c r="AT831" s="21"/>
      <c r="AU831" s="21"/>
      <c r="AV831" s="21"/>
      <c r="AW831" s="21"/>
      <c r="AX831" s="22"/>
    </row>
    <row r="832" spans="1:50" ht="16.2"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2"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578</v>
      </c>
      <c r="D837" s="416"/>
      <c r="E837" s="416"/>
      <c r="F837" s="416"/>
      <c r="G837" s="416"/>
      <c r="H837" s="416"/>
      <c r="I837" s="416"/>
      <c r="J837" s="417">
        <v>7010701022491</v>
      </c>
      <c r="K837" s="418"/>
      <c r="L837" s="418"/>
      <c r="M837" s="418"/>
      <c r="N837" s="418"/>
      <c r="O837" s="418"/>
      <c r="P837" s="426" t="s">
        <v>613</v>
      </c>
      <c r="Q837" s="315"/>
      <c r="R837" s="315"/>
      <c r="S837" s="315"/>
      <c r="T837" s="315"/>
      <c r="U837" s="315"/>
      <c r="V837" s="315"/>
      <c r="W837" s="315"/>
      <c r="X837" s="315"/>
      <c r="Y837" s="316">
        <v>45</v>
      </c>
      <c r="Z837" s="317"/>
      <c r="AA837" s="317"/>
      <c r="AB837" s="318"/>
      <c r="AC837" s="326" t="s">
        <v>583</v>
      </c>
      <c r="AD837" s="424"/>
      <c r="AE837" s="424"/>
      <c r="AF837" s="424"/>
      <c r="AG837" s="424"/>
      <c r="AH837" s="419" t="s">
        <v>588</v>
      </c>
      <c r="AI837" s="420"/>
      <c r="AJ837" s="420"/>
      <c r="AK837" s="420"/>
      <c r="AL837" s="323" t="s">
        <v>588</v>
      </c>
      <c r="AM837" s="324"/>
      <c r="AN837" s="324"/>
      <c r="AO837" s="325"/>
      <c r="AP837" s="319" t="s">
        <v>612</v>
      </c>
      <c r="AQ837" s="319"/>
      <c r="AR837" s="319"/>
      <c r="AS837" s="319"/>
      <c r="AT837" s="319"/>
      <c r="AU837" s="319"/>
      <c r="AV837" s="319"/>
      <c r="AW837" s="319"/>
      <c r="AX837" s="319"/>
    </row>
    <row r="838" spans="1:50" ht="30" customHeight="1" x14ac:dyDescent="0.2">
      <c r="A838" s="402">
        <v>2</v>
      </c>
      <c r="B838" s="402">
        <v>1</v>
      </c>
      <c r="C838" s="425" t="s">
        <v>579</v>
      </c>
      <c r="D838" s="416"/>
      <c r="E838" s="416"/>
      <c r="F838" s="416"/>
      <c r="G838" s="416"/>
      <c r="H838" s="416"/>
      <c r="I838" s="416"/>
      <c r="J838" s="417">
        <v>3120001031541</v>
      </c>
      <c r="K838" s="418"/>
      <c r="L838" s="418"/>
      <c r="M838" s="418"/>
      <c r="N838" s="418"/>
      <c r="O838" s="418"/>
      <c r="P838" s="426" t="s">
        <v>615</v>
      </c>
      <c r="Q838" s="315"/>
      <c r="R838" s="315"/>
      <c r="S838" s="315"/>
      <c r="T838" s="315"/>
      <c r="U838" s="315"/>
      <c r="V838" s="315"/>
      <c r="W838" s="315"/>
      <c r="X838" s="315"/>
      <c r="Y838" s="316">
        <v>34</v>
      </c>
      <c r="Z838" s="317"/>
      <c r="AA838" s="317"/>
      <c r="AB838" s="318"/>
      <c r="AC838" s="326" t="s">
        <v>583</v>
      </c>
      <c r="AD838" s="326"/>
      <c r="AE838" s="326"/>
      <c r="AF838" s="326"/>
      <c r="AG838" s="326"/>
      <c r="AH838" s="419" t="s">
        <v>589</v>
      </c>
      <c r="AI838" s="420"/>
      <c r="AJ838" s="420"/>
      <c r="AK838" s="420"/>
      <c r="AL838" s="419" t="s">
        <v>589</v>
      </c>
      <c r="AM838" s="420"/>
      <c r="AN838" s="420"/>
      <c r="AO838" s="420"/>
      <c r="AP838" s="319" t="s">
        <v>588</v>
      </c>
      <c r="AQ838" s="319"/>
      <c r="AR838" s="319"/>
      <c r="AS838" s="319"/>
      <c r="AT838" s="319"/>
      <c r="AU838" s="319"/>
      <c r="AV838" s="319"/>
      <c r="AW838" s="319"/>
      <c r="AX838" s="319"/>
    </row>
    <row r="839" spans="1:50" ht="30" customHeight="1" x14ac:dyDescent="0.2">
      <c r="A839" s="402">
        <v>3</v>
      </c>
      <c r="B839" s="402">
        <v>1</v>
      </c>
      <c r="C839" s="425" t="s">
        <v>580</v>
      </c>
      <c r="D839" s="416"/>
      <c r="E839" s="416"/>
      <c r="F839" s="416"/>
      <c r="G839" s="416"/>
      <c r="H839" s="416"/>
      <c r="I839" s="416"/>
      <c r="J839" s="417">
        <v>5040001021012</v>
      </c>
      <c r="K839" s="418"/>
      <c r="L839" s="418"/>
      <c r="M839" s="418"/>
      <c r="N839" s="418"/>
      <c r="O839" s="418"/>
      <c r="P839" s="426" t="s">
        <v>614</v>
      </c>
      <c r="Q839" s="315"/>
      <c r="R839" s="315"/>
      <c r="S839" s="315"/>
      <c r="T839" s="315"/>
      <c r="U839" s="315"/>
      <c r="V839" s="315"/>
      <c r="W839" s="315"/>
      <c r="X839" s="315"/>
      <c r="Y839" s="316">
        <v>10</v>
      </c>
      <c r="Z839" s="317"/>
      <c r="AA839" s="317"/>
      <c r="AB839" s="318"/>
      <c r="AC839" s="326" t="s">
        <v>583</v>
      </c>
      <c r="AD839" s="326"/>
      <c r="AE839" s="326"/>
      <c r="AF839" s="326"/>
      <c r="AG839" s="326"/>
      <c r="AH839" s="321" t="s">
        <v>588</v>
      </c>
      <c r="AI839" s="322"/>
      <c r="AJ839" s="322"/>
      <c r="AK839" s="322"/>
      <c r="AL839" s="323" t="s">
        <v>588</v>
      </c>
      <c r="AM839" s="324"/>
      <c r="AN839" s="324"/>
      <c r="AO839" s="325"/>
      <c r="AP839" s="319" t="s">
        <v>588</v>
      </c>
      <c r="AQ839" s="319"/>
      <c r="AR839" s="319"/>
      <c r="AS839" s="319"/>
      <c r="AT839" s="319"/>
      <c r="AU839" s="319"/>
      <c r="AV839" s="319"/>
      <c r="AW839" s="319"/>
      <c r="AX839" s="319"/>
    </row>
    <row r="840" spans="1:50" ht="39.6" customHeight="1" x14ac:dyDescent="0.2">
      <c r="A840" s="402">
        <v>4</v>
      </c>
      <c r="B840" s="402">
        <v>1</v>
      </c>
      <c r="C840" s="425" t="s">
        <v>581</v>
      </c>
      <c r="D840" s="416"/>
      <c r="E840" s="416"/>
      <c r="F840" s="416"/>
      <c r="G840" s="416"/>
      <c r="H840" s="416"/>
      <c r="I840" s="416"/>
      <c r="J840" s="417">
        <v>1010001141246</v>
      </c>
      <c r="K840" s="418"/>
      <c r="L840" s="418"/>
      <c r="M840" s="418"/>
      <c r="N840" s="418"/>
      <c r="O840" s="418"/>
      <c r="P840" s="426" t="s">
        <v>616</v>
      </c>
      <c r="Q840" s="315"/>
      <c r="R840" s="315"/>
      <c r="S840" s="315"/>
      <c r="T840" s="315"/>
      <c r="U840" s="315"/>
      <c r="V840" s="315"/>
      <c r="W840" s="315"/>
      <c r="X840" s="315"/>
      <c r="Y840" s="316">
        <v>9</v>
      </c>
      <c r="Z840" s="317"/>
      <c r="AA840" s="317"/>
      <c r="AB840" s="318"/>
      <c r="AC840" s="326" t="s">
        <v>583</v>
      </c>
      <c r="AD840" s="326"/>
      <c r="AE840" s="326"/>
      <c r="AF840" s="326"/>
      <c r="AG840" s="326"/>
      <c r="AH840" s="321" t="s">
        <v>588</v>
      </c>
      <c r="AI840" s="322"/>
      <c r="AJ840" s="322"/>
      <c r="AK840" s="322"/>
      <c r="AL840" s="323" t="s">
        <v>588</v>
      </c>
      <c r="AM840" s="324"/>
      <c r="AN840" s="324"/>
      <c r="AO840" s="325"/>
      <c r="AP840" s="319" t="s">
        <v>588</v>
      </c>
      <c r="AQ840" s="319"/>
      <c r="AR840" s="319"/>
      <c r="AS840" s="319"/>
      <c r="AT840" s="319"/>
      <c r="AU840" s="319"/>
      <c r="AV840" s="319"/>
      <c r="AW840" s="319"/>
      <c r="AX840" s="319"/>
    </row>
    <row r="841" spans="1:50" ht="42" customHeight="1" x14ac:dyDescent="0.2">
      <c r="A841" s="402">
        <v>5</v>
      </c>
      <c r="B841" s="402">
        <v>1</v>
      </c>
      <c r="C841" s="425" t="s">
        <v>582</v>
      </c>
      <c r="D841" s="416"/>
      <c r="E841" s="416"/>
      <c r="F841" s="416"/>
      <c r="G841" s="416"/>
      <c r="H841" s="416"/>
      <c r="I841" s="416"/>
      <c r="J841" s="417">
        <v>8220001002008</v>
      </c>
      <c r="K841" s="418"/>
      <c r="L841" s="418"/>
      <c r="M841" s="418"/>
      <c r="N841" s="418"/>
      <c r="O841" s="418"/>
      <c r="P841" s="426" t="s">
        <v>613</v>
      </c>
      <c r="Q841" s="315"/>
      <c r="R841" s="315"/>
      <c r="S841" s="315"/>
      <c r="T841" s="315"/>
      <c r="U841" s="315"/>
      <c r="V841" s="315"/>
      <c r="W841" s="315"/>
      <c r="X841" s="315"/>
      <c r="Y841" s="316">
        <v>9</v>
      </c>
      <c r="Z841" s="317"/>
      <c r="AA841" s="317"/>
      <c r="AB841" s="318"/>
      <c r="AC841" s="320" t="s">
        <v>583</v>
      </c>
      <c r="AD841" s="320"/>
      <c r="AE841" s="320"/>
      <c r="AF841" s="320"/>
      <c r="AG841" s="320"/>
      <c r="AH841" s="321" t="s">
        <v>588</v>
      </c>
      <c r="AI841" s="322"/>
      <c r="AJ841" s="322"/>
      <c r="AK841" s="322"/>
      <c r="AL841" s="323" t="s">
        <v>588</v>
      </c>
      <c r="AM841" s="324"/>
      <c r="AN841" s="324"/>
      <c r="AO841" s="325"/>
      <c r="AP841" s="319" t="s">
        <v>588</v>
      </c>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t="s">
        <v>611</v>
      </c>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t="s">
        <v>588</v>
      </c>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6.6"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4.4"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482</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464</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43307086614173229" right="0.39370078740157483" top="0.39370078740157483" bottom="0.39370078740157483" header="0.51181102362204722" footer="0.51181102362204722"/>
  <pageSetup paperSize="9" scale="62" fitToHeight="0" orientation="portrait" r:id="rId1"/>
  <headerFooter differentFirst="1" alignWithMargins="0"/>
  <rowBreaks count="2" manualBreakCount="2">
    <brk id="79" max="49" man="1"/>
    <brk id="72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487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468</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487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468</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487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468</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487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468</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487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468</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487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468</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487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468</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487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468</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487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468</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487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468</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2018-05-21T10:33:11Z</cp:lastPrinted>
  <dcterms:created xsi:type="dcterms:W3CDTF">2012-03-13T00:50:25Z</dcterms:created>
  <dcterms:modified xsi:type="dcterms:W3CDTF">2018-08-22T07:28:39Z</dcterms:modified>
</cp:coreProperties>
</file>