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０年度\01.サマーレビュ\05行政事業レビュー推進チームの所見\平成29年度の事業に係る行政事業レビューシート\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<sst xmlns="http://schemas.openxmlformats.org/spreadsheetml/2006/main" count="2994" uniqueCount="652">
  <si>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</si>
  <si>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</si>
  <si>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</si>
  <si>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</si>
  <si>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</si>
  <si>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</si>
  <si>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</si>
  <si>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</si>
  <si>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</si>
  <si>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</si>
  <si>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</si>
  <si>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</si>
  <si>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</si>
  <si>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</si>
  <si>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</si>
  <si>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</si>
  <si>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</si>
  <si>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</si>
  <si>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</si>
  <si>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</si>
  <si>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</si>
  <si>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</si>
  <si>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</si>
  <si>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</si>
  <si>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</si>
  <si>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</si>
  <si>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</si>
  <si>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</si>
  <si>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</si>
  <si>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</si>
  <si>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</si>
  <si>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</si>
  <si>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</si>
  <si>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</si>
  <si>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</si>
  <si>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</si>
  <si>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</si>
  <si>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</si>
  <si>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</si>
  <si>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</si>
  <si>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</si>
  <si>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</si>
  <si>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</si>
  <si>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</si>
  <si>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</si>
  <si>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</si>
  <si>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</si>
  <si>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</si>
  <si>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</si>
  <si>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</si>
  <si>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</si>
  <si>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</si>
  <si>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</si>
  <si>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</si>
  <si>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</si>
  <si>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</si>
  <si>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</si>
  <si>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</si>
  <si>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</si>
  <si>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</si>
  <si>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</si>
  <si>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</si>
  <si>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</si>
  <si>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</si>
  <si>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</si>
  <si>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</si>
  <si>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</si>
  <si>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</si>
  <si>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</si>
  <si>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</si>
  <si>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</si>
  <si>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</si>
  <si>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</si>
  <si>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</si>
  <si>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</si>
  <si>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</si>
  <si>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</si>
  <si>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</si>
  <si>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</si>
  <si>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</si>
  <si>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</si>
  <si>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</si>
  <si>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</si>
  <si>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</si>
  <si>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</si>
  <si>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</si>
  <si>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</si>
  <si>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</si>
  <si>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</si>
  <si>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</si>
  <si>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</si>
  <si>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</si>
  <si>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</si>
  <si>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</si>
  <si>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</si>
  <si>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</si>
  <si>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</si>
  <si>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</si>
  <si>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</si>
  <si>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</si>
  <si>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</si>
  <si>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</si>
  <si>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</si>
  <si>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</si>
  <si>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</si>
  <si>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</si>
  <si>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</si>
  <si>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</si>
  <si>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</si>
  <si>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</si>
  <si>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</si>
  <si>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</si>
  <si>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</si>
  <si>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</si>
  <si>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</si>
  <si>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</si>
  <si>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</si>
  <si>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</si>
  <si>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</si>
  <si>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</si>
  <si>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</si>
  <si>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</si>
  <si>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</si>
  <si>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</si>
  <si>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</si>
  <si>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</si>
  <si>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</si>
  <si>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</si>
  <si>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</si>
  <si>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</si>
  <si>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</si>
  <si>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</si>
  <si>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</si>
  <si>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</si>
  <si>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</si>
  <si>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</si>
  <si>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</si>
  <si>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</si>
  <si>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</si>
  <si>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</si>
  <si>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</si>
  <si>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</si>
  <si>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</si>
  <si>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</si>
  <si>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</si>
  <si>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</si>
  <si>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</si>
  <si>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</si>
  <si>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</si>
  <si>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</si>
  <si>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</si>
  <si>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</si>
  <si>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</si>
  <si>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</si>
  <si>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</si>
  <si>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</si>
  <si>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</si>
  <si>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</si>
  <si>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</si>
  <si>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</si>
  <si>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</si>
  <si>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</si>
  <si>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</si>
  <si>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</si>
  <si>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</si>
  <si>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</si>
  <si>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</si>
  <si>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</si>
  <si>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</si>
  <si>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</si>
  <si>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</si>
  <si>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</si>
  <si>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</si>
  <si>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</si>
  <si>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</si>
  <si>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</si>
  <si>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</si>
  <si>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</si>
  <si>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</si>
  <si>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</si>
  <si>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</si>
  <si>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</si>
  <si>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</si>
  <si>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</si>
  <si>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</si>
  <si>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</si>
  <si>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</si>
  <si>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</si>
  <si>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</si>
  <si>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</si>
  <si>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</si>
  <si>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</si>
  <si>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</si>
  <si>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</si>
  <si>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</si>
  <si>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</si>
  <si>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</si>
  <si>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</si>
  <si>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</si>
  <si>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</si>
  <si>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</si>
  <si>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</si>
  <si>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</si>
  <si>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</si>
  <si>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</si>
  <si>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</si>
  <si>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</si>
  <si>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</si>
  <si>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</si>
  <si>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</si>
  <si>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</si>
  <si>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</si>
  <si>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</si>
  <si>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</si>
  <si>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</si>
  <si>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</si>
  <si>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</si>
  <si>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</si>
  <si>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</si>
  <si>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</si>
  <si>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</si>
  <si>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</si>
  <si>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</si>
  <si>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</si>
  <si>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</si>
  <si>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</si>
  <si>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</si>
  <si>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</si>
  <si>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</si>
  <si>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</si>
  <si>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</si>
  <si>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</si>
  <si>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</si>
  <si>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</si>
  <si>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</si>
  <si>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</si>
  <si>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</si>
  <si>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</si>
  <si>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</si>
  <si>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</si>
  <si>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</si>
  <si>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</si>
  <si>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</si>
  <si>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</si>
  <si>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</si>
  <si>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</si>
  <si>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</si>
  <si>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</si>
  <si>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</si>
  <si>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</si>
  <si>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</si>
  <si>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</si>
  <si>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</si>
  <si>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</si>
  <si>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</si>
  <si>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</si>
  <si>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</si>
  <si>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</si>
  <si>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</si>
  <si>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</si>
  <si>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</si>
  <si>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</si>
  <si>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</si>
  <si>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</si>
  <si>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</si>
  <si>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</si>
  <si>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</si>
  <si>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</si>
  <si>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</si>
  <si>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</si>
  <si>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</si>
  <si>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</si>
  <si>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</si>
  <si>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</si>
  <si>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</si>
  <si>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</si>
  <si>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</si>
  <si>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</si>
  <si>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</si>
  <si>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</si>
  <si>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</si>
  <si>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</si>
  <si>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</si>
  <si>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</si>
  <si>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</si>
  <si>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</si>
  <si>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</si>
  <si>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</si>
  <si>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</si>
  <si>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</si>
  <si>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</si>
  <si>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</si>
  <si>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</si>
  <si>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</si>
  <si>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</si>
  <si>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</si>
  <si>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</si>
  <si>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</si>
  <si>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</si>
  <si>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</si>
  <si>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</si>
  <si>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</si>
  <si>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</si>
  <si>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</si>
  <si>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</si>
  <si>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</si>
  <si>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</si>
  <si>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</si>
  <si>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</si>
  <si>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</si>
  <si>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</si>
  <si>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</si>
  <si>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</si>
  <si>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</si>
  <si>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</si>
  <si>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</si>
  <si>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</si>
  <si>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</si>
  <si>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</si>
  <si>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</si>
  <si>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</si>
  <si>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</si>
  <si>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</si>
  <si>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</si>
  <si>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</si>
  <si>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</si>
  <si>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</si>
  <si>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</si>
  <si>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</si>
  <si>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</si>
  <si>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</si>
  <si>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</si>
  <si>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</si>
  <si>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</si>
  <si>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</si>
  <si>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</si>
  <si>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</si>
  <si>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</si>
  <si>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</si>
  <si>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</si>
  <si>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</si>
  <si>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</si>
  <si>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</si>
  <si>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</si>
  <si>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</si>
  <si>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</si>
  <si>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</si>
  <si>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</si>
  <si>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</si>
  <si>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</si>
  <si>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</si>
  <si>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</si>
  <si>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</si>
  <si>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</si>
  <si>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</si>
  <si>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</si>
  <si>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</si>
  <si>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</si>
  <si>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</si>
  <si>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</si>
  <si>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</si>
  <si>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</si>
  <si>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</si>
  <si>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</si>
  <si>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</si>
  <si>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</si>
  <si>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</si>
  <si>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</si>
  <si>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</si>
  <si>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</si>
  <si>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</si>
  <si>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</si>
  <si>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</si>
  <si>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</si>
  <si>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</si>
  <si>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</si>
  <si>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</si>
  <si>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</si>
  <si>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</si>
  <si>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</si>
  <si>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</si>
  <si>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</si>
  <si>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</si>
  <si>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</si>
  <si>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</si>
  <si>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</si>
  <si>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</si>
  <si>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</si>
  <si>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</si>
  <si>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</si>
  <si>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</si>
  <si>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</si>
  <si>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</si>
  <si>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</si>
  <si>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</si>
  <si>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</si>
  <si>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</si>
  <si>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</si>
  <si>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</si>
  <si>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</si>
  <si>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</si>
  <si>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</si>
  <si>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</si>
  <si>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</si>
  <si>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</si>
  <si>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</si>
  <si>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</si>
  <si>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</si>
  <si>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</si>
  <si>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</si>
  <si>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</si>
  <si>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</si>
  <si>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</si>
  <si>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</si>
  <si>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</si>
  <si>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</si>
  <si>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</si>
  <si>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</si>
  <si>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</si>
  <si>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</si>
  <si>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</si>
  <si>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</si>
  <si>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</si>
  <si>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</si>
  <si>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</si>
  <si>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</si>
  <si>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</si>
  <si>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</si>
  <si>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</si>
  <si>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</si>
  <si>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</si>
  <si>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</si>
  <si>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</si>
  <si>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</si>
  <si>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</si>
  <si>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</si>
  <si>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</si>
  <si>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</si>
  <si>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</si>
  <si>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</si>
  <si>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</si>
  <si>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</si>
  <si>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</si>
  <si>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</si>
  <si>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</si>
  <si>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</si>
  <si>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</si>
  <si>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</si>
  <si>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</si>
  <si>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</si>
  <si>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</si>
  <si>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</si>
  <si>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</si>
  <si>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</si>
  <si>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</si>
  <si>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</si>
  <si>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</si>
  <si>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</si>
  <si>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</si>
  <si>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</si>
  <si>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</si>
  <si>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</si>
  <si>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</si>
  <si>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</si>
  <si>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</si>
  <si>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</si>
  <si>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</si>
  <si>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</si>
  <si>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</si>
  <si>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</si>
  <si>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</si>
  <si>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</si>
  <si>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</si>
  <si>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</si>
  <si>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</si>
  <si>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</si>
  <si>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</si>
  <si>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</si>
  <si>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</si>
  <si>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</si>
  <si>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</si>
  <si>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</si>
  <si>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</si>
  <si>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</si>
  <si>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</si>
  <si>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</si>
  <si>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</si>
  <si>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</si>
  <si>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</si>
  <si>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</si>
  <si>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</si>
  <si>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</si>
  <si>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</si>
  <si>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</si>
  <si>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</si>
  <si>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</si>
  <si>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</si>
  <si>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</si>
  <si>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</si>
  <si>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</si>
  <si>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</si>
  <si>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</si>
  <si>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</si>
  <si>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</si>
  <si>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</si>
  <si>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</si>
  <si>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</si>
  <si>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</si>
  <si>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</si>
  <si>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</si>
  <si>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</si>
  <si>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</si>
  <si>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</si>
  <si>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</si>
  <si>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</si>
  <si>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</si>
  <si>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</si>
  <si>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</si>
  <si>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</si>
  <si>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</si>
  <si>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</si>
  <si>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</si>
  <si>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</si>
  <si>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</si>
  <si>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</si>
  <si>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</si>
  <si>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</si>
  <si>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</si>
  <si>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</si>
  <si>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</si>
  <si>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</si>
  <si>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</si>
  <si>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</si>
  <si>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</si>
  <si>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</si>
  <si>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</si>
  <si>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</si>
  <si>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</si>
  <si>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</si>
  <si>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</si>
  <si>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</si>
  <si>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</si>
  <si>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</si>
  <si>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</si>
  <si>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</si>
  <si>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</si>
  <si>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</si>
  <si>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</si>
  <si>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</si>
  <si>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木質バイオマス資源の持続的活用による再生可能エネルギー導入計画策定事業（経済産業省連携）</t>
    <rPh sb="0" eb="2">
      <t>モクシツ</t>
    </rPh>
    <rPh sb="7" eb="9">
      <t>シゲン</t>
    </rPh>
    <rPh sb="10" eb="13">
      <t>ジゾクテキ</t>
    </rPh>
    <rPh sb="13" eb="15">
      <t>カツヨウ</t>
    </rPh>
    <rPh sb="18" eb="20">
      <t>サイセイ</t>
    </rPh>
    <rPh sb="20" eb="22">
      <t>カノウ</t>
    </rPh>
    <rPh sb="27" eb="29">
      <t>ドウニュウ</t>
    </rPh>
    <rPh sb="29" eb="31">
      <t>ケイカク</t>
    </rPh>
    <rPh sb="31" eb="33">
      <t>サクテイ</t>
    </rPh>
    <rPh sb="33" eb="35">
      <t>ジギョウ</t>
    </rPh>
    <rPh sb="36" eb="38">
      <t>ケイザイ</t>
    </rPh>
    <rPh sb="38" eb="40">
      <t>サンギョウ</t>
    </rPh>
    <rPh sb="40" eb="41">
      <t>ショウ</t>
    </rPh>
    <rPh sb="41" eb="43">
      <t>レンケイ</t>
    </rPh>
    <phoneticPr fontId="5"/>
  </si>
  <si>
    <t>自然環境局</t>
    <rPh sb="0" eb="2">
      <t>シゼン</t>
    </rPh>
    <rPh sb="2" eb="5">
      <t>カンキョウキョク</t>
    </rPh>
    <phoneticPr fontId="5"/>
  </si>
  <si>
    <t>自然環境計画課</t>
    <rPh sb="0" eb="2">
      <t>シゼン</t>
    </rPh>
    <rPh sb="2" eb="4">
      <t>カンキョウ</t>
    </rPh>
    <rPh sb="4" eb="7">
      <t>ケイカクカ</t>
    </rPh>
    <phoneticPr fontId="5"/>
  </si>
  <si>
    <t>課長　奥田　直久</t>
    <rPh sb="0" eb="2">
      <t>カチョウ</t>
    </rPh>
    <rPh sb="3" eb="5">
      <t>オクダ</t>
    </rPh>
    <rPh sb="6" eb="8">
      <t>ナオヒサ</t>
    </rPh>
    <phoneticPr fontId="5"/>
  </si>
  <si>
    <t>○</t>
  </si>
  <si>
    <t>特別会計に関する法律第85条第３項第１号ホ
特別会計に関する法律施行令第50条第７項第11号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5">
      <t>セコウレイ</t>
    </rPh>
    <rPh sb="35" eb="36">
      <t>ダイ</t>
    </rPh>
    <rPh sb="38" eb="39">
      <t>ジョウ</t>
    </rPh>
    <rPh sb="39" eb="40">
      <t>ダイ</t>
    </rPh>
    <rPh sb="41" eb="42">
      <t>コウ</t>
    </rPh>
    <rPh sb="42" eb="43">
      <t>ダイ</t>
    </rPh>
    <rPh sb="45" eb="46">
      <t>ゴウ</t>
    </rPh>
    <phoneticPr fontId="5"/>
  </si>
  <si>
    <t>　地球温暖化対策として地方公共団体が行う、木質バイオマス資源を持続的に活用した低炭素地域づくりを実現するための計画策定を支援し、地域の化石燃料由来の二酸化炭素排出量の削減を図る。また、森林等に賦存する木質バイオマス資源を利用することにより地域内で、森林等の保全・再生活動も促進され、「低炭素・循環・自然共生」の統合的達成を図る。</t>
    <phoneticPr fontId="5"/>
  </si>
  <si>
    <t>　地球温暖化対策の推進に関する法律に基づく地方公共団体実行計画等の確実な実施を図るため、特に森林等に賦存するバイオマス資源を持続的に活用することを目標とした地方公共団体が行う計画策定に対して支援を行う。これにより、地域の低炭素化を実現するとともに、地域内で資源を循環させることにより森林等の保全・再生を可能にし、自然共生社会の構築の実現も図る。
　本事業により、地域内での年間利用可能な木質バイオマス資源量を把握するとともに、これを活用する設備の設計を行う。併せて適切に木質バイオマス資源を活用する計画を策定することにより、森林等の保全・再生が可能となる。
（補助率：定額）</t>
    <phoneticPr fontId="5"/>
  </si>
  <si>
    <t>-</t>
    <phoneticPr fontId="5"/>
  </si>
  <si>
    <t>-</t>
    <phoneticPr fontId="5"/>
  </si>
  <si>
    <t>-</t>
    <phoneticPr fontId="5"/>
  </si>
  <si>
    <t>二酸化炭素排出抑制対策事業費等補助金</t>
    <phoneticPr fontId="5"/>
  </si>
  <si>
    <t>平成33年度までに地方公共団体が策定した計画に基づく導入設備の件数を80件とする。</t>
    <phoneticPr fontId="5"/>
  </si>
  <si>
    <t>地方公共団体が策定した計画に基づく導入設備の件数</t>
    <phoneticPr fontId="5"/>
  </si>
  <si>
    <t>箇所</t>
    <rPh sb="0" eb="2">
      <t>カショ</t>
    </rPh>
    <phoneticPr fontId="5"/>
  </si>
  <si>
    <t>-</t>
    <phoneticPr fontId="5"/>
  </si>
  <si>
    <t>地方公共団体が策定した再生可能エネルギー導入計画</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</si>
  <si>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</si>
  <si>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phoneticPr fontId="5"/>
  </si>
  <si>
    <t>-</t>
    <phoneticPr fontId="5"/>
  </si>
  <si>
    <t>-</t>
    <phoneticPr fontId="5"/>
  </si>
  <si>
    <t>地方公共団体の採択件数（都道府県1件、市町村24件）</t>
    <rPh sb="0" eb="2">
      <t>チホウ</t>
    </rPh>
    <rPh sb="2" eb="4">
      <t>コウキョウ</t>
    </rPh>
    <rPh sb="4" eb="6">
      <t>ダンタイ</t>
    </rPh>
    <rPh sb="7" eb="9">
      <t>サイタク</t>
    </rPh>
    <rPh sb="9" eb="11">
      <t>ケンスウ</t>
    </rPh>
    <rPh sb="12" eb="16">
      <t>トドウフケン</t>
    </rPh>
    <rPh sb="17" eb="18">
      <t>ケン</t>
    </rPh>
    <rPh sb="19" eb="22">
      <t>シチョウソン</t>
    </rPh>
    <rPh sb="24" eb="25">
      <t>ケン</t>
    </rPh>
    <phoneticPr fontId="5"/>
  </si>
  <si>
    <t>執行額／地方公共団体採択件数　　　　　　　　　　　　　　</t>
    <rPh sb="0" eb="2">
      <t>シッコウ</t>
    </rPh>
    <rPh sb="2" eb="3">
      <t>ガク</t>
    </rPh>
    <rPh sb="4" eb="6">
      <t>チホウ</t>
    </rPh>
    <rPh sb="6" eb="8">
      <t>コウキョウ</t>
    </rPh>
    <rPh sb="8" eb="10">
      <t>ダンタイ</t>
    </rPh>
    <rPh sb="10" eb="12">
      <t>サイタク</t>
    </rPh>
    <rPh sb="12" eb="14">
      <t>ケンスウ</t>
    </rPh>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</si>
  <si>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</si>
  <si>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</si>
  <si>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</si>
  <si>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313.7/25</t>
  </si>
  <si>
    <t>421.3/34</t>
    <phoneticPr fontId="5"/>
  </si>
  <si>
    <t>500.0/29</t>
    <phoneticPr fontId="5"/>
  </si>
  <si>
    <t>エネルギー起源二酸化炭素の排出量（ＣＯ２換算ﾄﾝ）</t>
    <phoneticPr fontId="5"/>
  </si>
  <si>
    <t>１．地球温暖化対策の推進</t>
    <phoneticPr fontId="5"/>
  </si>
  <si>
    <t>百万ｔ-CO2</t>
    <rPh sb="0" eb="2">
      <t>ヒャクマン</t>
    </rPh>
    <phoneticPr fontId="5"/>
  </si>
  <si>
    <t>-</t>
    <phoneticPr fontId="5"/>
  </si>
  <si>
    <t>-</t>
    <phoneticPr fontId="5"/>
  </si>
  <si>
    <t>地球温暖化対策の計画的な推進による低炭素づくりを推進する中で、地球温暖化対策計画（案）における対策の削減を図る手段の中に「再生可能エネルギーの最大限の導入」が明示されている。本事業は、その施策に基づき実施することで、再生可能エネルギー設備の導入支援を図り、再生可能エネルギー熱等の導入拡大を目指す。</t>
    <phoneticPr fontId="5"/>
  </si>
  <si>
    <t>パリ協定で約束したCO2削減の目標達成のため、事業の必要性は高い。また、第四次環境基本計画（平成24年4月閣議決定）において示されている「自然共生社会、循環型社会、低炭素社会」の総合的な取組の推進を目的としている。</t>
    <rPh sb="2" eb="4">
      <t>キョウテイ</t>
    </rPh>
    <rPh sb="5" eb="7">
      <t>ヤクソク</t>
    </rPh>
    <rPh sb="12" eb="14">
      <t>サクゲン</t>
    </rPh>
    <rPh sb="15" eb="17">
      <t>モクヒョウ</t>
    </rPh>
    <rPh sb="17" eb="19">
      <t>タッセイ</t>
    </rPh>
    <rPh sb="23" eb="25">
      <t>ジギョウ</t>
    </rPh>
    <rPh sb="26" eb="29">
      <t>ヒツヨウセイ</t>
    </rPh>
    <rPh sb="30" eb="31">
      <t>タカ</t>
    </rPh>
    <rPh sb="36" eb="37">
      <t>ダイ</t>
    </rPh>
    <rPh sb="37" eb="38">
      <t>4</t>
    </rPh>
    <rPh sb="38" eb="39">
      <t>ジ</t>
    </rPh>
    <rPh sb="39" eb="41">
      <t>カンキョウ</t>
    </rPh>
    <rPh sb="41" eb="43">
      <t>キホン</t>
    </rPh>
    <rPh sb="43" eb="45">
      <t>ケイカク</t>
    </rPh>
    <rPh sb="46" eb="48">
      <t>ヘイセイ</t>
    </rPh>
    <rPh sb="50" eb="51">
      <t>ネン</t>
    </rPh>
    <rPh sb="52" eb="53">
      <t>ガツ</t>
    </rPh>
    <rPh sb="53" eb="55">
      <t>カクギ</t>
    </rPh>
    <rPh sb="55" eb="57">
      <t>ケッテイ</t>
    </rPh>
    <rPh sb="62" eb="63">
      <t>シメ</t>
    </rPh>
    <rPh sb="69" eb="71">
      <t>シゼン</t>
    </rPh>
    <rPh sb="71" eb="73">
      <t>キョウセイ</t>
    </rPh>
    <rPh sb="73" eb="75">
      <t>シャカイ</t>
    </rPh>
    <rPh sb="76" eb="79">
      <t>ジュンカンガタ</t>
    </rPh>
    <rPh sb="79" eb="81">
      <t>シャカイ</t>
    </rPh>
    <rPh sb="82" eb="85">
      <t>テイタンソ</t>
    </rPh>
    <rPh sb="85" eb="87">
      <t>シャカイ</t>
    </rPh>
    <rPh sb="89" eb="91">
      <t>ソウゴウ</t>
    </rPh>
    <rPh sb="91" eb="92">
      <t>テキ</t>
    </rPh>
    <rPh sb="93" eb="95">
      <t>トリクミ</t>
    </rPh>
    <rPh sb="96" eb="98">
      <t>スイシン</t>
    </rPh>
    <rPh sb="99" eb="101">
      <t>モクテキ</t>
    </rPh>
    <phoneticPr fontId="5"/>
  </si>
  <si>
    <t>第四次環境基本計画（平成24年4月閣議決定）において示されている「自然共生社会、循環型社会、低炭素社会」の総合的な取組の推進には国が地方公共団体へ支援を行うように示されており、国主導で行うべき事業である。</t>
    <rPh sb="64" eb="65">
      <t>クニ</t>
    </rPh>
    <rPh sb="66" eb="68">
      <t>チホウ</t>
    </rPh>
    <rPh sb="68" eb="70">
      <t>コウキョウ</t>
    </rPh>
    <rPh sb="70" eb="72">
      <t>ダンタイ</t>
    </rPh>
    <rPh sb="73" eb="75">
      <t>シエン</t>
    </rPh>
    <rPh sb="76" eb="77">
      <t>オコナ</t>
    </rPh>
    <rPh sb="81" eb="82">
      <t>シメ</t>
    </rPh>
    <rPh sb="88" eb="89">
      <t>クニ</t>
    </rPh>
    <rPh sb="89" eb="91">
      <t>シュドウ</t>
    </rPh>
    <rPh sb="92" eb="93">
      <t>オコナ</t>
    </rPh>
    <rPh sb="96" eb="98">
      <t>ジギョウ</t>
    </rPh>
    <phoneticPr fontId="5"/>
  </si>
  <si>
    <t>温対法第20条第2項に基づく実行計画等の確実な実施に向け、ソフト面での支援を行う必要があり、かつ将来的には地方創生にもつながる事業であることから、政策体系のなかで優先度の高い事業である。</t>
    <rPh sb="0" eb="3">
      <t>オンタイホウ</t>
    </rPh>
    <rPh sb="3" eb="4">
      <t>ダイ</t>
    </rPh>
    <rPh sb="6" eb="7">
      <t>ジョウ</t>
    </rPh>
    <rPh sb="7" eb="8">
      <t>ダイ</t>
    </rPh>
    <rPh sb="9" eb="10">
      <t>コウ</t>
    </rPh>
    <rPh sb="11" eb="12">
      <t>モト</t>
    </rPh>
    <rPh sb="14" eb="16">
      <t>ジッコウ</t>
    </rPh>
    <rPh sb="16" eb="18">
      <t>ケイカク</t>
    </rPh>
    <rPh sb="18" eb="19">
      <t>トウ</t>
    </rPh>
    <rPh sb="20" eb="22">
      <t>カクジツ</t>
    </rPh>
    <rPh sb="23" eb="25">
      <t>ジッシ</t>
    </rPh>
    <rPh sb="26" eb="27">
      <t>ム</t>
    </rPh>
    <rPh sb="32" eb="33">
      <t>メン</t>
    </rPh>
    <rPh sb="35" eb="37">
      <t>シエン</t>
    </rPh>
    <rPh sb="38" eb="39">
      <t>オコナ</t>
    </rPh>
    <rPh sb="40" eb="42">
      <t>ヒツヨウ</t>
    </rPh>
    <rPh sb="48" eb="51">
      <t>ショウライテキ</t>
    </rPh>
    <rPh sb="53" eb="55">
      <t>チホウ</t>
    </rPh>
    <rPh sb="55" eb="57">
      <t>ソウセイ</t>
    </rPh>
    <rPh sb="63" eb="65">
      <t>ジギョウ</t>
    </rPh>
    <rPh sb="73" eb="75">
      <t>セイサク</t>
    </rPh>
    <rPh sb="75" eb="77">
      <t>タイケイ</t>
    </rPh>
    <rPh sb="81" eb="84">
      <t>ユウセンド</t>
    </rPh>
    <rPh sb="85" eb="86">
      <t>タカ</t>
    </rPh>
    <rPh sb="87" eb="89">
      <t>ジギョウ</t>
    </rPh>
    <phoneticPr fontId="5"/>
  </si>
  <si>
    <t>無</t>
  </si>
  <si>
    <t>イオン環境財団が、地方公共団体から応募された本事業の採択・不採択(案)を決定するための外部有識者委員会を設置し、適切な事業審査を行い、その結果を国に報告し、国が承認する仕組みとしている。</t>
    <rPh sb="3" eb="5">
      <t>カンキョウ</t>
    </rPh>
    <rPh sb="5" eb="7">
      <t>ザイダン</t>
    </rPh>
    <rPh sb="9" eb="11">
      <t>チホウ</t>
    </rPh>
    <rPh sb="11" eb="13">
      <t>コウキョウ</t>
    </rPh>
    <rPh sb="13" eb="15">
      <t>ダンタイ</t>
    </rPh>
    <rPh sb="17" eb="19">
      <t>オウボ</t>
    </rPh>
    <rPh sb="22" eb="23">
      <t>ホン</t>
    </rPh>
    <rPh sb="23" eb="25">
      <t>ジギョウ</t>
    </rPh>
    <rPh sb="26" eb="28">
      <t>サイタク</t>
    </rPh>
    <rPh sb="29" eb="32">
      <t>フサイタク</t>
    </rPh>
    <rPh sb="33" eb="34">
      <t>アン</t>
    </rPh>
    <rPh sb="36" eb="38">
      <t>ケッテイ</t>
    </rPh>
    <rPh sb="43" eb="45">
      <t>ガイブ</t>
    </rPh>
    <rPh sb="45" eb="48">
      <t>ユウシキシャ</t>
    </rPh>
    <rPh sb="48" eb="50">
      <t>イイン</t>
    </rPh>
    <rPh sb="50" eb="51">
      <t>カイ</t>
    </rPh>
    <rPh sb="52" eb="54">
      <t>セッチ</t>
    </rPh>
    <rPh sb="56" eb="58">
      <t>テキセツ</t>
    </rPh>
    <rPh sb="59" eb="61">
      <t>ジギョウ</t>
    </rPh>
    <rPh sb="61" eb="63">
      <t>シンサ</t>
    </rPh>
    <rPh sb="64" eb="65">
      <t>オコナ</t>
    </rPh>
    <rPh sb="69" eb="71">
      <t>ケッカ</t>
    </rPh>
    <rPh sb="72" eb="73">
      <t>クニ</t>
    </rPh>
    <rPh sb="74" eb="76">
      <t>ホウコク</t>
    </rPh>
    <rPh sb="78" eb="79">
      <t>クニ</t>
    </rPh>
    <rPh sb="80" eb="82">
      <t>ショウニン</t>
    </rPh>
    <rPh sb="84" eb="86">
      <t>シク</t>
    </rPh>
    <phoneticPr fontId="5"/>
  </si>
  <si>
    <t>‐</t>
  </si>
  <si>
    <t>事業執行に係る経費について外部有識者による審査を実施することにより、コスト削減等を行っている。</t>
    <rPh sb="0" eb="2">
      <t>ジギョウ</t>
    </rPh>
    <rPh sb="2" eb="4">
      <t>シッコウ</t>
    </rPh>
    <rPh sb="5" eb="6">
      <t>カカ</t>
    </rPh>
    <rPh sb="7" eb="9">
      <t>ケイヒ</t>
    </rPh>
    <rPh sb="13" eb="15">
      <t>ガイブ</t>
    </rPh>
    <rPh sb="15" eb="18">
      <t>ユウシキシャ</t>
    </rPh>
    <rPh sb="21" eb="23">
      <t>シンサ</t>
    </rPh>
    <rPh sb="24" eb="26">
      <t>ジッシ</t>
    </rPh>
    <rPh sb="39" eb="40">
      <t>トウ</t>
    </rPh>
    <rPh sb="41" eb="42">
      <t>オコナ</t>
    </rPh>
    <phoneticPr fontId="5"/>
  </si>
  <si>
    <t>経済産業省</t>
  </si>
  <si>
    <t>地域で自立したバイオマスエネルギーの活用モデルを確立するための実証事業</t>
  </si>
  <si>
    <t>必要最低限の手段・方法を採用している。</t>
    <rPh sb="0" eb="2">
      <t>ヒツヨウ</t>
    </rPh>
    <rPh sb="2" eb="5">
      <t>サイテイゲン</t>
    </rPh>
    <rPh sb="6" eb="8">
      <t>シュダン</t>
    </rPh>
    <rPh sb="9" eb="11">
      <t>ホウホウ</t>
    </rPh>
    <rPh sb="12" eb="14">
      <t>サイヨウ</t>
    </rPh>
    <phoneticPr fontId="5"/>
  </si>
  <si>
    <t>策定した計画を基に施設の導入を検討するものであり、成果物の活用は十分図られている。</t>
    <rPh sb="0" eb="2">
      <t>サクテイ</t>
    </rPh>
    <rPh sb="4" eb="6">
      <t>ケイカク</t>
    </rPh>
    <rPh sb="7" eb="8">
      <t>モト</t>
    </rPh>
    <rPh sb="9" eb="11">
      <t>シセツ</t>
    </rPh>
    <rPh sb="12" eb="14">
      <t>ドウニュウ</t>
    </rPh>
    <rPh sb="15" eb="17">
      <t>ケントウ</t>
    </rPh>
    <rPh sb="32" eb="34">
      <t>ジュウブン</t>
    </rPh>
    <rPh sb="34" eb="35">
      <t>ハカ</t>
    </rPh>
    <phoneticPr fontId="5"/>
  </si>
  <si>
    <t>経済産業省の事業は、主として民間企業事業者を対象としており、地域におけるバイオマスエネルギー利用の拡大に資する経済的に自立したシステムを確立するため、設備導入のための技術指針を策定することを目的としている。一方、環境省の事業は、地方公共団体を対象としており、森林等に賦存する木質バイオマス資源を持続的に活用することを目標とした計画策定に対して支援を行うことを目的としている。本事業は、地球温暖化対策はもとより、森林等の保全・再生を可能にし、自然共生社会の構築を目的としている。これらの事業は政策目的、実施内容が異なり、重複はない。</t>
    <rPh sb="75" eb="77">
      <t>セツビ</t>
    </rPh>
    <rPh sb="77" eb="79">
      <t>ドウニュウ</t>
    </rPh>
    <rPh sb="179" eb="181">
      <t>モクテキ</t>
    </rPh>
    <rPh sb="187" eb="188">
      <t>ホン</t>
    </rPh>
    <rPh sb="192" eb="194">
      <t>チキュウ</t>
    </rPh>
    <rPh sb="194" eb="197">
      <t>オンダンカ</t>
    </rPh>
    <rPh sb="197" eb="199">
      <t>タイサク</t>
    </rPh>
    <phoneticPr fontId="5"/>
  </si>
  <si>
    <t>-</t>
    <phoneticPr fontId="5"/>
  </si>
  <si>
    <t>-</t>
    <phoneticPr fontId="5"/>
  </si>
  <si>
    <t>-</t>
    <phoneticPr fontId="5"/>
  </si>
  <si>
    <t>新28-0022</t>
    <rPh sb="0" eb="1">
      <t>シン</t>
    </rPh>
    <phoneticPr fontId="5"/>
  </si>
  <si>
    <t>環境省</t>
  </si>
  <si>
    <t>A.（公財）イオン環境財団</t>
    <rPh sb="3" eb="5">
      <t>コウザイ</t>
    </rPh>
    <rPh sb="9" eb="11">
      <t>カンキョウ</t>
    </rPh>
    <rPh sb="11" eb="13">
      <t>ザイダン</t>
    </rPh>
    <phoneticPr fontId="5"/>
  </si>
  <si>
    <t>B.山口県</t>
    <rPh sb="2" eb="5">
      <t>ヤマグチケン</t>
    </rPh>
    <phoneticPr fontId="5"/>
  </si>
  <si>
    <t>補助金</t>
    <rPh sb="0" eb="3">
      <t>ホジョキン</t>
    </rPh>
    <phoneticPr fontId="5"/>
  </si>
  <si>
    <t>人件費</t>
    <rPh sb="0" eb="3">
      <t>ジンケンヒ</t>
    </rPh>
    <phoneticPr fontId="5"/>
  </si>
  <si>
    <t>委託費</t>
    <rPh sb="0" eb="2">
      <t>イタク</t>
    </rPh>
    <rPh sb="2" eb="3">
      <t>ヒ</t>
    </rPh>
    <phoneticPr fontId="5"/>
  </si>
  <si>
    <t>旅費</t>
    <rPh sb="0" eb="2">
      <t>リョヒ</t>
    </rPh>
    <phoneticPr fontId="5"/>
  </si>
  <si>
    <t>諸謝金</t>
    <rPh sb="0" eb="1">
      <t>ショ</t>
    </rPh>
    <rPh sb="1" eb="3">
      <t>シャキン</t>
    </rPh>
    <phoneticPr fontId="5"/>
  </si>
  <si>
    <t>間接補助事業者への補助金の交付</t>
    <rPh sb="0" eb="2">
      <t>カンセツ</t>
    </rPh>
    <rPh sb="2" eb="4">
      <t>ホジョ</t>
    </rPh>
    <rPh sb="4" eb="7">
      <t>ジギョウシャ</t>
    </rPh>
    <rPh sb="9" eb="12">
      <t>ホジョキン</t>
    </rPh>
    <rPh sb="13" eb="15">
      <t>コウフ</t>
    </rPh>
    <phoneticPr fontId="5"/>
  </si>
  <si>
    <t>補助金交付事務等に係る職員人件費</t>
    <rPh sb="0" eb="3">
      <t>ホジョキン</t>
    </rPh>
    <rPh sb="3" eb="5">
      <t>コウフ</t>
    </rPh>
    <rPh sb="5" eb="8">
      <t>ジムトウ</t>
    </rPh>
    <rPh sb="9" eb="10">
      <t>カカ</t>
    </rPh>
    <rPh sb="11" eb="13">
      <t>ショクイン</t>
    </rPh>
    <rPh sb="13" eb="16">
      <t>ジンケンヒ</t>
    </rPh>
    <phoneticPr fontId="5"/>
  </si>
  <si>
    <t>ブルームーン・コンテンツ・ファクトリー</t>
  </si>
  <si>
    <t>職員旅費及び委員等旅費</t>
    <rPh sb="0" eb="2">
      <t>ショクイン</t>
    </rPh>
    <rPh sb="2" eb="4">
      <t>リョヒ</t>
    </rPh>
    <rPh sb="4" eb="5">
      <t>オヨ</t>
    </rPh>
    <rPh sb="6" eb="8">
      <t>イイン</t>
    </rPh>
    <rPh sb="8" eb="9">
      <t>トウ</t>
    </rPh>
    <rPh sb="9" eb="11">
      <t>リョヒ</t>
    </rPh>
    <phoneticPr fontId="5"/>
  </si>
  <si>
    <t>中間報告会謝金</t>
    <rPh sb="0" eb="2">
      <t>チュウカン</t>
    </rPh>
    <rPh sb="2" eb="5">
      <t>ホウコクカイ</t>
    </rPh>
    <rPh sb="5" eb="7">
      <t>シャキン</t>
    </rPh>
    <phoneticPr fontId="5"/>
  </si>
  <si>
    <t>ＰＣリース料、コピー代等</t>
    <rPh sb="5" eb="6">
      <t>リョウ</t>
    </rPh>
    <rPh sb="10" eb="11">
      <t>ダイ</t>
    </rPh>
    <rPh sb="11" eb="12">
      <t>トウ</t>
    </rPh>
    <phoneticPr fontId="5"/>
  </si>
  <si>
    <t>委託費</t>
    <rPh sb="0" eb="3">
      <t>イタクヒ</t>
    </rPh>
    <phoneticPr fontId="5"/>
  </si>
  <si>
    <t>旅費等</t>
    <rPh sb="0" eb="2">
      <t>リョヒ</t>
    </rPh>
    <rPh sb="2" eb="3">
      <t>トウ</t>
    </rPh>
    <phoneticPr fontId="5"/>
  </si>
  <si>
    <t>竹資源賦存量調査業務</t>
    <rPh sb="0" eb="1">
      <t>タケ</t>
    </rPh>
    <rPh sb="1" eb="3">
      <t>シゲン</t>
    </rPh>
    <rPh sb="3" eb="5">
      <t>フソン</t>
    </rPh>
    <rPh sb="5" eb="6">
      <t>リョウ</t>
    </rPh>
    <rPh sb="6" eb="8">
      <t>チョウサ</t>
    </rPh>
    <rPh sb="8" eb="10">
      <t>ギョウム</t>
    </rPh>
    <phoneticPr fontId="5"/>
  </si>
  <si>
    <t>職員旅費及び委員等旅費等</t>
    <rPh sb="0" eb="2">
      <t>ショクイン</t>
    </rPh>
    <rPh sb="2" eb="4">
      <t>リョヒ</t>
    </rPh>
    <rPh sb="4" eb="5">
      <t>オヨ</t>
    </rPh>
    <rPh sb="6" eb="8">
      <t>イイン</t>
    </rPh>
    <rPh sb="8" eb="9">
      <t>トウ</t>
    </rPh>
    <rPh sb="9" eb="11">
      <t>リョヒ</t>
    </rPh>
    <rPh sb="11" eb="12">
      <t>トウ</t>
    </rPh>
    <phoneticPr fontId="5"/>
  </si>
  <si>
    <t>公益財団法人
イオン環境財団</t>
    <rPh sb="0" eb="2">
      <t>コウエキ</t>
    </rPh>
    <rPh sb="2" eb="6">
      <t>ザイダンホウジン</t>
    </rPh>
    <rPh sb="10" eb="12">
      <t>カンキョウ</t>
    </rPh>
    <rPh sb="12" eb="14">
      <t>ザイダン</t>
    </rPh>
    <phoneticPr fontId="5"/>
  </si>
  <si>
    <t>間接補助事業者の公募、選定、補助金交付事務等</t>
  </si>
  <si>
    <t>補助金等交付</t>
  </si>
  <si>
    <t>山口県</t>
    <rPh sb="0" eb="3">
      <t>ヤマグチケン</t>
    </rPh>
    <phoneticPr fontId="5"/>
  </si>
  <si>
    <t>木質バイオマス資源の持続的活用計画の策定等</t>
    <rPh sb="20" eb="21">
      <t>トウ</t>
    </rPh>
    <phoneticPr fontId="5"/>
  </si>
  <si>
    <t>-</t>
    <phoneticPr fontId="5"/>
  </si>
  <si>
    <t>福井県あわら市</t>
    <rPh sb="0" eb="3">
      <t>フクイケン</t>
    </rPh>
    <rPh sb="6" eb="7">
      <t>シ</t>
    </rPh>
    <phoneticPr fontId="5"/>
  </si>
  <si>
    <t>長崎県平戸市</t>
    <rPh sb="0" eb="3">
      <t>ナガサキケン</t>
    </rPh>
    <rPh sb="3" eb="6">
      <t>ヒラドシ</t>
    </rPh>
    <phoneticPr fontId="5"/>
  </si>
  <si>
    <t>長野県南佐久郡南相木村</t>
    <rPh sb="0" eb="3">
      <t>ナガノケン</t>
    </rPh>
    <rPh sb="3" eb="6">
      <t>ミナミサク</t>
    </rPh>
    <rPh sb="6" eb="7">
      <t>グン</t>
    </rPh>
    <rPh sb="7" eb="8">
      <t>ミナミ</t>
    </rPh>
    <rPh sb="8" eb="10">
      <t>アイキ</t>
    </rPh>
    <rPh sb="10" eb="11">
      <t>ムラ</t>
    </rPh>
    <phoneticPr fontId="5"/>
  </si>
  <si>
    <t>秋田県雄勝郡羽後町</t>
    <rPh sb="0" eb="3">
      <t>アキタケン</t>
    </rPh>
    <rPh sb="6" eb="7">
      <t>ハ</t>
    </rPh>
    <rPh sb="7" eb="8">
      <t>ゴ</t>
    </rPh>
    <rPh sb="8" eb="9">
      <t>マチ</t>
    </rPh>
    <phoneticPr fontId="5"/>
  </si>
  <si>
    <t>群馬県多野郡上野村</t>
    <rPh sb="0" eb="3">
      <t>グンマケン</t>
    </rPh>
    <rPh sb="3" eb="6">
      <t>タノグン</t>
    </rPh>
    <rPh sb="6" eb="9">
      <t>ウエノムラ</t>
    </rPh>
    <phoneticPr fontId="5"/>
  </si>
  <si>
    <t>熊本県阿蘇郡南小国町</t>
    <rPh sb="0" eb="3">
      <t>クマモトケン</t>
    </rPh>
    <rPh sb="3" eb="6">
      <t>アソグン</t>
    </rPh>
    <rPh sb="6" eb="9">
      <t>ミナミオグニ</t>
    </rPh>
    <rPh sb="9" eb="10">
      <t>マチ</t>
    </rPh>
    <phoneticPr fontId="5"/>
  </si>
  <si>
    <t>島根県鹿足郡津和野町</t>
    <rPh sb="0" eb="3">
      <t>シマネケン</t>
    </rPh>
    <rPh sb="3" eb="4">
      <t>シカ</t>
    </rPh>
    <rPh sb="4" eb="5">
      <t>アシ</t>
    </rPh>
    <rPh sb="5" eb="6">
      <t>グン</t>
    </rPh>
    <rPh sb="6" eb="9">
      <t>ツワノ</t>
    </rPh>
    <rPh sb="9" eb="10">
      <t>マチ</t>
    </rPh>
    <phoneticPr fontId="5"/>
  </si>
  <si>
    <t>福島県耶麻郡西会津町</t>
    <rPh sb="0" eb="3">
      <t>フクシマケン</t>
    </rPh>
    <rPh sb="3" eb="6">
      <t>ヤマグン</t>
    </rPh>
    <rPh sb="6" eb="7">
      <t>ニシ</t>
    </rPh>
    <rPh sb="7" eb="9">
      <t>アイズ</t>
    </rPh>
    <rPh sb="9" eb="10">
      <t>チョウ</t>
    </rPh>
    <phoneticPr fontId="5"/>
  </si>
  <si>
    <t>奈良県吉野郡天川村</t>
    <rPh sb="0" eb="3">
      <t>ナラケン</t>
    </rPh>
    <rPh sb="3" eb="5">
      <t>ヨシノ</t>
    </rPh>
    <rPh sb="5" eb="6">
      <t>グン</t>
    </rPh>
    <rPh sb="6" eb="9">
      <t>テンカワムラ</t>
    </rPh>
    <phoneticPr fontId="5"/>
  </si>
  <si>
    <t>地方公共団体に対し、経費算出に使用した外部発注に係る仕様書及び見積書の提出を求めている。また、不明なその他の経費の計上については、各地方公共団体に積算内容を確認した上で、減額等の対応行っている。</t>
    <phoneticPr fontId="5"/>
  </si>
  <si>
    <t>地方公共団体に対し、経費算出に使用した外部発注に係る仕様書及び見積書の提出を求め、真に必要な費用以外の経費の計上については、各地方公共団体に見積内容等を確認した上で、減額等の対応行っている。</t>
    <phoneticPr fontId="5"/>
  </si>
  <si>
    <t>平成29年度の採択件数（実績）は採択見込み件数を上回っている。</t>
    <phoneticPr fontId="5"/>
  </si>
  <si>
    <t>イオン環境財団における支出が合理的かつ適正に実施されるよう、４半期毎に指導等を行っている。</t>
    <phoneticPr fontId="5"/>
  </si>
  <si>
    <t>執行団体における支出が合理的かつ適正に実施されるよう、４半期毎に指導等を行うとともに、間接補助事業者から毎年度報告される事業報告書を活用し、政策実施段階までのフォローに努める。</t>
    <rPh sb="0" eb="2">
      <t>シッコウ</t>
    </rPh>
    <rPh sb="2" eb="4">
      <t>ダンタイ</t>
    </rPh>
    <rPh sb="52" eb="55">
      <t>マイネンド</t>
    </rPh>
    <phoneticPr fontId="5"/>
  </si>
  <si>
    <t>計画策定が完了し設備導入を検討している地方自治体があり、今後、成果実績が上がる見込みであるため、平成33年度の目標達成に向け引き続き事業を実施する。</t>
    <rPh sb="0" eb="2">
      <t>ケイカク</t>
    </rPh>
    <rPh sb="2" eb="4">
      <t>サクテイ</t>
    </rPh>
    <rPh sb="5" eb="7">
      <t>カンリョウ</t>
    </rPh>
    <rPh sb="8" eb="10">
      <t>セツビ</t>
    </rPh>
    <rPh sb="10" eb="12">
      <t>ドウニュウ</t>
    </rPh>
    <rPh sb="13" eb="15">
      <t>ケントウ</t>
    </rPh>
    <rPh sb="19" eb="21">
      <t>チホウ</t>
    </rPh>
    <rPh sb="21" eb="24">
      <t>ジチタイ</t>
    </rPh>
    <rPh sb="28" eb="30">
      <t>コンゴ</t>
    </rPh>
    <rPh sb="31" eb="33">
      <t>セイカ</t>
    </rPh>
    <rPh sb="33" eb="35">
      <t>ジッセキ</t>
    </rPh>
    <rPh sb="36" eb="37">
      <t>ア</t>
    </rPh>
    <rPh sb="39" eb="41">
      <t>ミコ</t>
    </rPh>
    <rPh sb="48" eb="50">
      <t>ヘイセイ</t>
    </rPh>
    <rPh sb="52" eb="54">
      <t>ネンド</t>
    </rPh>
    <rPh sb="55" eb="57">
      <t>モクヒョウ</t>
    </rPh>
    <rPh sb="57" eb="59">
      <t>タッセイ</t>
    </rPh>
    <rPh sb="60" eb="61">
      <t>ム</t>
    </rPh>
    <rPh sb="62" eb="63">
      <t>ヒ</t>
    </rPh>
    <rPh sb="64" eb="65">
      <t>ツヅ</t>
    </rPh>
    <rPh sb="66" eb="68">
      <t>ジギョウ</t>
    </rPh>
    <rPh sb="69" eb="71">
      <t>ジッシ</t>
    </rPh>
    <phoneticPr fontId="5"/>
  </si>
  <si>
    <t>本事業の採択件数（実績）は、毎年の見込み件数を上回っており、最終的な成果目標は十分クリアできると判断している。（事業実施後３年以内の設備導入が事業実施の条件であり、平成31年度以降から確実に設備導入実績を計上できる）</t>
    <rPh sb="97" eb="99">
      <t>ドウニュウ</t>
    </rPh>
    <phoneticPr fontId="5"/>
  </si>
  <si>
    <t>-</t>
  </si>
  <si>
    <t>-</t>
    <phoneticPr fontId="5"/>
  </si>
  <si>
    <t>-</t>
    <phoneticPr fontId="5"/>
  </si>
  <si>
    <t>-</t>
    <phoneticPr fontId="5"/>
  </si>
  <si>
    <t>-</t>
    <phoneticPr fontId="5"/>
  </si>
  <si>
    <t>-</t>
    <phoneticPr fontId="5"/>
  </si>
  <si>
    <t>-</t>
    <phoneticPr fontId="5"/>
  </si>
  <si>
    <t>-</t>
    <phoneticPr fontId="5"/>
  </si>
  <si>
    <t>第五次環境基本計画（平成30年４月17日閣議決定）</t>
    <rPh sb="1" eb="2">
      <t>5</t>
    </rPh>
    <phoneticPr fontId="5"/>
  </si>
  <si>
    <t>低炭素社会化への有効な政策のひとつであることは理解できる。本件は、環境面だけではなく過疎化、人口減少などのなかで地域活性化という社会的側面での効果も期待できる。成果指標には、本来その点も盛り込み、環境・社会面で最大限の効果が生まれるようにして欲しい。この件だけではなく、一般的にもそうした環境・社会の複眼的評価をすべき時期に来ていると思う。</t>
    <phoneticPr fontId="5"/>
  </si>
  <si>
    <t>外部有識者の所見を踏まえ、成果指標を環境面だけではなく、環境・社会面の両面で最大限の効果が得れるよう見直しを検討すること。</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</si>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</sst>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144237</xdr:colOff>
      <xdr:row>743</xdr:row>
      <xdr:rowOff>348012</xdr:rowOff>
    </xdr:from>
    <xdr:ext cx="1172116" cy="275717"/>
    <xdr:sp macro="" textlink="">
      <xdr:nvSpPr>
        <xdr:cNvPr id="2" name="テキスト ボックス 1"/>
        <xdr:cNvSpPr txBox="1"/>
      </xdr:nvSpPr>
      <xdr:spPr>
        <a:xfrm>
          <a:off x="3954237" y="44226512"/>
          <a:ext cx="1172116"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21</xdr:col>
      <xdr:colOff>138324</xdr:colOff>
      <xdr:row>750</xdr:row>
      <xdr:rowOff>95605</xdr:rowOff>
    </xdr:from>
    <xdr:ext cx="1172116" cy="275717"/>
    <xdr:sp macro="" textlink="">
      <xdr:nvSpPr>
        <xdr:cNvPr id="3" name="テキスト ボックス 2"/>
        <xdr:cNvSpPr txBox="1"/>
      </xdr:nvSpPr>
      <xdr:spPr>
        <a:xfrm>
          <a:off x="3948324" y="46450605"/>
          <a:ext cx="1172116"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25</xdr:col>
      <xdr:colOff>2853</xdr:colOff>
      <xdr:row>743</xdr:row>
      <xdr:rowOff>114386</xdr:rowOff>
    </xdr:from>
    <xdr:to>
      <xdr:col>25</xdr:col>
      <xdr:colOff>4581</xdr:colOff>
      <xdr:row>743</xdr:row>
      <xdr:rowOff>348012</xdr:rowOff>
    </xdr:to>
    <xdr:cxnSp macro="">
      <xdr:nvCxnSpPr>
        <xdr:cNvPr id="4" name="直線矢印コネクタ 3"/>
        <xdr:cNvCxnSpPr>
          <a:stCxn id="10" idx="2"/>
          <a:endCxn id="2" idx="0"/>
        </xdr:cNvCxnSpPr>
      </xdr:nvCxnSpPr>
      <xdr:spPr>
        <a:xfrm>
          <a:off x="4538567" y="43992886"/>
          <a:ext cx="1728" cy="23362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25</xdr:col>
      <xdr:colOff>10</xdr:colOff>
      <xdr:row>749</xdr:row>
      <xdr:rowOff>196942</xdr:rowOff>
    </xdr:from>
    <xdr:to>
      <xdr:col>25</xdr:col>
      <xdr:colOff>2614</xdr:colOff>
      <xdr:row>750</xdr:row>
      <xdr:rowOff>117916</xdr:rowOff>
    </xdr:to>
    <xdr:cxnSp macro="">
      <xdr:nvCxnSpPr>
        <xdr:cNvPr id="5" name="直線矢印コネクタ 4"/>
        <xdr:cNvCxnSpPr/>
      </xdr:nvCxnSpPr>
      <xdr:spPr>
        <a:xfrm flipH="1">
          <a:off x="4535724" y="46198156"/>
          <a:ext cx="2604" cy="274760"/>
        </a:xfrm>
        <a:prstGeom prst="straightConnector1">
          <a:avLst/>
        </a:prstGeom>
        <a:noFill/>
        <a:ln w="9525" cap="flat" cmpd="sng" algn="ctr">
          <a:solidFill>
            <a:sysClr val="windowText" lastClr="000000"/>
          </a:solidFill>
          <a:prstDash val="solid"/>
          <a:tailEnd type="arrow"/>
        </a:ln>
        <a:effectLst/>
      </xdr:spPr>
    </xdr:cxnSp>
    <xdr:clientData/>
  </xdr:twoCellAnchor>
  <xdr:oneCellAnchor>
    <xdr:from>
      <xdr:col>19</xdr:col>
      <xdr:colOff>58787</xdr:colOff>
      <xdr:row>748</xdr:row>
      <xdr:rowOff>91626</xdr:rowOff>
    </xdr:from>
    <xdr:ext cx="2064796" cy="459100"/>
    <xdr:sp macro="" textlink="">
      <xdr:nvSpPr>
        <xdr:cNvPr id="6" name="テキスト ボックス 5"/>
        <xdr:cNvSpPr txBox="1"/>
      </xdr:nvSpPr>
      <xdr:spPr>
        <a:xfrm>
          <a:off x="3505930" y="45739055"/>
          <a:ext cx="2064796" cy="459100"/>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間接補助事業者の公募、選定、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補助金交付事務等を行う</a:t>
          </a:r>
        </a:p>
      </xdr:txBody>
    </xdr:sp>
    <xdr:clientData/>
  </xdr:oneCellAnchor>
  <xdr:twoCellAnchor>
    <xdr:from>
      <xdr:col>18</xdr:col>
      <xdr:colOff>54428</xdr:colOff>
      <xdr:row>748</xdr:row>
      <xdr:rowOff>56063</xdr:rowOff>
    </xdr:from>
    <xdr:to>
      <xdr:col>31</xdr:col>
      <xdr:colOff>168248</xdr:colOff>
      <xdr:row>749</xdr:row>
      <xdr:rowOff>238667</xdr:rowOff>
    </xdr:to>
    <xdr:sp macro="" textlink="">
      <xdr:nvSpPr>
        <xdr:cNvPr id="7" name="大かっこ 6"/>
        <xdr:cNvSpPr/>
      </xdr:nvSpPr>
      <xdr:spPr>
        <a:xfrm>
          <a:off x="3320142" y="45703492"/>
          <a:ext cx="2472392" cy="53638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19</xdr:col>
      <xdr:colOff>59362</xdr:colOff>
      <xdr:row>754</xdr:row>
      <xdr:rowOff>315670</xdr:rowOff>
    </xdr:from>
    <xdr:ext cx="2342029" cy="728382"/>
    <xdr:sp macro="" textlink="">
      <xdr:nvSpPr>
        <xdr:cNvPr id="8" name="テキスト ボックス 7"/>
        <xdr:cNvSpPr txBox="1"/>
      </xdr:nvSpPr>
      <xdr:spPr>
        <a:xfrm>
          <a:off x="3506505" y="48085813"/>
          <a:ext cx="2342029" cy="728382"/>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木質バイオマス資源の持続的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活用計画の策定や導入設備の設計</a:t>
          </a:r>
        </a:p>
      </xdr:txBody>
    </xdr:sp>
    <xdr:clientData/>
  </xdr:oneCellAnchor>
  <xdr:twoCellAnchor>
    <xdr:from>
      <xdr:col>18</xdr:col>
      <xdr:colOff>99783</xdr:colOff>
      <xdr:row>755</xdr:row>
      <xdr:rowOff>37710</xdr:rowOff>
    </xdr:from>
    <xdr:to>
      <xdr:col>32</xdr:col>
      <xdr:colOff>32175</xdr:colOff>
      <xdr:row>756</xdr:row>
      <xdr:rowOff>220315</xdr:rowOff>
    </xdr:to>
    <xdr:sp macro="" textlink="">
      <xdr:nvSpPr>
        <xdr:cNvPr id="9" name="大かっこ 8"/>
        <xdr:cNvSpPr/>
      </xdr:nvSpPr>
      <xdr:spPr>
        <a:xfrm>
          <a:off x="3365497" y="48161639"/>
          <a:ext cx="2472392" cy="53639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21</xdr:col>
      <xdr:colOff>80867</xdr:colOff>
      <xdr:row>742</xdr:row>
      <xdr:rowOff>9071</xdr:rowOff>
    </xdr:from>
    <xdr:ext cx="1295400" cy="459100"/>
    <xdr:sp macro="" textlink="">
      <xdr:nvSpPr>
        <xdr:cNvPr id="10" name="テキスト ボックス 9"/>
        <xdr:cNvSpPr txBox="1"/>
      </xdr:nvSpPr>
      <xdr:spPr>
        <a:xfrm>
          <a:off x="3890867" y="43533785"/>
          <a:ext cx="1295400" cy="459100"/>
        </a:xfrm>
        <a:prstGeom prst="rect">
          <a:avLst/>
        </a:prstGeom>
        <a:solidFill>
          <a:sysClr val="window" lastClr="FFFFFF"/>
        </a:solidFill>
        <a:ln>
          <a:solidFill>
            <a:sysClr val="windowText" lastClr="000000"/>
          </a:solid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oneCellAnchor>
  <xdr:oneCellAnchor>
    <xdr:from>
      <xdr:col>18</xdr:col>
      <xdr:colOff>175158</xdr:colOff>
      <xdr:row>744</xdr:row>
      <xdr:rowOff>272633</xdr:rowOff>
    </xdr:from>
    <xdr:ext cx="2229971" cy="924790"/>
    <xdr:sp macro="" textlink="">
      <xdr:nvSpPr>
        <xdr:cNvPr id="11" name="テキスト ボックス 10"/>
        <xdr:cNvSpPr txBox="1"/>
      </xdr:nvSpPr>
      <xdr:spPr>
        <a:xfrm>
          <a:off x="3440872" y="44504919"/>
          <a:ext cx="2229971" cy="924790"/>
        </a:xfrm>
        <a:prstGeom prst="rect">
          <a:avLst/>
        </a:prstGeom>
        <a:solidFill>
          <a:sysClr val="window" lastClr="FFFFFF"/>
        </a:solid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イオン環境財団</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oneCellAnchor>
  <xdr:oneCellAnchor>
    <xdr:from>
      <xdr:col>19</xdr:col>
      <xdr:colOff>6730</xdr:colOff>
      <xdr:row>751</xdr:row>
      <xdr:rowOff>69569</xdr:rowOff>
    </xdr:from>
    <xdr:ext cx="2268000" cy="1173208"/>
    <xdr:sp macro="" textlink="">
      <xdr:nvSpPr>
        <xdr:cNvPr id="12" name="テキスト ボックス 11"/>
        <xdr:cNvSpPr txBox="1"/>
      </xdr:nvSpPr>
      <xdr:spPr>
        <a:xfrm>
          <a:off x="3453873" y="46778355"/>
          <a:ext cx="2268000" cy="1173208"/>
        </a:xfrm>
        <a:prstGeom prst="rect">
          <a:avLst/>
        </a:prstGeom>
        <a:solidFill>
          <a:sysClr val="window" lastClr="FFFFFF"/>
        </a:solidFill>
        <a:ln>
          <a:solidFill>
            <a:sysClr val="windowText" lastClr="000000"/>
          </a:solid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地方公共団体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19</xdr:col>
      <xdr:colOff>77559</xdr:colOff>
      <xdr:row>745</xdr:row>
      <xdr:rowOff>65402</xdr:rowOff>
    </xdr:from>
    <xdr:ext cx="285527" cy="275717"/>
    <xdr:sp macro="" textlink="">
      <xdr:nvSpPr>
        <xdr:cNvPr id="13" name="テキスト ボックス 12"/>
        <xdr:cNvSpPr txBox="1"/>
      </xdr:nvSpPr>
      <xdr:spPr>
        <a:xfrm>
          <a:off x="3524702" y="44651473"/>
          <a:ext cx="285527"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p>
      </xdr:txBody>
    </xdr:sp>
    <xdr:clientData/>
  </xdr:oneCellAnchor>
  <xdr:oneCellAnchor>
    <xdr:from>
      <xdr:col>19</xdr:col>
      <xdr:colOff>73167</xdr:colOff>
      <xdr:row>752</xdr:row>
      <xdr:rowOff>74465</xdr:rowOff>
    </xdr:from>
    <xdr:ext cx="294311" cy="275717"/>
    <xdr:sp macro="" textlink="">
      <xdr:nvSpPr>
        <xdr:cNvPr id="14" name="テキスト ボックス 13"/>
        <xdr:cNvSpPr txBox="1"/>
      </xdr:nvSpPr>
      <xdr:spPr>
        <a:xfrm>
          <a:off x="3520310" y="47137036"/>
          <a:ext cx="294311"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0" zoomScaleNormal="75" zoomScaleSheetLayoutView="70" zoomScalePageLayoutView="85" workbookViewId="0">
      <selection activeCell="BF733" sqref="BF733"/>
    </sheetView>
  </sheetViews>
  <sheetFormatPr defaultRowHeight="12.9" x14ac:dyDescent="0.2"/>
  <cols>
    <col min="1" max="49" width="2.59765625" customWidth="1"/>
    <col min="50" max="50" width="6.5976562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61</v>
      </c>
      <c r="AT2" s="217"/>
      <c r="AU2" s="217"/>
      <c r="AV2" s="52" t="str">
        <f>IF(AW2="", "", "-")</f>
        <v/>
      </c>
      <c r="AW2" s="394"/>
      <c r="AX2" s="394"/>
    </row>
    <row r="3" spans="1:50" ht="20.95" customHeight="1" thickBot="1" x14ac:dyDescent="0.25">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29.95" customHeight="1" x14ac:dyDescent="0.2">
      <c r="A5" s="708" t="s">
        <v>67</v>
      </c>
      <c r="B5" s="709"/>
      <c r="C5" s="709"/>
      <c r="D5" s="709"/>
      <c r="E5" s="709"/>
      <c r="F5" s="710"/>
      <c r="G5" s="558" t="s">
        <v>75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8.950000000000003" customHeight="1" x14ac:dyDescent="0.2">
      <c r="A6" s="724" t="s">
        <v>4</v>
      </c>
      <c r="B6" s="725"/>
      <c r="C6" s="725"/>
      <c r="D6" s="725"/>
      <c r="E6" s="725"/>
      <c r="F6" s="725"/>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6" customHeight="1" x14ac:dyDescent="0.2">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2" t="s">
        <v>547</v>
      </c>
      <c r="Z7" s="293"/>
      <c r="AA7" s="293"/>
      <c r="AB7" s="293"/>
      <c r="AC7" s="293"/>
      <c r="AD7" s="393"/>
      <c r="AE7" s="380" t="s">
        <v>648</v>
      </c>
      <c r="AF7" s="381"/>
      <c r="AG7" s="381"/>
      <c r="AH7" s="381"/>
      <c r="AI7" s="381"/>
      <c r="AJ7" s="381"/>
      <c r="AK7" s="381"/>
      <c r="AL7" s="381"/>
      <c r="AM7" s="381"/>
      <c r="AN7" s="381"/>
      <c r="AO7" s="381"/>
      <c r="AP7" s="381"/>
      <c r="AQ7" s="381"/>
      <c r="AR7" s="381"/>
      <c r="AS7" s="381"/>
      <c r="AT7" s="381"/>
      <c r="AU7" s="381"/>
      <c r="AV7" s="381"/>
      <c r="AW7" s="381"/>
      <c r="AX7" s="382"/>
    </row>
    <row r="8" spans="1:50" ht="53.2" customHeight="1" x14ac:dyDescent="0.2">
      <c r="A8" s="829" t="s">
        <v>389</v>
      </c>
      <c r="B8" s="830"/>
      <c r="C8" s="830"/>
      <c r="D8" s="830"/>
      <c r="E8" s="830"/>
      <c r="F8" s="831"/>
      <c r="G8" s="220" t="str">
        <f>入力規則等!A26</f>
        <v>地球温暖化対策、地方創生</v>
      </c>
      <c r="H8" s="221"/>
      <c r="I8" s="221"/>
      <c r="J8" s="221"/>
      <c r="K8" s="221"/>
      <c r="L8" s="221"/>
      <c r="M8" s="221"/>
      <c r="N8" s="221"/>
      <c r="O8" s="221"/>
      <c r="P8" s="221"/>
      <c r="Q8" s="221"/>
      <c r="R8" s="221"/>
      <c r="S8" s="221"/>
      <c r="T8" s="221"/>
      <c r="U8" s="221"/>
      <c r="V8" s="221"/>
      <c r="W8" s="221"/>
      <c r="X8" s="222"/>
      <c r="Y8" s="569" t="s">
        <v>390</v>
      </c>
      <c r="Z8" s="570"/>
      <c r="AA8" s="570"/>
      <c r="AB8" s="570"/>
      <c r="AC8" s="570"/>
      <c r="AD8" s="571"/>
      <c r="AE8" s="737" t="str">
        <f>入力規則等!K13</f>
        <v>エネルギー対策</v>
      </c>
      <c r="AF8" s="221"/>
      <c r="AG8" s="221"/>
      <c r="AH8" s="221"/>
      <c r="AI8" s="221"/>
      <c r="AJ8" s="221"/>
      <c r="AK8" s="221"/>
      <c r="AL8" s="221"/>
      <c r="AM8" s="221"/>
      <c r="AN8" s="221"/>
      <c r="AO8" s="221"/>
      <c r="AP8" s="221"/>
      <c r="AQ8" s="221"/>
      <c r="AR8" s="221"/>
      <c r="AS8" s="221"/>
      <c r="AT8" s="221"/>
      <c r="AU8" s="221"/>
      <c r="AV8" s="221"/>
      <c r="AW8" s="221"/>
      <c r="AX8" s="738"/>
    </row>
    <row r="9" spans="1:50" ht="58.6" customHeight="1" x14ac:dyDescent="0.2">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 customHeight="1" x14ac:dyDescent="0.2">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05" customHeight="1" x14ac:dyDescent="0.2">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0.95" customHeight="1" x14ac:dyDescent="0.2">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1"/>
    </row>
    <row r="13" spans="1:50" ht="20.95" customHeight="1" x14ac:dyDescent="0.2">
      <c r="A13" s="139"/>
      <c r="B13" s="140"/>
      <c r="C13" s="140"/>
      <c r="D13" s="140"/>
      <c r="E13" s="140"/>
      <c r="F13" s="141"/>
      <c r="G13" s="742" t="s">
        <v>6</v>
      </c>
      <c r="H13" s="743"/>
      <c r="I13" s="635" t="s">
        <v>7</v>
      </c>
      <c r="J13" s="636"/>
      <c r="K13" s="636"/>
      <c r="L13" s="636"/>
      <c r="M13" s="636"/>
      <c r="N13" s="636"/>
      <c r="O13" s="637"/>
      <c r="P13" s="97" t="s">
        <v>557</v>
      </c>
      <c r="Q13" s="98"/>
      <c r="R13" s="98"/>
      <c r="S13" s="98"/>
      <c r="T13" s="98"/>
      <c r="U13" s="98"/>
      <c r="V13" s="99"/>
      <c r="W13" s="97">
        <v>400</v>
      </c>
      <c r="X13" s="98"/>
      <c r="Y13" s="98"/>
      <c r="Z13" s="98"/>
      <c r="AA13" s="98"/>
      <c r="AB13" s="98"/>
      <c r="AC13" s="99"/>
      <c r="AD13" s="97">
        <v>500</v>
      </c>
      <c r="AE13" s="98"/>
      <c r="AF13" s="98"/>
      <c r="AG13" s="98"/>
      <c r="AH13" s="98"/>
      <c r="AI13" s="98"/>
      <c r="AJ13" s="99"/>
      <c r="AK13" s="97">
        <v>500</v>
      </c>
      <c r="AL13" s="98"/>
      <c r="AM13" s="98"/>
      <c r="AN13" s="98"/>
      <c r="AO13" s="98"/>
      <c r="AP13" s="98"/>
      <c r="AQ13" s="99"/>
      <c r="AR13" s="94"/>
      <c r="AS13" s="95"/>
      <c r="AT13" s="95"/>
      <c r="AU13" s="95"/>
      <c r="AV13" s="95"/>
      <c r="AW13" s="95"/>
      <c r="AX13" s="391"/>
    </row>
    <row r="14" spans="1:50" ht="20.95" customHeight="1" x14ac:dyDescent="0.2">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0.95" customHeight="1" x14ac:dyDescent="0.2">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8"/>
    </row>
    <row r="16" spans="1:50" ht="20.95" customHeight="1" x14ac:dyDescent="0.2">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557</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558</v>
      </c>
      <c r="X17" s="98"/>
      <c r="Y17" s="98"/>
      <c r="Z17" s="98"/>
      <c r="AA17" s="98"/>
      <c r="AB17" s="98"/>
      <c r="AC17" s="99"/>
      <c r="AD17" s="97" t="s">
        <v>557</v>
      </c>
      <c r="AE17" s="98"/>
      <c r="AF17" s="98"/>
      <c r="AG17" s="98"/>
      <c r="AH17" s="98"/>
      <c r="AI17" s="98"/>
      <c r="AJ17" s="99"/>
      <c r="AK17" s="97" t="s">
        <v>558</v>
      </c>
      <c r="AL17" s="98"/>
      <c r="AM17" s="98"/>
      <c r="AN17" s="98"/>
      <c r="AO17" s="98"/>
      <c r="AP17" s="98"/>
      <c r="AQ17" s="99"/>
      <c r="AR17" s="389"/>
      <c r="AS17" s="389"/>
      <c r="AT17" s="389"/>
      <c r="AU17" s="389"/>
      <c r="AV17" s="389"/>
      <c r="AW17" s="389"/>
      <c r="AX17" s="390"/>
    </row>
    <row r="18" spans="1:50" ht="24.75" customHeight="1" x14ac:dyDescent="0.2">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400</v>
      </c>
      <c r="X18" s="104"/>
      <c r="Y18" s="104"/>
      <c r="Z18" s="104"/>
      <c r="AA18" s="104"/>
      <c r="AB18" s="104"/>
      <c r="AC18" s="105"/>
      <c r="AD18" s="103">
        <f>SUM(AD13:AJ17)</f>
        <v>500</v>
      </c>
      <c r="AE18" s="104"/>
      <c r="AF18" s="104"/>
      <c r="AG18" s="104"/>
      <c r="AH18" s="104"/>
      <c r="AI18" s="104"/>
      <c r="AJ18" s="105"/>
      <c r="AK18" s="103">
        <f>SUM(AK13:AQ17)</f>
        <v>500</v>
      </c>
      <c r="AL18" s="104"/>
      <c r="AM18" s="104"/>
      <c r="AN18" s="104"/>
      <c r="AO18" s="104"/>
      <c r="AP18" s="104"/>
      <c r="AQ18" s="105"/>
      <c r="AR18" s="103">
        <f>SUM(AR13:AX17)</f>
        <v>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314</v>
      </c>
      <c r="X19" s="98"/>
      <c r="Y19" s="98"/>
      <c r="Z19" s="98"/>
      <c r="AA19" s="98"/>
      <c r="AB19" s="98"/>
      <c r="AC19" s="99"/>
      <c r="AD19" s="97">
        <v>430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0.78500000000000003</v>
      </c>
      <c r="X20" s="539"/>
      <c r="Y20" s="539"/>
      <c r="Z20" s="539"/>
      <c r="AA20" s="539"/>
      <c r="AB20" s="539"/>
      <c r="AC20" s="539"/>
      <c r="AD20" s="539">
        <f t="shared" ref="AD20" si="1">IF(AD18=0, "-", SUM(AD19)/AD18)</f>
        <v>0.86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5" customHeight="1" x14ac:dyDescent="0.2">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f t="shared" ref="W21" si="2">IF(W19=0, "-", SUM(W19)/SUM(W13,W14))</f>
        <v>0.78500000000000003</v>
      </c>
      <c r="X21" s="539"/>
      <c r="Y21" s="539"/>
      <c r="Z21" s="539"/>
      <c r="AA21" s="539"/>
      <c r="AB21" s="539"/>
      <c r="AC21" s="539"/>
      <c r="AD21" s="539">
        <f t="shared" ref="AD21" si="3">IF(AD19=0, "-", SUM(AD19)/SUM(AD13,AD14))</f>
        <v>0.86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8" customHeight="1" x14ac:dyDescent="0.2">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5" customHeight="1" x14ac:dyDescent="0.2">
      <c r="A23" s="198"/>
      <c r="B23" s="199"/>
      <c r="C23" s="199"/>
      <c r="D23" s="199"/>
      <c r="E23" s="199"/>
      <c r="F23" s="200"/>
      <c r="G23" s="183" t="s">
        <v>560</v>
      </c>
      <c r="H23" s="184"/>
      <c r="I23" s="184"/>
      <c r="J23" s="184"/>
      <c r="K23" s="184"/>
      <c r="L23" s="184"/>
      <c r="M23" s="184"/>
      <c r="N23" s="184"/>
      <c r="O23" s="185"/>
      <c r="P23" s="94">
        <v>500</v>
      </c>
      <c r="Q23" s="95"/>
      <c r="R23" s="95"/>
      <c r="S23" s="95"/>
      <c r="T23" s="95"/>
      <c r="U23" s="95"/>
      <c r="V23" s="96"/>
      <c r="W23" s="94" t="s">
        <v>557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5"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5" customHeight="1" thickBot="1" x14ac:dyDescent="0.25">
      <c r="A29" s="201"/>
      <c r="B29" s="202"/>
      <c r="C29" s="202"/>
      <c r="D29" s="202"/>
      <c r="E29" s="202"/>
      <c r="F29" s="203"/>
      <c r="G29" s="192" t="s">
        <v>475</v>
      </c>
      <c r="H29" s="193"/>
      <c r="I29" s="193"/>
      <c r="J29" s="193"/>
      <c r="K29" s="193"/>
      <c r="L29" s="193"/>
      <c r="M29" s="193"/>
      <c r="N29" s="193"/>
      <c r="O29" s="194"/>
      <c r="P29" s="224">
        <f>AK13</f>
        <v>500</v>
      </c>
      <c r="Q29" s="225"/>
      <c r="R29" s="225"/>
      <c r="S29" s="225"/>
      <c r="T29" s="225"/>
      <c r="U29" s="225"/>
      <c r="V29" s="226"/>
      <c r="W29" s="224">
        <f>AR13</f>
        <v>0</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8" customHeight="1" x14ac:dyDescent="0.2">
      <c r="A30" s="509" t="s">
        <v>491</v>
      </c>
      <c r="B30" s="510"/>
      <c r="C30" s="510"/>
      <c r="D30" s="510"/>
      <c r="E30" s="510"/>
      <c r="F30" s="511"/>
      <c r="G30" s="647" t="s">
        <v>265</v>
      </c>
      <c r="H30" s="387"/>
      <c r="I30" s="387"/>
      <c r="J30" s="387"/>
      <c r="K30" s="387"/>
      <c r="L30" s="387"/>
      <c r="M30" s="387"/>
      <c r="N30" s="387"/>
      <c r="O30" s="579"/>
      <c r="P30" s="578" t="s">
        <v>59</v>
      </c>
      <c r="Q30" s="387"/>
      <c r="R30" s="387"/>
      <c r="S30" s="387"/>
      <c r="T30" s="387"/>
      <c r="U30" s="387"/>
      <c r="V30" s="387"/>
      <c r="W30" s="387"/>
      <c r="X30" s="579"/>
      <c r="Y30" s="465"/>
      <c r="Z30" s="466"/>
      <c r="AA30" s="467"/>
      <c r="AB30" s="383" t="s">
        <v>11</v>
      </c>
      <c r="AC30" s="384"/>
      <c r="AD30" s="385"/>
      <c r="AE30" s="383" t="s">
        <v>357</v>
      </c>
      <c r="AF30" s="384"/>
      <c r="AG30" s="384"/>
      <c r="AH30" s="385"/>
      <c r="AI30" s="383" t="s">
        <v>363</v>
      </c>
      <c r="AJ30" s="384"/>
      <c r="AK30" s="384"/>
      <c r="AL30" s="385"/>
      <c r="AM30" s="386" t="s">
        <v>472</v>
      </c>
      <c r="AN30" s="386"/>
      <c r="AO30" s="386"/>
      <c r="AP30" s="383"/>
      <c r="AQ30" s="638" t="s">
        <v>355</v>
      </c>
      <c r="AR30" s="639"/>
      <c r="AS30" s="639"/>
      <c r="AT30" s="640"/>
      <c r="AU30" s="387" t="s">
        <v>253</v>
      </c>
      <c r="AV30" s="387"/>
      <c r="AW30" s="387"/>
      <c r="AX30" s="388"/>
    </row>
    <row r="31" spans="1:50" ht="18.8" customHeight="1" x14ac:dyDescent="0.2">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468"/>
      <c r="Z31" s="469"/>
      <c r="AA31" s="470"/>
      <c r="AB31" s="329"/>
      <c r="AC31" s="330"/>
      <c r="AD31" s="331"/>
      <c r="AE31" s="329"/>
      <c r="AF31" s="330"/>
      <c r="AG31" s="330"/>
      <c r="AH31" s="331"/>
      <c r="AI31" s="329"/>
      <c r="AJ31" s="330"/>
      <c r="AK31" s="330"/>
      <c r="AL31" s="331"/>
      <c r="AM31" s="373"/>
      <c r="AN31" s="373"/>
      <c r="AO31" s="373"/>
      <c r="AP31" s="329"/>
      <c r="AQ31" s="215">
        <v>31</v>
      </c>
      <c r="AR31" s="133"/>
      <c r="AS31" s="134" t="s">
        <v>356</v>
      </c>
      <c r="AT31" s="169"/>
      <c r="AU31" s="268">
        <v>33</v>
      </c>
      <c r="AV31" s="268"/>
      <c r="AW31" s="376" t="s">
        <v>300</v>
      </c>
      <c r="AX31" s="377"/>
    </row>
    <row r="32" spans="1:50" ht="23.25" customHeight="1" x14ac:dyDescent="0.2">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8"/>
      <c r="Y32" s="335" t="s">
        <v>12</v>
      </c>
      <c r="Z32" s="549"/>
      <c r="AA32" s="550"/>
      <c r="AB32" s="551" t="s">
        <v>563</v>
      </c>
      <c r="AC32" s="551"/>
      <c r="AD32" s="551"/>
      <c r="AE32" s="361" t="s">
        <v>558</v>
      </c>
      <c r="AF32" s="362"/>
      <c r="AG32" s="362"/>
      <c r="AH32" s="362"/>
      <c r="AI32" s="361">
        <v>0</v>
      </c>
      <c r="AJ32" s="362"/>
      <c r="AK32" s="362"/>
      <c r="AL32" s="362"/>
      <c r="AM32" s="361">
        <v>0</v>
      </c>
      <c r="AN32" s="362"/>
      <c r="AO32" s="362"/>
      <c r="AP32" s="362"/>
      <c r="AQ32" s="100" t="s">
        <v>558</v>
      </c>
      <c r="AR32" s="101"/>
      <c r="AS32" s="101"/>
      <c r="AT32" s="102"/>
      <c r="AU32" s="362" t="s">
        <v>558</v>
      </c>
      <c r="AV32" s="362"/>
      <c r="AW32" s="362"/>
      <c r="AX32" s="364"/>
    </row>
    <row r="33" spans="1:50" ht="23.25" customHeight="1" x14ac:dyDescent="0.2">
      <c r="A33" s="516"/>
      <c r="B33" s="517"/>
      <c r="C33" s="517"/>
      <c r="D33" s="517"/>
      <c r="E33" s="517"/>
      <c r="F33" s="518"/>
      <c r="G33" s="543"/>
      <c r="H33" s="544"/>
      <c r="I33" s="544"/>
      <c r="J33" s="544"/>
      <c r="K33" s="544"/>
      <c r="L33" s="544"/>
      <c r="M33" s="544"/>
      <c r="N33" s="544"/>
      <c r="O33" s="545"/>
      <c r="P33" s="230"/>
      <c r="Q33" s="230"/>
      <c r="R33" s="230"/>
      <c r="S33" s="230"/>
      <c r="T33" s="230"/>
      <c r="U33" s="230"/>
      <c r="V33" s="230"/>
      <c r="W33" s="230"/>
      <c r="X33" s="231"/>
      <c r="Y33" s="300" t="s">
        <v>54</v>
      </c>
      <c r="Z33" s="295"/>
      <c r="AA33" s="296"/>
      <c r="AB33" s="522" t="s">
        <v>563</v>
      </c>
      <c r="AC33" s="522"/>
      <c r="AD33" s="522"/>
      <c r="AE33" s="361" t="s">
        <v>557</v>
      </c>
      <c r="AF33" s="362"/>
      <c r="AG33" s="362"/>
      <c r="AH33" s="362"/>
      <c r="AI33" s="361" t="s">
        <v>558</v>
      </c>
      <c r="AJ33" s="362"/>
      <c r="AK33" s="362"/>
      <c r="AL33" s="362"/>
      <c r="AM33" s="361" t="s">
        <v>558</v>
      </c>
      <c r="AN33" s="362"/>
      <c r="AO33" s="362"/>
      <c r="AP33" s="362"/>
      <c r="AQ33" s="100">
        <v>22</v>
      </c>
      <c r="AR33" s="101"/>
      <c r="AS33" s="101"/>
      <c r="AT33" s="102"/>
      <c r="AU33" s="362">
        <v>80</v>
      </c>
      <c r="AV33" s="362"/>
      <c r="AW33" s="362"/>
      <c r="AX33" s="364"/>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3"/>
      <c r="Y34" s="300" t="s">
        <v>13</v>
      </c>
      <c r="Z34" s="295"/>
      <c r="AA34" s="296"/>
      <c r="AB34" s="497" t="s">
        <v>301</v>
      </c>
      <c r="AC34" s="497"/>
      <c r="AD34" s="497"/>
      <c r="AE34" s="361" t="s">
        <v>558</v>
      </c>
      <c r="AF34" s="362"/>
      <c r="AG34" s="362"/>
      <c r="AH34" s="362"/>
      <c r="AI34" s="361">
        <v>0</v>
      </c>
      <c r="AJ34" s="362"/>
      <c r="AK34" s="362"/>
      <c r="AL34" s="362"/>
      <c r="AM34" s="361">
        <v>0</v>
      </c>
      <c r="AN34" s="362"/>
      <c r="AO34" s="362"/>
      <c r="AP34" s="362"/>
      <c r="AQ34" s="100" t="s">
        <v>557</v>
      </c>
      <c r="AR34" s="101"/>
      <c r="AS34" s="101"/>
      <c r="AT34" s="102"/>
      <c r="AU34" s="362" t="s">
        <v>564</v>
      </c>
      <c r="AV34" s="362"/>
      <c r="AW34" s="362"/>
      <c r="AX34" s="364"/>
    </row>
    <row r="35" spans="1:50" ht="23.25" customHeight="1" x14ac:dyDescent="0.2">
      <c r="A35" s="900" t="s">
        <v>527</v>
      </c>
      <c r="B35" s="901"/>
      <c r="C35" s="901"/>
      <c r="D35" s="901"/>
      <c r="E35" s="901"/>
      <c r="F35" s="902"/>
      <c r="G35" s="906" t="s">
        <v>565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9.9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8" hidden="1" customHeight="1" x14ac:dyDescent="0.2">
      <c r="A37" s="641" t="s">
        <v>491</v>
      </c>
      <c r="B37" s="642"/>
      <c r="C37" s="642"/>
      <c r="D37" s="642"/>
      <c r="E37" s="642"/>
      <c r="F37" s="643"/>
      <c r="G37" s="565" t="s">
        <v>265</v>
      </c>
      <c r="H37" s="378"/>
      <c r="I37" s="378"/>
      <c r="J37" s="378"/>
      <c r="K37" s="378"/>
      <c r="L37" s="378"/>
      <c r="M37" s="378"/>
      <c r="N37" s="378"/>
      <c r="O37" s="566"/>
      <c r="P37" s="631" t="s">
        <v>59</v>
      </c>
      <c r="Q37" s="378"/>
      <c r="R37" s="378"/>
      <c r="S37" s="378"/>
      <c r="T37" s="378"/>
      <c r="U37" s="378"/>
      <c r="V37" s="378"/>
      <c r="W37" s="378"/>
      <c r="X37" s="566"/>
      <c r="Y37" s="632"/>
      <c r="Z37" s="633"/>
      <c r="AA37" s="634"/>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8" hidden="1" customHeight="1" x14ac:dyDescent="0.2">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468"/>
      <c r="Z38" s="469"/>
      <c r="AA38" s="470"/>
      <c r="AB38" s="329"/>
      <c r="AC38" s="330"/>
      <c r="AD38" s="331"/>
      <c r="AE38" s="329"/>
      <c r="AF38" s="330"/>
      <c r="AG38" s="330"/>
      <c r="AH38" s="331"/>
      <c r="AI38" s="329"/>
      <c r="AJ38" s="330"/>
      <c r="AK38" s="330"/>
      <c r="AL38" s="331"/>
      <c r="AM38" s="373"/>
      <c r="AN38" s="373"/>
      <c r="AO38" s="373"/>
      <c r="AP38" s="329"/>
      <c r="AQ38" s="215"/>
      <c r="AR38" s="133"/>
      <c r="AS38" s="134" t="s">
        <v>356</v>
      </c>
      <c r="AT38" s="169"/>
      <c r="AU38" s="268"/>
      <c r="AV38" s="268"/>
      <c r="AW38" s="376" t="s">
        <v>300</v>
      </c>
      <c r="AX38" s="377"/>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8"/>
      <c r="Y39" s="335" t="s">
        <v>12</v>
      </c>
      <c r="Z39" s="549"/>
      <c r="AA39" s="550"/>
      <c r="AB39" s="551"/>
      <c r="AC39" s="551"/>
      <c r="AD39" s="55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2">
      <c r="A40" s="516"/>
      <c r="B40" s="517"/>
      <c r="C40" s="517"/>
      <c r="D40" s="517"/>
      <c r="E40" s="517"/>
      <c r="F40" s="518"/>
      <c r="G40" s="543"/>
      <c r="H40" s="544"/>
      <c r="I40" s="544"/>
      <c r="J40" s="544"/>
      <c r="K40" s="544"/>
      <c r="L40" s="544"/>
      <c r="M40" s="544"/>
      <c r="N40" s="544"/>
      <c r="O40" s="545"/>
      <c r="P40" s="230"/>
      <c r="Q40" s="230"/>
      <c r="R40" s="230"/>
      <c r="S40" s="230"/>
      <c r="T40" s="230"/>
      <c r="U40" s="230"/>
      <c r="V40" s="230"/>
      <c r="W40" s="230"/>
      <c r="X40" s="231"/>
      <c r="Y40" s="300" t="s">
        <v>54</v>
      </c>
      <c r="Z40" s="295"/>
      <c r="AA40" s="296"/>
      <c r="AB40" s="522"/>
      <c r="AC40" s="522"/>
      <c r="AD40" s="52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3"/>
      <c r="Y41" s="300" t="s">
        <v>13</v>
      </c>
      <c r="Z41" s="295"/>
      <c r="AA41" s="296"/>
      <c r="AB41" s="497" t="s">
        <v>301</v>
      </c>
      <c r="AC41" s="497"/>
      <c r="AD41" s="497"/>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8" hidden="1" customHeight="1" x14ac:dyDescent="0.2">
      <c r="A44" s="641" t="s">
        <v>491</v>
      </c>
      <c r="B44" s="642"/>
      <c r="C44" s="642"/>
      <c r="D44" s="642"/>
      <c r="E44" s="642"/>
      <c r="F44" s="643"/>
      <c r="G44" s="565" t="s">
        <v>265</v>
      </c>
      <c r="H44" s="378"/>
      <c r="I44" s="378"/>
      <c r="J44" s="378"/>
      <c r="K44" s="378"/>
      <c r="L44" s="378"/>
      <c r="M44" s="378"/>
      <c r="N44" s="378"/>
      <c r="O44" s="566"/>
      <c r="P44" s="631" t="s">
        <v>59</v>
      </c>
      <c r="Q44" s="378"/>
      <c r="R44" s="378"/>
      <c r="S44" s="378"/>
      <c r="T44" s="378"/>
      <c r="U44" s="378"/>
      <c r="V44" s="378"/>
      <c r="W44" s="378"/>
      <c r="X44" s="566"/>
      <c r="Y44" s="632"/>
      <c r="Z44" s="633"/>
      <c r="AA44" s="634"/>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8" hidden="1" customHeight="1" x14ac:dyDescent="0.2">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468"/>
      <c r="Z45" s="469"/>
      <c r="AA45" s="470"/>
      <c r="AB45" s="329"/>
      <c r="AC45" s="330"/>
      <c r="AD45" s="331"/>
      <c r="AE45" s="329"/>
      <c r="AF45" s="330"/>
      <c r="AG45" s="330"/>
      <c r="AH45" s="331"/>
      <c r="AI45" s="329"/>
      <c r="AJ45" s="330"/>
      <c r="AK45" s="330"/>
      <c r="AL45" s="331"/>
      <c r="AM45" s="373"/>
      <c r="AN45" s="373"/>
      <c r="AO45" s="373"/>
      <c r="AP45" s="329"/>
      <c r="AQ45" s="215"/>
      <c r="AR45" s="133"/>
      <c r="AS45" s="134" t="s">
        <v>356</v>
      </c>
      <c r="AT45" s="169"/>
      <c r="AU45" s="268"/>
      <c r="AV45" s="268"/>
      <c r="AW45" s="376" t="s">
        <v>300</v>
      </c>
      <c r="AX45" s="377"/>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8"/>
      <c r="Y46" s="335" t="s">
        <v>12</v>
      </c>
      <c r="Z46" s="549"/>
      <c r="AA46" s="550"/>
      <c r="AB46" s="551"/>
      <c r="AC46" s="551"/>
      <c r="AD46" s="55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2">
      <c r="A47" s="516"/>
      <c r="B47" s="517"/>
      <c r="C47" s="517"/>
      <c r="D47" s="517"/>
      <c r="E47" s="517"/>
      <c r="F47" s="518"/>
      <c r="G47" s="543"/>
      <c r="H47" s="544"/>
      <c r="I47" s="544"/>
      <c r="J47" s="544"/>
      <c r="K47" s="544"/>
      <c r="L47" s="544"/>
      <c r="M47" s="544"/>
      <c r="N47" s="544"/>
      <c r="O47" s="545"/>
      <c r="P47" s="230"/>
      <c r="Q47" s="230"/>
      <c r="R47" s="230"/>
      <c r="S47" s="230"/>
      <c r="T47" s="230"/>
      <c r="U47" s="230"/>
      <c r="V47" s="230"/>
      <c r="W47" s="230"/>
      <c r="X47" s="231"/>
      <c r="Y47" s="300" t="s">
        <v>54</v>
      </c>
      <c r="Z47" s="295"/>
      <c r="AA47" s="296"/>
      <c r="AB47" s="522"/>
      <c r="AC47" s="522"/>
      <c r="AD47" s="52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3"/>
      <c r="Y48" s="300" t="s">
        <v>13</v>
      </c>
      <c r="Z48" s="295"/>
      <c r="AA48" s="296"/>
      <c r="AB48" s="497" t="s">
        <v>301</v>
      </c>
      <c r="AC48" s="497"/>
      <c r="AD48" s="497"/>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8" hidden="1" customHeight="1" x14ac:dyDescent="0.2">
      <c r="A51" s="512" t="s">
        <v>491</v>
      </c>
      <c r="B51" s="513"/>
      <c r="C51" s="513"/>
      <c r="D51" s="513"/>
      <c r="E51" s="513"/>
      <c r="F51" s="514"/>
      <c r="G51" s="565" t="s">
        <v>265</v>
      </c>
      <c r="H51" s="378"/>
      <c r="I51" s="378"/>
      <c r="J51" s="378"/>
      <c r="K51" s="378"/>
      <c r="L51" s="378"/>
      <c r="M51" s="378"/>
      <c r="N51" s="378"/>
      <c r="O51" s="566"/>
      <c r="P51" s="631" t="s">
        <v>59</v>
      </c>
      <c r="Q51" s="378"/>
      <c r="R51" s="378"/>
      <c r="S51" s="378"/>
      <c r="T51" s="378"/>
      <c r="U51" s="378"/>
      <c r="V51" s="378"/>
      <c r="W51" s="378"/>
      <c r="X51" s="566"/>
      <c r="Y51" s="632"/>
      <c r="Z51" s="633"/>
      <c r="AA51" s="634"/>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8" hidden="1" customHeight="1" x14ac:dyDescent="0.2">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468"/>
      <c r="Z52" s="469"/>
      <c r="AA52" s="470"/>
      <c r="AB52" s="329"/>
      <c r="AC52" s="330"/>
      <c r="AD52" s="331"/>
      <c r="AE52" s="329"/>
      <c r="AF52" s="330"/>
      <c r="AG52" s="330"/>
      <c r="AH52" s="331"/>
      <c r="AI52" s="329"/>
      <c r="AJ52" s="330"/>
      <c r="AK52" s="330"/>
      <c r="AL52" s="331"/>
      <c r="AM52" s="373"/>
      <c r="AN52" s="373"/>
      <c r="AO52" s="373"/>
      <c r="AP52" s="329"/>
      <c r="AQ52" s="215"/>
      <c r="AR52" s="133"/>
      <c r="AS52" s="134" t="s">
        <v>356</v>
      </c>
      <c r="AT52" s="169"/>
      <c r="AU52" s="268"/>
      <c r="AV52" s="268"/>
      <c r="AW52" s="376" t="s">
        <v>300</v>
      </c>
      <c r="AX52" s="377"/>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8"/>
      <c r="Y53" s="335" t="s">
        <v>12</v>
      </c>
      <c r="Z53" s="549"/>
      <c r="AA53" s="550"/>
      <c r="AB53" s="551"/>
      <c r="AC53" s="551"/>
      <c r="AD53" s="55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2">
      <c r="A54" s="516"/>
      <c r="B54" s="517"/>
      <c r="C54" s="517"/>
      <c r="D54" s="517"/>
      <c r="E54" s="517"/>
      <c r="F54" s="518"/>
      <c r="G54" s="543"/>
      <c r="H54" s="544"/>
      <c r="I54" s="544"/>
      <c r="J54" s="544"/>
      <c r="K54" s="544"/>
      <c r="L54" s="544"/>
      <c r="M54" s="544"/>
      <c r="N54" s="544"/>
      <c r="O54" s="545"/>
      <c r="P54" s="230"/>
      <c r="Q54" s="230"/>
      <c r="R54" s="230"/>
      <c r="S54" s="230"/>
      <c r="T54" s="230"/>
      <c r="U54" s="230"/>
      <c r="V54" s="230"/>
      <c r="W54" s="230"/>
      <c r="X54" s="231"/>
      <c r="Y54" s="300" t="s">
        <v>54</v>
      </c>
      <c r="Z54" s="295"/>
      <c r="AA54" s="296"/>
      <c r="AB54" s="522"/>
      <c r="AC54" s="522"/>
      <c r="AD54" s="52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3"/>
      <c r="Y55" s="300" t="s">
        <v>13</v>
      </c>
      <c r="Z55" s="295"/>
      <c r="AA55" s="296"/>
      <c r="AB55" s="461" t="s">
        <v>14</v>
      </c>
      <c r="AC55" s="461"/>
      <c r="AD55" s="461"/>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8" hidden="1" customHeight="1" x14ac:dyDescent="0.2">
      <c r="A58" s="512" t="s">
        <v>491</v>
      </c>
      <c r="B58" s="513"/>
      <c r="C58" s="513"/>
      <c r="D58" s="513"/>
      <c r="E58" s="513"/>
      <c r="F58" s="514"/>
      <c r="G58" s="565" t="s">
        <v>265</v>
      </c>
      <c r="H58" s="378"/>
      <c r="I58" s="378"/>
      <c r="J58" s="378"/>
      <c r="K58" s="378"/>
      <c r="L58" s="378"/>
      <c r="M58" s="378"/>
      <c r="N58" s="378"/>
      <c r="O58" s="566"/>
      <c r="P58" s="631" t="s">
        <v>59</v>
      </c>
      <c r="Q58" s="378"/>
      <c r="R58" s="378"/>
      <c r="S58" s="378"/>
      <c r="T58" s="378"/>
      <c r="U58" s="378"/>
      <c r="V58" s="378"/>
      <c r="W58" s="378"/>
      <c r="X58" s="566"/>
      <c r="Y58" s="632"/>
      <c r="Z58" s="633"/>
      <c r="AA58" s="634"/>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8" hidden="1" customHeight="1" x14ac:dyDescent="0.2">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468"/>
      <c r="Z59" s="469"/>
      <c r="AA59" s="470"/>
      <c r="AB59" s="329"/>
      <c r="AC59" s="330"/>
      <c r="AD59" s="331"/>
      <c r="AE59" s="329"/>
      <c r="AF59" s="330"/>
      <c r="AG59" s="330"/>
      <c r="AH59" s="331"/>
      <c r="AI59" s="329"/>
      <c r="AJ59" s="330"/>
      <c r="AK59" s="330"/>
      <c r="AL59" s="331"/>
      <c r="AM59" s="373"/>
      <c r="AN59" s="373"/>
      <c r="AO59" s="373"/>
      <c r="AP59" s="329"/>
      <c r="AQ59" s="215"/>
      <c r="AR59" s="133"/>
      <c r="AS59" s="134" t="s">
        <v>356</v>
      </c>
      <c r="AT59" s="169"/>
      <c r="AU59" s="268"/>
      <c r="AV59" s="268"/>
      <c r="AW59" s="376" t="s">
        <v>300</v>
      </c>
      <c r="AX59" s="377"/>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8"/>
      <c r="Y60" s="335" t="s">
        <v>12</v>
      </c>
      <c r="Z60" s="549"/>
      <c r="AA60" s="550"/>
      <c r="AB60" s="551"/>
      <c r="AC60" s="551"/>
      <c r="AD60" s="55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2">
      <c r="A61" s="516"/>
      <c r="B61" s="517"/>
      <c r="C61" s="517"/>
      <c r="D61" s="517"/>
      <c r="E61" s="517"/>
      <c r="F61" s="518"/>
      <c r="G61" s="543"/>
      <c r="H61" s="544"/>
      <c r="I61" s="544"/>
      <c r="J61" s="544"/>
      <c r="K61" s="544"/>
      <c r="L61" s="544"/>
      <c r="M61" s="544"/>
      <c r="N61" s="544"/>
      <c r="O61" s="545"/>
      <c r="P61" s="230"/>
      <c r="Q61" s="230"/>
      <c r="R61" s="230"/>
      <c r="S61" s="230"/>
      <c r="T61" s="230"/>
      <c r="U61" s="230"/>
      <c r="V61" s="230"/>
      <c r="W61" s="230"/>
      <c r="X61" s="231"/>
      <c r="Y61" s="300" t="s">
        <v>54</v>
      </c>
      <c r="Z61" s="295"/>
      <c r="AA61" s="296"/>
      <c r="AB61" s="522"/>
      <c r="AC61" s="522"/>
      <c r="AD61" s="52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3"/>
      <c r="Y62" s="300" t="s">
        <v>13</v>
      </c>
      <c r="Z62" s="295"/>
      <c r="AA62" s="296"/>
      <c r="AB62" s="497" t="s">
        <v>14</v>
      </c>
      <c r="AC62" s="497"/>
      <c r="AD62" s="497"/>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8"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2" t="s">
        <v>472</v>
      </c>
      <c r="AN65" s="372"/>
      <c r="AO65" s="372"/>
      <c r="AP65" s="365"/>
      <c r="AQ65" s="870" t="s">
        <v>355</v>
      </c>
      <c r="AR65" s="866"/>
      <c r="AS65" s="866"/>
      <c r="AT65" s="867"/>
      <c r="AU65" s="979" t="s">
        <v>253</v>
      </c>
      <c r="AV65" s="979"/>
      <c r="AW65" s="979"/>
      <c r="AX65" s="980"/>
    </row>
    <row r="66" spans="1:50" ht="18.8"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t="s">
        <v>557</v>
      </c>
      <c r="AR66" s="268"/>
      <c r="AS66" s="868" t="s">
        <v>356</v>
      </c>
      <c r="AT66" s="869"/>
      <c r="AU66" s="268" t="s">
        <v>567</v>
      </c>
      <c r="AV66" s="268"/>
      <c r="AW66" s="868" t="s">
        <v>490</v>
      </c>
      <c r="AX66" s="981"/>
    </row>
    <row r="67" spans="1:50" ht="45" customHeight="1" x14ac:dyDescent="0.2">
      <c r="A67" s="854"/>
      <c r="B67" s="855"/>
      <c r="C67" s="855"/>
      <c r="D67" s="855"/>
      <c r="E67" s="855"/>
      <c r="F67" s="856"/>
      <c r="G67" s="982" t="s">
        <v>364</v>
      </c>
      <c r="H67" s="965" t="s">
        <v>566</v>
      </c>
      <c r="I67" s="966"/>
      <c r="J67" s="966"/>
      <c r="K67" s="966"/>
      <c r="L67" s="966"/>
      <c r="M67" s="966"/>
      <c r="N67" s="966"/>
      <c r="O67" s="967"/>
      <c r="P67" s="965" t="s">
        <v>558</v>
      </c>
      <c r="Q67" s="966"/>
      <c r="R67" s="966"/>
      <c r="S67" s="966"/>
      <c r="T67" s="966"/>
      <c r="U67" s="966"/>
      <c r="V67" s="967"/>
      <c r="W67" s="971"/>
      <c r="X67" s="972"/>
      <c r="Y67" s="952" t="s">
        <v>12</v>
      </c>
      <c r="Z67" s="952"/>
      <c r="AA67" s="953"/>
      <c r="AB67" s="954" t="s">
        <v>517</v>
      </c>
      <c r="AC67" s="954"/>
      <c r="AD67" s="954"/>
      <c r="AE67" s="361" t="s">
        <v>558</v>
      </c>
      <c r="AF67" s="362"/>
      <c r="AG67" s="362"/>
      <c r="AH67" s="362"/>
      <c r="AI67" s="361" t="s">
        <v>564</v>
      </c>
      <c r="AJ67" s="362"/>
      <c r="AK67" s="362"/>
      <c r="AL67" s="362"/>
      <c r="AM67" s="361" t="s">
        <v>557</v>
      </c>
      <c r="AN67" s="362"/>
      <c r="AO67" s="362"/>
      <c r="AP67" s="362"/>
      <c r="AQ67" s="361" t="s">
        <v>559</v>
      </c>
      <c r="AR67" s="362"/>
      <c r="AS67" s="362"/>
      <c r="AT67" s="363"/>
      <c r="AU67" s="362" t="s">
        <v>558</v>
      </c>
      <c r="AV67" s="362"/>
      <c r="AW67" s="362"/>
      <c r="AX67" s="364"/>
    </row>
    <row r="68" spans="1:50" ht="45"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1" t="s">
        <v>557</v>
      </c>
      <c r="AF68" s="362"/>
      <c r="AG68" s="362"/>
      <c r="AH68" s="362"/>
      <c r="AI68" s="361" t="s">
        <v>557</v>
      </c>
      <c r="AJ68" s="362"/>
      <c r="AK68" s="362"/>
      <c r="AL68" s="362"/>
      <c r="AM68" s="361" t="s">
        <v>558</v>
      </c>
      <c r="AN68" s="362"/>
      <c r="AO68" s="362"/>
      <c r="AP68" s="362"/>
      <c r="AQ68" s="361" t="s">
        <v>558</v>
      </c>
      <c r="AR68" s="362"/>
      <c r="AS68" s="362"/>
      <c r="AT68" s="363"/>
      <c r="AU68" s="362" t="s">
        <v>558</v>
      </c>
      <c r="AV68" s="362"/>
      <c r="AW68" s="362"/>
      <c r="AX68" s="364"/>
    </row>
    <row r="69" spans="1:50" ht="45"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t="s">
        <v>558</v>
      </c>
      <c r="AF69" s="818"/>
      <c r="AG69" s="818"/>
      <c r="AH69" s="818"/>
      <c r="AI69" s="817" t="s">
        <v>558</v>
      </c>
      <c r="AJ69" s="818"/>
      <c r="AK69" s="818"/>
      <c r="AL69" s="818"/>
      <c r="AM69" s="817" t="s">
        <v>557</v>
      </c>
      <c r="AN69" s="818"/>
      <c r="AO69" s="818"/>
      <c r="AP69" s="818"/>
      <c r="AQ69" s="361" t="s">
        <v>558</v>
      </c>
      <c r="AR69" s="362"/>
      <c r="AS69" s="362"/>
      <c r="AT69" s="363"/>
      <c r="AU69" s="362" t="s">
        <v>568</v>
      </c>
      <c r="AV69" s="362"/>
      <c r="AW69" s="362"/>
      <c r="AX69" s="364"/>
    </row>
    <row r="70" spans="1:50" ht="23.25" customHeight="1" x14ac:dyDescent="0.2">
      <c r="A70" s="854" t="s">
        <v>498</v>
      </c>
      <c r="B70" s="855"/>
      <c r="C70" s="855"/>
      <c r="D70" s="855"/>
      <c r="E70" s="855"/>
      <c r="F70" s="856"/>
      <c r="G70" s="942" t="s">
        <v>365</v>
      </c>
      <c r="H70" s="943" t="s">
        <v>558</v>
      </c>
      <c r="I70" s="943"/>
      <c r="J70" s="943"/>
      <c r="K70" s="943"/>
      <c r="L70" s="943"/>
      <c r="M70" s="943"/>
      <c r="N70" s="943"/>
      <c r="O70" s="943"/>
      <c r="P70" s="943" t="s">
        <v>558</v>
      </c>
      <c r="Q70" s="943"/>
      <c r="R70" s="943"/>
      <c r="S70" s="943"/>
      <c r="T70" s="943"/>
      <c r="U70" s="943"/>
      <c r="V70" s="943"/>
      <c r="W70" s="946" t="s">
        <v>516</v>
      </c>
      <c r="X70" s="947"/>
      <c r="Y70" s="952" t="s">
        <v>12</v>
      </c>
      <c r="Z70" s="952"/>
      <c r="AA70" s="953"/>
      <c r="AB70" s="954" t="s">
        <v>517</v>
      </c>
      <c r="AC70" s="954"/>
      <c r="AD70" s="954"/>
      <c r="AE70" s="361" t="s">
        <v>558</v>
      </c>
      <c r="AF70" s="362"/>
      <c r="AG70" s="362"/>
      <c r="AH70" s="362"/>
      <c r="AI70" s="361" t="s">
        <v>558</v>
      </c>
      <c r="AJ70" s="362"/>
      <c r="AK70" s="362"/>
      <c r="AL70" s="362"/>
      <c r="AM70" s="361" t="s">
        <v>564</v>
      </c>
      <c r="AN70" s="362"/>
      <c r="AO70" s="362"/>
      <c r="AP70" s="362"/>
      <c r="AQ70" s="361" t="s">
        <v>558</v>
      </c>
      <c r="AR70" s="362"/>
      <c r="AS70" s="362"/>
      <c r="AT70" s="363"/>
      <c r="AU70" s="362" t="s">
        <v>569</v>
      </c>
      <c r="AV70" s="362"/>
      <c r="AW70" s="362"/>
      <c r="AX70" s="364"/>
    </row>
    <row r="71" spans="1:50" ht="23.25"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1" t="s">
        <v>558</v>
      </c>
      <c r="AF71" s="362"/>
      <c r="AG71" s="362"/>
      <c r="AH71" s="362"/>
      <c r="AI71" s="361" t="s">
        <v>557</v>
      </c>
      <c r="AJ71" s="362"/>
      <c r="AK71" s="362"/>
      <c r="AL71" s="362"/>
      <c r="AM71" s="361" t="s">
        <v>564</v>
      </c>
      <c r="AN71" s="362"/>
      <c r="AO71" s="362"/>
      <c r="AP71" s="362"/>
      <c r="AQ71" s="361" t="s">
        <v>557</v>
      </c>
      <c r="AR71" s="362"/>
      <c r="AS71" s="362"/>
      <c r="AT71" s="363"/>
      <c r="AU71" s="362" t="s">
        <v>568</v>
      </c>
      <c r="AV71" s="362"/>
      <c r="AW71" s="362"/>
      <c r="AX71" s="364"/>
    </row>
    <row r="72" spans="1:50" ht="23.25"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1" t="s">
        <v>558</v>
      </c>
      <c r="AF72" s="362"/>
      <c r="AG72" s="362"/>
      <c r="AH72" s="362"/>
      <c r="AI72" s="361" t="s">
        <v>557</v>
      </c>
      <c r="AJ72" s="362"/>
      <c r="AK72" s="362"/>
      <c r="AL72" s="362"/>
      <c r="AM72" s="361" t="s">
        <v>558</v>
      </c>
      <c r="AN72" s="362"/>
      <c r="AO72" s="362"/>
      <c r="AP72" s="363"/>
      <c r="AQ72" s="361" t="s">
        <v>559</v>
      </c>
      <c r="AR72" s="362"/>
      <c r="AS72" s="362"/>
      <c r="AT72" s="363"/>
      <c r="AU72" s="362" t="s">
        <v>564</v>
      </c>
      <c r="AV72" s="362"/>
      <c r="AW72" s="362"/>
      <c r="AX72" s="364"/>
    </row>
    <row r="73" spans="1:50" ht="18.8" hidden="1" customHeight="1" x14ac:dyDescent="0.2">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5" t="s">
        <v>357</v>
      </c>
      <c r="AF73" s="366"/>
      <c r="AG73" s="366"/>
      <c r="AH73" s="367"/>
      <c r="AI73" s="365" t="s">
        <v>363</v>
      </c>
      <c r="AJ73" s="366"/>
      <c r="AK73" s="366"/>
      <c r="AL73" s="367"/>
      <c r="AM73" s="372" t="s">
        <v>472</v>
      </c>
      <c r="AN73" s="372"/>
      <c r="AO73" s="372"/>
      <c r="AP73" s="365"/>
      <c r="AQ73" s="173" t="s">
        <v>355</v>
      </c>
      <c r="AR73" s="166"/>
      <c r="AS73" s="166"/>
      <c r="AT73" s="167"/>
      <c r="AU73" s="270" t="s">
        <v>253</v>
      </c>
      <c r="AV73" s="131"/>
      <c r="AW73" s="131"/>
      <c r="AX73" s="132"/>
    </row>
    <row r="74" spans="1:50" ht="18.8"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2">
      <c r="A76" s="843"/>
      <c r="B76" s="844"/>
      <c r="C76" s="844"/>
      <c r="D76" s="844"/>
      <c r="E76" s="844"/>
      <c r="F76" s="845"/>
      <c r="G76" s="78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2">
      <c r="A77" s="843"/>
      <c r="B77" s="844"/>
      <c r="C77" s="844"/>
      <c r="D77" s="844"/>
      <c r="E77" s="844"/>
      <c r="F77" s="845"/>
      <c r="G77" s="783"/>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2">
      <c r="A78" s="914" t="s">
        <v>530</v>
      </c>
      <c r="B78" s="915"/>
      <c r="C78" s="915"/>
      <c r="D78" s="915"/>
      <c r="E78" s="912" t="s">
        <v>465</v>
      </c>
      <c r="F78" s="913"/>
      <c r="G78" s="57" t="s">
        <v>365</v>
      </c>
      <c r="H78" s="792"/>
      <c r="I78" s="241"/>
      <c r="J78" s="241"/>
      <c r="K78" s="241"/>
      <c r="L78" s="241"/>
      <c r="M78" s="241"/>
      <c r="N78" s="241"/>
      <c r="O78" s="793"/>
      <c r="P78" s="258"/>
      <c r="Q78" s="258"/>
      <c r="R78" s="258"/>
      <c r="S78" s="258"/>
      <c r="T78" s="258"/>
      <c r="U78" s="258"/>
      <c r="V78" s="258"/>
      <c r="W78" s="258"/>
      <c r="X78" s="25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8" customHeight="1" thickBot="1" x14ac:dyDescent="0.2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8" hidden="1" customHeigh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6" hidden="1" customHeight="1" x14ac:dyDescent="0.2">
      <c r="A81" s="520"/>
      <c r="B81" s="852"/>
      <c r="C81" s="552"/>
      <c r="D81" s="552"/>
      <c r="E81" s="552"/>
      <c r="F81" s="553"/>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6"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6"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8"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5" t="s">
        <v>357</v>
      </c>
      <c r="AF85" s="366"/>
      <c r="AG85" s="366"/>
      <c r="AH85" s="367"/>
      <c r="AI85" s="365" t="s">
        <v>363</v>
      </c>
      <c r="AJ85" s="366"/>
      <c r="AK85" s="366"/>
      <c r="AL85" s="367"/>
      <c r="AM85" s="372" t="s">
        <v>472</v>
      </c>
      <c r="AN85" s="372"/>
      <c r="AO85" s="372"/>
      <c r="AP85" s="365"/>
      <c r="AQ85" s="173" t="s">
        <v>355</v>
      </c>
      <c r="AR85" s="166"/>
      <c r="AS85" s="166"/>
      <c r="AT85" s="167"/>
      <c r="AU85" s="370" t="s">
        <v>253</v>
      </c>
      <c r="AV85" s="370"/>
      <c r="AW85" s="370"/>
      <c r="AX85" s="371"/>
      <c r="AY85" s="10"/>
      <c r="AZ85" s="10"/>
      <c r="BA85" s="10"/>
      <c r="BB85" s="10"/>
      <c r="BC85" s="10"/>
    </row>
    <row r="86" spans="1:60" ht="18.8" hidden="1" customHeight="1" x14ac:dyDescent="0.2">
      <c r="A86" s="520"/>
      <c r="B86" s="552"/>
      <c r="C86" s="552"/>
      <c r="D86" s="552"/>
      <c r="E86" s="552"/>
      <c r="F86" s="553"/>
      <c r="G86" s="567"/>
      <c r="H86" s="376"/>
      <c r="I86" s="376"/>
      <c r="J86" s="376"/>
      <c r="K86" s="376"/>
      <c r="L86" s="376"/>
      <c r="M86" s="376"/>
      <c r="N86" s="376"/>
      <c r="O86" s="568"/>
      <c r="P86" s="580"/>
      <c r="Q86" s="376"/>
      <c r="R86" s="376"/>
      <c r="S86" s="376"/>
      <c r="T86" s="376"/>
      <c r="U86" s="376"/>
      <c r="V86" s="376"/>
      <c r="W86" s="376"/>
      <c r="X86" s="568"/>
      <c r="Y86" s="170"/>
      <c r="Z86" s="171"/>
      <c r="AA86" s="172"/>
      <c r="AB86" s="329"/>
      <c r="AC86" s="330"/>
      <c r="AD86" s="331"/>
      <c r="AE86" s="329"/>
      <c r="AF86" s="330"/>
      <c r="AG86" s="330"/>
      <c r="AH86" s="331"/>
      <c r="AI86" s="329"/>
      <c r="AJ86" s="330"/>
      <c r="AK86" s="330"/>
      <c r="AL86" s="331"/>
      <c r="AM86" s="373"/>
      <c r="AN86" s="373"/>
      <c r="AO86" s="373"/>
      <c r="AP86" s="329"/>
      <c r="AQ86" s="267"/>
      <c r="AR86" s="268"/>
      <c r="AS86" s="134" t="s">
        <v>356</v>
      </c>
      <c r="AT86" s="169"/>
      <c r="AU86" s="268"/>
      <c r="AV86" s="268"/>
      <c r="AW86" s="376" t="s">
        <v>300</v>
      </c>
      <c r="AX86" s="377"/>
      <c r="AY86" s="10"/>
      <c r="AZ86" s="10"/>
      <c r="BA86" s="10"/>
      <c r="BB86" s="10"/>
      <c r="BC86" s="10"/>
      <c r="BD86" s="10"/>
      <c r="BE86" s="10"/>
      <c r="BF86" s="10"/>
      <c r="BG86" s="10"/>
      <c r="BH86" s="10"/>
    </row>
    <row r="87" spans="1:60" ht="23.25" hidden="1" customHeight="1" x14ac:dyDescent="0.2">
      <c r="A87" s="520"/>
      <c r="B87" s="552"/>
      <c r="C87" s="552"/>
      <c r="D87" s="552"/>
      <c r="E87" s="552"/>
      <c r="F87" s="553"/>
      <c r="G87" s="227"/>
      <c r="H87" s="158"/>
      <c r="I87" s="158"/>
      <c r="J87" s="158"/>
      <c r="K87" s="158"/>
      <c r="L87" s="158"/>
      <c r="M87" s="158"/>
      <c r="N87" s="158"/>
      <c r="O87" s="228"/>
      <c r="P87" s="158"/>
      <c r="Q87" s="802"/>
      <c r="R87" s="802"/>
      <c r="S87" s="802"/>
      <c r="T87" s="802"/>
      <c r="U87" s="802"/>
      <c r="V87" s="802"/>
      <c r="W87" s="802"/>
      <c r="X87" s="803"/>
      <c r="Y87" s="755" t="s">
        <v>62</v>
      </c>
      <c r="Z87" s="756"/>
      <c r="AA87" s="757"/>
      <c r="AB87" s="551"/>
      <c r="AC87" s="551"/>
      <c r="AD87" s="551"/>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2">
      <c r="A88" s="520"/>
      <c r="B88" s="552"/>
      <c r="C88" s="552"/>
      <c r="D88" s="552"/>
      <c r="E88" s="552"/>
      <c r="F88" s="553"/>
      <c r="G88" s="229"/>
      <c r="H88" s="230"/>
      <c r="I88" s="230"/>
      <c r="J88" s="230"/>
      <c r="K88" s="230"/>
      <c r="L88" s="230"/>
      <c r="M88" s="230"/>
      <c r="N88" s="230"/>
      <c r="O88" s="231"/>
      <c r="P88" s="804"/>
      <c r="Q88" s="804"/>
      <c r="R88" s="804"/>
      <c r="S88" s="804"/>
      <c r="T88" s="804"/>
      <c r="U88" s="804"/>
      <c r="V88" s="804"/>
      <c r="W88" s="804"/>
      <c r="X88" s="805"/>
      <c r="Y88" s="729" t="s">
        <v>54</v>
      </c>
      <c r="Z88" s="730"/>
      <c r="AA88" s="731"/>
      <c r="AB88" s="522"/>
      <c r="AC88" s="522"/>
      <c r="AD88" s="522"/>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2">
      <c r="A89" s="520"/>
      <c r="B89" s="554"/>
      <c r="C89" s="554"/>
      <c r="D89" s="554"/>
      <c r="E89" s="554"/>
      <c r="F89" s="555"/>
      <c r="G89" s="232"/>
      <c r="H89" s="161"/>
      <c r="I89" s="161"/>
      <c r="J89" s="161"/>
      <c r="K89" s="161"/>
      <c r="L89" s="161"/>
      <c r="M89" s="161"/>
      <c r="N89" s="161"/>
      <c r="O89" s="233"/>
      <c r="P89" s="301"/>
      <c r="Q89" s="301"/>
      <c r="R89" s="301"/>
      <c r="S89" s="301"/>
      <c r="T89" s="301"/>
      <c r="U89" s="301"/>
      <c r="V89" s="301"/>
      <c r="W89" s="301"/>
      <c r="X89" s="806"/>
      <c r="Y89" s="729" t="s">
        <v>13</v>
      </c>
      <c r="Z89" s="730"/>
      <c r="AA89" s="731"/>
      <c r="AB89" s="461" t="s">
        <v>14</v>
      </c>
      <c r="AC89" s="461"/>
      <c r="AD89" s="461"/>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8"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5" t="s">
        <v>357</v>
      </c>
      <c r="AF90" s="366"/>
      <c r="AG90" s="366"/>
      <c r="AH90" s="367"/>
      <c r="AI90" s="365" t="s">
        <v>363</v>
      </c>
      <c r="AJ90" s="366"/>
      <c r="AK90" s="366"/>
      <c r="AL90" s="367"/>
      <c r="AM90" s="372" t="s">
        <v>472</v>
      </c>
      <c r="AN90" s="372"/>
      <c r="AO90" s="372"/>
      <c r="AP90" s="365"/>
      <c r="AQ90" s="173" t="s">
        <v>355</v>
      </c>
      <c r="AR90" s="166"/>
      <c r="AS90" s="166"/>
      <c r="AT90" s="167"/>
      <c r="AU90" s="370" t="s">
        <v>253</v>
      </c>
      <c r="AV90" s="370"/>
      <c r="AW90" s="370"/>
      <c r="AX90" s="371"/>
    </row>
    <row r="91" spans="1:60" ht="18.8" hidden="1" customHeight="1" x14ac:dyDescent="0.2">
      <c r="A91" s="520"/>
      <c r="B91" s="552"/>
      <c r="C91" s="552"/>
      <c r="D91" s="552"/>
      <c r="E91" s="552"/>
      <c r="F91" s="553"/>
      <c r="G91" s="567"/>
      <c r="H91" s="376"/>
      <c r="I91" s="376"/>
      <c r="J91" s="376"/>
      <c r="K91" s="376"/>
      <c r="L91" s="376"/>
      <c r="M91" s="376"/>
      <c r="N91" s="376"/>
      <c r="O91" s="568"/>
      <c r="P91" s="580"/>
      <c r="Q91" s="376"/>
      <c r="R91" s="376"/>
      <c r="S91" s="376"/>
      <c r="T91" s="376"/>
      <c r="U91" s="376"/>
      <c r="V91" s="376"/>
      <c r="W91" s="376"/>
      <c r="X91" s="568"/>
      <c r="Y91" s="170"/>
      <c r="Z91" s="171"/>
      <c r="AA91" s="172"/>
      <c r="AB91" s="329"/>
      <c r="AC91" s="330"/>
      <c r="AD91" s="331"/>
      <c r="AE91" s="329"/>
      <c r="AF91" s="330"/>
      <c r="AG91" s="330"/>
      <c r="AH91" s="331"/>
      <c r="AI91" s="329"/>
      <c r="AJ91" s="330"/>
      <c r="AK91" s="330"/>
      <c r="AL91" s="331"/>
      <c r="AM91" s="373"/>
      <c r="AN91" s="373"/>
      <c r="AO91" s="373"/>
      <c r="AP91" s="329"/>
      <c r="AQ91" s="267"/>
      <c r="AR91" s="268"/>
      <c r="AS91" s="134" t="s">
        <v>356</v>
      </c>
      <c r="AT91" s="169"/>
      <c r="AU91" s="268"/>
      <c r="AV91" s="268"/>
      <c r="AW91" s="376" t="s">
        <v>300</v>
      </c>
      <c r="AX91" s="377"/>
      <c r="AY91" s="10"/>
      <c r="AZ91" s="10"/>
      <c r="BA91" s="10"/>
      <c r="BB91" s="10"/>
      <c r="BC91" s="10"/>
    </row>
    <row r="92" spans="1:60" ht="23.25" hidden="1" customHeight="1" x14ac:dyDescent="0.2">
      <c r="A92" s="520"/>
      <c r="B92" s="552"/>
      <c r="C92" s="552"/>
      <c r="D92" s="552"/>
      <c r="E92" s="552"/>
      <c r="F92" s="553"/>
      <c r="G92" s="227"/>
      <c r="H92" s="158"/>
      <c r="I92" s="158"/>
      <c r="J92" s="158"/>
      <c r="K92" s="158"/>
      <c r="L92" s="158"/>
      <c r="M92" s="158"/>
      <c r="N92" s="158"/>
      <c r="O92" s="228"/>
      <c r="P92" s="158"/>
      <c r="Q92" s="802"/>
      <c r="R92" s="802"/>
      <c r="S92" s="802"/>
      <c r="T92" s="802"/>
      <c r="U92" s="802"/>
      <c r="V92" s="802"/>
      <c r="W92" s="802"/>
      <c r="X92" s="803"/>
      <c r="Y92" s="755" t="s">
        <v>62</v>
      </c>
      <c r="Z92" s="756"/>
      <c r="AA92" s="757"/>
      <c r="AB92" s="551"/>
      <c r="AC92" s="551"/>
      <c r="AD92" s="551"/>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2">
      <c r="A93" s="520"/>
      <c r="B93" s="552"/>
      <c r="C93" s="552"/>
      <c r="D93" s="552"/>
      <c r="E93" s="552"/>
      <c r="F93" s="553"/>
      <c r="G93" s="229"/>
      <c r="H93" s="230"/>
      <c r="I93" s="230"/>
      <c r="J93" s="230"/>
      <c r="K93" s="230"/>
      <c r="L93" s="230"/>
      <c r="M93" s="230"/>
      <c r="N93" s="230"/>
      <c r="O93" s="231"/>
      <c r="P93" s="804"/>
      <c r="Q93" s="804"/>
      <c r="R93" s="804"/>
      <c r="S93" s="804"/>
      <c r="T93" s="804"/>
      <c r="U93" s="804"/>
      <c r="V93" s="804"/>
      <c r="W93" s="804"/>
      <c r="X93" s="805"/>
      <c r="Y93" s="729" t="s">
        <v>54</v>
      </c>
      <c r="Z93" s="730"/>
      <c r="AA93" s="731"/>
      <c r="AB93" s="522"/>
      <c r="AC93" s="522"/>
      <c r="AD93" s="522"/>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2">
      <c r="A94" s="520"/>
      <c r="B94" s="554"/>
      <c r="C94" s="554"/>
      <c r="D94" s="554"/>
      <c r="E94" s="554"/>
      <c r="F94" s="555"/>
      <c r="G94" s="232"/>
      <c r="H94" s="161"/>
      <c r="I94" s="161"/>
      <c r="J94" s="161"/>
      <c r="K94" s="161"/>
      <c r="L94" s="161"/>
      <c r="M94" s="161"/>
      <c r="N94" s="161"/>
      <c r="O94" s="233"/>
      <c r="P94" s="301"/>
      <c r="Q94" s="301"/>
      <c r="R94" s="301"/>
      <c r="S94" s="301"/>
      <c r="T94" s="301"/>
      <c r="U94" s="301"/>
      <c r="V94" s="301"/>
      <c r="W94" s="301"/>
      <c r="X94" s="806"/>
      <c r="Y94" s="729" t="s">
        <v>13</v>
      </c>
      <c r="Z94" s="730"/>
      <c r="AA94" s="731"/>
      <c r="AB94" s="461" t="s">
        <v>14</v>
      </c>
      <c r="AC94" s="461"/>
      <c r="AD94" s="461"/>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8"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5" t="s">
        <v>357</v>
      </c>
      <c r="AF95" s="366"/>
      <c r="AG95" s="366"/>
      <c r="AH95" s="367"/>
      <c r="AI95" s="365" t="s">
        <v>363</v>
      </c>
      <c r="AJ95" s="366"/>
      <c r="AK95" s="366"/>
      <c r="AL95" s="367"/>
      <c r="AM95" s="372" t="s">
        <v>472</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8" hidden="1" customHeight="1" x14ac:dyDescent="0.2">
      <c r="A96" s="520"/>
      <c r="B96" s="552"/>
      <c r="C96" s="552"/>
      <c r="D96" s="552"/>
      <c r="E96" s="552"/>
      <c r="F96" s="553"/>
      <c r="G96" s="567"/>
      <c r="H96" s="376"/>
      <c r="I96" s="376"/>
      <c r="J96" s="376"/>
      <c r="K96" s="376"/>
      <c r="L96" s="376"/>
      <c r="M96" s="376"/>
      <c r="N96" s="376"/>
      <c r="O96" s="568"/>
      <c r="P96" s="580"/>
      <c r="Q96" s="376"/>
      <c r="R96" s="376"/>
      <c r="S96" s="376"/>
      <c r="T96" s="376"/>
      <c r="U96" s="376"/>
      <c r="V96" s="376"/>
      <c r="W96" s="376"/>
      <c r="X96" s="568"/>
      <c r="Y96" s="170"/>
      <c r="Z96" s="171"/>
      <c r="AA96" s="172"/>
      <c r="AB96" s="329"/>
      <c r="AC96" s="330"/>
      <c r="AD96" s="331"/>
      <c r="AE96" s="329"/>
      <c r="AF96" s="330"/>
      <c r="AG96" s="330"/>
      <c r="AH96" s="331"/>
      <c r="AI96" s="329"/>
      <c r="AJ96" s="330"/>
      <c r="AK96" s="330"/>
      <c r="AL96" s="331"/>
      <c r="AM96" s="373"/>
      <c r="AN96" s="373"/>
      <c r="AO96" s="373"/>
      <c r="AP96" s="329"/>
      <c r="AQ96" s="267"/>
      <c r="AR96" s="268"/>
      <c r="AS96" s="134" t="s">
        <v>356</v>
      </c>
      <c r="AT96" s="169"/>
      <c r="AU96" s="268"/>
      <c r="AV96" s="268"/>
      <c r="AW96" s="376" t="s">
        <v>300</v>
      </c>
      <c r="AX96" s="377"/>
    </row>
    <row r="97" spans="1:60" ht="23.25" hidden="1" customHeight="1" x14ac:dyDescent="0.2">
      <c r="A97" s="520"/>
      <c r="B97" s="552"/>
      <c r="C97" s="552"/>
      <c r="D97" s="552"/>
      <c r="E97" s="552"/>
      <c r="F97" s="553"/>
      <c r="G97" s="227"/>
      <c r="H97" s="158"/>
      <c r="I97" s="158"/>
      <c r="J97" s="158"/>
      <c r="K97" s="158"/>
      <c r="L97" s="158"/>
      <c r="M97" s="158"/>
      <c r="N97" s="158"/>
      <c r="O97" s="228"/>
      <c r="P97" s="158"/>
      <c r="Q97" s="802"/>
      <c r="R97" s="802"/>
      <c r="S97" s="802"/>
      <c r="T97" s="802"/>
      <c r="U97" s="802"/>
      <c r="V97" s="802"/>
      <c r="W97" s="802"/>
      <c r="X97" s="803"/>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2">
      <c r="A98" s="520"/>
      <c r="B98" s="552"/>
      <c r="C98" s="552"/>
      <c r="D98" s="552"/>
      <c r="E98" s="552"/>
      <c r="F98" s="553"/>
      <c r="G98" s="229"/>
      <c r="H98" s="230"/>
      <c r="I98" s="230"/>
      <c r="J98" s="230"/>
      <c r="K98" s="230"/>
      <c r="L98" s="230"/>
      <c r="M98" s="230"/>
      <c r="N98" s="230"/>
      <c r="O98" s="231"/>
      <c r="P98" s="804"/>
      <c r="Q98" s="804"/>
      <c r="R98" s="804"/>
      <c r="S98" s="804"/>
      <c r="T98" s="804"/>
      <c r="U98" s="804"/>
      <c r="V98" s="804"/>
      <c r="W98" s="804"/>
      <c r="X98" s="805"/>
      <c r="Y98" s="729" t="s">
        <v>54</v>
      </c>
      <c r="Z98" s="730"/>
      <c r="AA98" s="731"/>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4"/>
      <c r="I99" s="244"/>
      <c r="J99" s="244"/>
      <c r="K99" s="244"/>
      <c r="L99" s="244"/>
      <c r="M99" s="244"/>
      <c r="N99" s="244"/>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6"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2">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8"/>
      <c r="Y101" s="816" t="s">
        <v>55</v>
      </c>
      <c r="Z101" s="715"/>
      <c r="AA101" s="716"/>
      <c r="AB101" s="551" t="s">
        <v>572</v>
      </c>
      <c r="AC101" s="551"/>
      <c r="AD101" s="551"/>
      <c r="AE101" s="361" t="s">
        <v>558</v>
      </c>
      <c r="AF101" s="362"/>
      <c r="AG101" s="362"/>
      <c r="AH101" s="363"/>
      <c r="AI101" s="361">
        <v>25</v>
      </c>
      <c r="AJ101" s="362"/>
      <c r="AK101" s="362"/>
      <c r="AL101" s="363"/>
      <c r="AM101" s="361">
        <v>34</v>
      </c>
      <c r="AN101" s="362"/>
      <c r="AO101" s="362"/>
      <c r="AP101" s="363"/>
      <c r="AQ101" s="361" t="s">
        <v>558</v>
      </c>
      <c r="AR101" s="362"/>
      <c r="AS101" s="362"/>
      <c r="AT101" s="363"/>
      <c r="AU101" s="362" t="s">
        <v>466</v>
      </c>
      <c r="AV101" s="362"/>
      <c r="AW101" s="362"/>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3"/>
      <c r="Y102" s="474" t="s">
        <v>56</v>
      </c>
      <c r="Z102" s="336"/>
      <c r="AA102" s="337"/>
      <c r="AB102" s="551" t="s">
        <v>572</v>
      </c>
      <c r="AC102" s="551"/>
      <c r="AD102" s="551"/>
      <c r="AE102" s="355" t="s">
        <v>558</v>
      </c>
      <c r="AF102" s="355"/>
      <c r="AG102" s="355"/>
      <c r="AH102" s="355"/>
      <c r="AI102" s="355">
        <v>22</v>
      </c>
      <c r="AJ102" s="355"/>
      <c r="AK102" s="355"/>
      <c r="AL102" s="355"/>
      <c r="AM102" s="355">
        <v>29</v>
      </c>
      <c r="AN102" s="355"/>
      <c r="AO102" s="355"/>
      <c r="AP102" s="355"/>
      <c r="AQ102" s="817">
        <v>29</v>
      </c>
      <c r="AR102" s="818"/>
      <c r="AS102" s="818"/>
      <c r="AT102" s="819"/>
      <c r="AU102" s="362" t="s">
        <v>466</v>
      </c>
      <c r="AV102" s="362"/>
      <c r="AW102" s="362"/>
      <c r="AX102" s="364"/>
    </row>
    <row r="103" spans="1:60" ht="31.6" hidden="1"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540</v>
      </c>
      <c r="AV103" s="358"/>
      <c r="AW103" s="358"/>
      <c r="AX103" s="360"/>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8"/>
      <c r="Y104" s="477" t="s">
        <v>55</v>
      </c>
      <c r="Z104" s="478"/>
      <c r="AA104" s="479"/>
      <c r="AB104" s="471"/>
      <c r="AC104" s="472"/>
      <c r="AD104" s="473"/>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3"/>
      <c r="Y105" s="474" t="s">
        <v>56</v>
      </c>
      <c r="Z105" s="475"/>
      <c r="AA105" s="476"/>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6"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540</v>
      </c>
      <c r="AV106" s="358"/>
      <c r="AW106" s="358"/>
      <c r="AX106" s="360"/>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8"/>
      <c r="Y107" s="477" t="s">
        <v>55</v>
      </c>
      <c r="Z107" s="478"/>
      <c r="AA107" s="479"/>
      <c r="AB107" s="471"/>
      <c r="AC107" s="472"/>
      <c r="AD107" s="473"/>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3"/>
      <c r="Y108" s="474" t="s">
        <v>56</v>
      </c>
      <c r="Z108" s="475"/>
      <c r="AA108" s="476"/>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6"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540</v>
      </c>
      <c r="AV109" s="358"/>
      <c r="AW109" s="358"/>
      <c r="AX109" s="360"/>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8"/>
      <c r="Y110" s="477" t="s">
        <v>55</v>
      </c>
      <c r="Z110" s="478"/>
      <c r="AA110" s="479"/>
      <c r="AB110" s="471"/>
      <c r="AC110" s="472"/>
      <c r="AD110" s="473"/>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3"/>
      <c r="Y111" s="474" t="s">
        <v>56</v>
      </c>
      <c r="Z111" s="475"/>
      <c r="AA111" s="476"/>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6"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540</v>
      </c>
      <c r="AV112" s="358"/>
      <c r="AW112" s="358"/>
      <c r="AX112" s="360"/>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8"/>
      <c r="Y113" s="477" t="s">
        <v>55</v>
      </c>
      <c r="Z113" s="478"/>
      <c r="AA113" s="479"/>
      <c r="AB113" s="471"/>
      <c r="AC113" s="472"/>
      <c r="AD113" s="473"/>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3"/>
      <c r="Y114" s="474" t="s">
        <v>56</v>
      </c>
      <c r="Z114" s="475"/>
      <c r="AA114" s="476"/>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3"/>
      <c r="Z115" s="484"/>
      <c r="AA115" s="485"/>
      <c r="AB115" s="300" t="s">
        <v>11</v>
      </c>
      <c r="AC115" s="295"/>
      <c r="AD115" s="296"/>
      <c r="AE115" s="300" t="s">
        <v>357</v>
      </c>
      <c r="AF115" s="295"/>
      <c r="AG115" s="295"/>
      <c r="AH115" s="296"/>
      <c r="AI115" s="300" t="s">
        <v>363</v>
      </c>
      <c r="AJ115" s="295"/>
      <c r="AK115" s="295"/>
      <c r="AL115" s="296"/>
      <c r="AM115" s="300" t="s">
        <v>472</v>
      </c>
      <c r="AN115" s="295"/>
      <c r="AO115" s="295"/>
      <c r="AP115" s="296"/>
      <c r="AQ115" s="332" t="s">
        <v>541</v>
      </c>
      <c r="AR115" s="333"/>
      <c r="AS115" s="333"/>
      <c r="AT115" s="333"/>
      <c r="AU115" s="333"/>
      <c r="AV115" s="333"/>
      <c r="AW115" s="333"/>
      <c r="AX115" s="334"/>
    </row>
    <row r="116" spans="1:50" ht="23.25" customHeight="1" x14ac:dyDescent="0.2">
      <c r="A116" s="289"/>
      <c r="B116" s="290"/>
      <c r="C116" s="290"/>
      <c r="D116" s="290"/>
      <c r="E116" s="290"/>
      <c r="F116" s="291"/>
      <c r="G116" s="348" t="s">
        <v>571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573</v>
      </c>
      <c r="AC116" s="298"/>
      <c r="AD116" s="299"/>
      <c r="AE116" s="355" t="s">
        <v>558</v>
      </c>
      <c r="AF116" s="355"/>
      <c r="AG116" s="355"/>
      <c r="AH116" s="355"/>
      <c r="AI116" s="355">
        <v>12.5</v>
      </c>
      <c r="AJ116" s="355"/>
      <c r="AK116" s="355"/>
      <c r="AL116" s="355"/>
      <c r="AM116" s="355">
        <v>12.4</v>
      </c>
      <c r="AN116" s="355"/>
      <c r="AO116" s="355"/>
      <c r="AP116" s="355"/>
      <c r="AQ116" s="361">
        <v>17.2</v>
      </c>
      <c r="AR116" s="362"/>
      <c r="AS116" s="362"/>
      <c r="AT116" s="362"/>
      <c r="AU116" s="362"/>
      <c r="AV116" s="362"/>
      <c r="AW116" s="362"/>
      <c r="AX116" s="364"/>
    </row>
    <row r="117" spans="1:50" ht="46.5" customHeight="1" thickBot="1" x14ac:dyDescent="0.2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574</v>
      </c>
      <c r="AC117" s="339"/>
      <c r="AD117" s="340"/>
      <c r="AE117" s="303" t="s">
        <v>558</v>
      </c>
      <c r="AF117" s="303"/>
      <c r="AG117" s="303"/>
      <c r="AH117" s="303"/>
      <c r="AI117" s="303" t="s">
        <v>575</v>
      </c>
      <c r="AJ117" s="303"/>
      <c r="AK117" s="303"/>
      <c r="AL117" s="303"/>
      <c r="AM117" s="457" t="s">
        <v>576</v>
      </c>
      <c r="AN117" s="303"/>
      <c r="AO117" s="303"/>
      <c r="AP117" s="303"/>
      <c r="AQ117" s="457" t="s">
        <v>577</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3"/>
      <c r="Z118" s="484"/>
      <c r="AA118" s="485"/>
      <c r="AB118" s="300" t="s">
        <v>11</v>
      </c>
      <c r="AC118" s="295"/>
      <c r="AD118" s="296"/>
      <c r="AE118" s="300" t="s">
        <v>357</v>
      </c>
      <c r="AF118" s="295"/>
      <c r="AG118" s="295"/>
      <c r="AH118" s="296"/>
      <c r="AI118" s="300" t="s">
        <v>363</v>
      </c>
      <c r="AJ118" s="295"/>
      <c r="AK118" s="295"/>
      <c r="AL118" s="296"/>
      <c r="AM118" s="300" t="s">
        <v>472</v>
      </c>
      <c r="AN118" s="295"/>
      <c r="AO118" s="295"/>
      <c r="AP118" s="296"/>
      <c r="AQ118" s="332" t="s">
        <v>541</v>
      </c>
      <c r="AR118" s="333"/>
      <c r="AS118" s="333"/>
      <c r="AT118" s="333"/>
      <c r="AU118" s="333"/>
      <c r="AV118" s="333"/>
      <c r="AW118" s="333"/>
      <c r="AX118" s="334"/>
    </row>
    <row r="119" spans="1:50" ht="23.25" hidden="1" customHeight="1" x14ac:dyDescent="0.2">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3"/>
      <c r="Z121" s="484"/>
      <c r="AA121" s="485"/>
      <c r="AB121" s="300" t="s">
        <v>11</v>
      </c>
      <c r="AC121" s="295"/>
      <c r="AD121" s="296"/>
      <c r="AE121" s="300" t="s">
        <v>357</v>
      </c>
      <c r="AF121" s="295"/>
      <c r="AG121" s="295"/>
      <c r="AH121" s="296"/>
      <c r="AI121" s="300" t="s">
        <v>363</v>
      </c>
      <c r="AJ121" s="295"/>
      <c r="AK121" s="295"/>
      <c r="AL121" s="296"/>
      <c r="AM121" s="300" t="s">
        <v>472</v>
      </c>
      <c r="AN121" s="295"/>
      <c r="AO121" s="295"/>
      <c r="AP121" s="296"/>
      <c r="AQ121" s="332" t="s">
        <v>541</v>
      </c>
      <c r="AR121" s="333"/>
      <c r="AS121" s="333"/>
      <c r="AT121" s="333"/>
      <c r="AU121" s="333"/>
      <c r="AV121" s="333"/>
      <c r="AW121" s="333"/>
      <c r="AX121" s="334"/>
    </row>
    <row r="122" spans="1:50" ht="23.25" hidden="1" customHeight="1" x14ac:dyDescent="0.2">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3"/>
      <c r="Z124" s="484"/>
      <c r="AA124" s="485"/>
      <c r="AB124" s="300" t="s">
        <v>11</v>
      </c>
      <c r="AC124" s="295"/>
      <c r="AD124" s="296"/>
      <c r="AE124" s="300" t="s">
        <v>357</v>
      </c>
      <c r="AF124" s="295"/>
      <c r="AG124" s="295"/>
      <c r="AH124" s="296"/>
      <c r="AI124" s="300" t="s">
        <v>363</v>
      </c>
      <c r="AJ124" s="295"/>
      <c r="AK124" s="295"/>
      <c r="AL124" s="296"/>
      <c r="AM124" s="300" t="s">
        <v>472</v>
      </c>
      <c r="AN124" s="295"/>
      <c r="AO124" s="295"/>
      <c r="AP124" s="296"/>
      <c r="AQ124" s="332" t="s">
        <v>541</v>
      </c>
      <c r="AR124" s="333"/>
      <c r="AS124" s="333"/>
      <c r="AT124" s="333"/>
      <c r="AU124" s="333"/>
      <c r="AV124" s="333"/>
      <c r="AW124" s="333"/>
      <c r="AX124" s="334"/>
    </row>
    <row r="125" spans="1:50" ht="23.25" hidden="1" customHeight="1" x14ac:dyDescent="0.2">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6"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541</v>
      </c>
      <c r="AR127" s="333"/>
      <c r="AS127" s="333"/>
      <c r="AT127" s="333"/>
      <c r="AU127" s="333"/>
      <c r="AV127" s="333"/>
      <c r="AW127" s="333"/>
      <c r="AX127" s="334"/>
    </row>
    <row r="128" spans="1:50" ht="23.25" hidden="1" customHeight="1" x14ac:dyDescent="0.2">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996" t="s">
        <v>369</v>
      </c>
      <c r="B130" s="994"/>
      <c r="C130" s="993" t="s">
        <v>366</v>
      </c>
      <c r="D130" s="994"/>
      <c r="E130" s="305" t="s">
        <v>399</v>
      </c>
      <c r="F130" s="306"/>
      <c r="G130" s="307" t="s">
        <v>558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997"/>
      <c r="B131" s="249"/>
      <c r="C131" s="248"/>
      <c r="D131" s="249"/>
      <c r="E131" s="235" t="s">
        <v>398</v>
      </c>
      <c r="F131" s="236"/>
      <c r="G131" s="232" t="s">
        <v>579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8" customHeight="1" x14ac:dyDescent="0.2">
      <c r="A132" s="99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8" customHeight="1" x14ac:dyDescent="0.2">
      <c r="A133" s="997"/>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582</v>
      </c>
      <c r="AR133" s="268"/>
      <c r="AS133" s="134" t="s">
        <v>356</v>
      </c>
      <c r="AT133" s="169"/>
      <c r="AU133" s="133">
        <v>42</v>
      </c>
      <c r="AV133" s="133"/>
      <c r="AW133" s="134" t="s">
        <v>300</v>
      </c>
      <c r="AX133" s="135"/>
    </row>
    <row r="134" spans="1:50" ht="39.799999999999997" customHeight="1" x14ac:dyDescent="0.2">
      <c r="A134" s="997"/>
      <c r="B134" s="249"/>
      <c r="C134" s="248"/>
      <c r="D134" s="249"/>
      <c r="E134" s="248"/>
      <c r="F134" s="311"/>
      <c r="G134" s="227" t="s">
        <v>578</v>
      </c>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278" t="s">
        <v>580</v>
      </c>
      <c r="AC134" s="218"/>
      <c r="AD134" s="218"/>
      <c r="AE134" s="263">
        <v>1147</v>
      </c>
      <c r="AF134" s="101"/>
      <c r="AG134" s="101"/>
      <c r="AH134" s="101"/>
      <c r="AI134" s="263">
        <v>1128</v>
      </c>
      <c r="AJ134" s="101"/>
      <c r="AK134" s="101"/>
      <c r="AL134" s="101"/>
      <c r="AM134" s="263" t="s">
        <v>557</v>
      </c>
      <c r="AN134" s="101"/>
      <c r="AO134" s="101"/>
      <c r="AP134" s="101"/>
      <c r="AQ134" s="263" t="s">
        <v>558</v>
      </c>
      <c r="AR134" s="101"/>
      <c r="AS134" s="101"/>
      <c r="AT134" s="101"/>
      <c r="AU134" s="263" t="s">
        <v>558</v>
      </c>
      <c r="AV134" s="101"/>
      <c r="AW134" s="101"/>
      <c r="AX134" s="219"/>
    </row>
    <row r="135" spans="1:50" ht="39.799999999999997" customHeight="1" x14ac:dyDescent="0.2">
      <c r="A135" s="997"/>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t="s">
        <v>580</v>
      </c>
      <c r="AC135" s="130"/>
      <c r="AD135" s="130"/>
      <c r="AE135" s="263" t="s">
        <v>581</v>
      </c>
      <c r="AF135" s="101"/>
      <c r="AG135" s="101"/>
      <c r="AH135" s="101"/>
      <c r="AI135" s="263" t="s">
        <v>557</v>
      </c>
      <c r="AJ135" s="101"/>
      <c r="AK135" s="101"/>
      <c r="AL135" s="101"/>
      <c r="AM135" s="263" t="s">
        <v>557</v>
      </c>
      <c r="AN135" s="101"/>
      <c r="AO135" s="101"/>
      <c r="AP135" s="101"/>
      <c r="AQ135" s="263" t="s">
        <v>558</v>
      </c>
      <c r="AR135" s="101"/>
      <c r="AS135" s="101"/>
      <c r="AT135" s="101"/>
      <c r="AU135" s="263">
        <v>927</v>
      </c>
      <c r="AV135" s="101"/>
      <c r="AW135" s="101"/>
      <c r="AX135" s="219"/>
    </row>
    <row r="136" spans="1:50" ht="18.8" hidden="1" customHeight="1" x14ac:dyDescent="0.2">
      <c r="A136" s="99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8" hidden="1" customHeight="1" x14ac:dyDescent="0.2">
      <c r="A137" s="997"/>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99999999999997" hidden="1" customHeight="1" x14ac:dyDescent="0.2">
      <c r="A138" s="997"/>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99999999999997" hidden="1" customHeight="1" x14ac:dyDescent="0.2">
      <c r="A139" s="997"/>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8" hidden="1" customHeight="1" x14ac:dyDescent="0.2">
      <c r="A140" s="99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8" hidden="1" customHeight="1" x14ac:dyDescent="0.2">
      <c r="A141" s="997"/>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99999999999997" hidden="1" customHeight="1" x14ac:dyDescent="0.2">
      <c r="A142" s="997"/>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99999999999997" hidden="1" customHeight="1" x14ac:dyDescent="0.2">
      <c r="A143" s="997"/>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8" hidden="1" customHeight="1" x14ac:dyDescent="0.2">
      <c r="A144" s="99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8" hidden="1" customHeight="1" x14ac:dyDescent="0.2">
      <c r="A145" s="997"/>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99999999999997" hidden="1" customHeight="1" x14ac:dyDescent="0.2">
      <c r="A146" s="997"/>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99999999999997" hidden="1" customHeight="1" x14ac:dyDescent="0.2">
      <c r="A147" s="997"/>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8" hidden="1" customHeight="1" x14ac:dyDescent="0.2">
      <c r="A148" s="99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8" hidden="1" customHeight="1" x14ac:dyDescent="0.2">
      <c r="A149" s="997"/>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99999999999997" hidden="1" customHeight="1" x14ac:dyDescent="0.2">
      <c r="A150" s="997"/>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99999999999997" hidden="1" customHeight="1" x14ac:dyDescent="0.2">
      <c r="A151" s="997"/>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6" hidden="1" customHeight="1" x14ac:dyDescent="0.2">
      <c r="A152" s="997"/>
      <c r="B152" s="249"/>
      <c r="C152" s="248"/>
      <c r="D152" s="249"/>
      <c r="E152" s="248"/>
      <c r="F152" s="311"/>
      <c r="G152" s="269"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4"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6" hidden="1" customHeight="1" x14ac:dyDescent="0.2">
      <c r="A153" s="997"/>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6" hidden="1" customHeight="1" x14ac:dyDescent="0.2">
      <c r="A154" s="997"/>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92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6" hidden="1" customHeight="1" x14ac:dyDescent="0.2">
      <c r="A155" s="997"/>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5" hidden="1" customHeight="1" x14ac:dyDescent="0.2">
      <c r="A156" s="997"/>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6" hidden="1" customHeight="1" x14ac:dyDescent="0.2">
      <c r="A157" s="997"/>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7"/>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6" hidden="1" customHeight="1" x14ac:dyDescent="0.2">
      <c r="A158" s="997"/>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8"/>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6" hidden="1" customHeight="1" x14ac:dyDescent="0.2">
      <c r="A159" s="997"/>
      <c r="B159" s="249"/>
      <c r="C159" s="248"/>
      <c r="D159" s="249"/>
      <c r="E159" s="248"/>
      <c r="F159" s="311"/>
      <c r="G159" s="269"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4" t="s">
        <v>477</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6" hidden="1" customHeight="1" x14ac:dyDescent="0.2">
      <c r="A160" s="997"/>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6" hidden="1" customHeight="1" x14ac:dyDescent="0.2">
      <c r="A161" s="997"/>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6" hidden="1" customHeight="1" x14ac:dyDescent="0.2">
      <c r="A162" s="997"/>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5" hidden="1" customHeight="1" x14ac:dyDescent="0.2">
      <c r="A163" s="997"/>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6" hidden="1" customHeight="1" x14ac:dyDescent="0.2">
      <c r="A164" s="997"/>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7"/>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6" hidden="1" customHeight="1" x14ac:dyDescent="0.2">
      <c r="A165" s="997"/>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8"/>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6" hidden="1" customHeight="1" x14ac:dyDescent="0.2">
      <c r="A166" s="997"/>
      <c r="B166" s="249"/>
      <c r="C166" s="248"/>
      <c r="D166" s="249"/>
      <c r="E166" s="248"/>
      <c r="F166" s="311"/>
      <c r="G166" s="269"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4" t="s">
        <v>477</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6" hidden="1" customHeight="1" x14ac:dyDescent="0.2">
      <c r="A167" s="997"/>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6" hidden="1" customHeight="1" x14ac:dyDescent="0.2">
      <c r="A168" s="997"/>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6" hidden="1" customHeight="1" x14ac:dyDescent="0.2">
      <c r="A169" s="997"/>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5" hidden="1" customHeight="1" x14ac:dyDescent="0.2">
      <c r="A170" s="997"/>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6" hidden="1" customHeight="1" x14ac:dyDescent="0.2">
      <c r="A171" s="997"/>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7"/>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6" hidden="1" customHeight="1" x14ac:dyDescent="0.2">
      <c r="A172" s="997"/>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8"/>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6" hidden="1" customHeight="1" x14ac:dyDescent="0.2">
      <c r="A173" s="997"/>
      <c r="B173" s="249"/>
      <c r="C173" s="248"/>
      <c r="D173" s="249"/>
      <c r="E173" s="248"/>
      <c r="F173" s="311"/>
      <c r="G173" s="269"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4" t="s">
        <v>477</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6" hidden="1" customHeight="1" x14ac:dyDescent="0.2">
      <c r="A174" s="997"/>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6" hidden="1" customHeight="1" x14ac:dyDescent="0.2">
      <c r="A175" s="997"/>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6" hidden="1" customHeight="1" x14ac:dyDescent="0.2">
      <c r="A176" s="997"/>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5" hidden="1" customHeight="1" x14ac:dyDescent="0.2">
      <c r="A177" s="997"/>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6" hidden="1" customHeight="1" x14ac:dyDescent="0.2">
      <c r="A178" s="997"/>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7"/>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6" hidden="1" customHeight="1" x14ac:dyDescent="0.2">
      <c r="A179" s="997"/>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8"/>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6" hidden="1" customHeight="1" x14ac:dyDescent="0.2">
      <c r="A180" s="997"/>
      <c r="B180" s="249"/>
      <c r="C180" s="248"/>
      <c r="D180" s="249"/>
      <c r="E180" s="248"/>
      <c r="F180" s="311"/>
      <c r="G180" s="269"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4" t="s">
        <v>477</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6" hidden="1" customHeight="1" x14ac:dyDescent="0.2">
      <c r="A181" s="997"/>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6" hidden="1" customHeight="1" x14ac:dyDescent="0.2">
      <c r="A182" s="997"/>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6" hidden="1" customHeight="1" x14ac:dyDescent="0.2">
      <c r="A183" s="997"/>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5" hidden="1" customHeight="1" x14ac:dyDescent="0.2">
      <c r="A184" s="997"/>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6" hidden="1" customHeight="1" x14ac:dyDescent="0.2">
      <c r="A185" s="997"/>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7"/>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6" hidden="1" customHeight="1" x14ac:dyDescent="0.2">
      <c r="A186" s="997"/>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8"/>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7"/>
      <c r="B188" s="249"/>
      <c r="C188" s="248"/>
      <c r="D188" s="249"/>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7"/>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2">
      <c r="A190" s="99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99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8" hidden="1" customHeight="1" x14ac:dyDescent="0.2">
      <c r="A192" s="99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8" hidden="1" customHeight="1" x14ac:dyDescent="0.2">
      <c r="A193" s="997"/>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99999999999997" hidden="1" customHeight="1" x14ac:dyDescent="0.2">
      <c r="A194" s="997"/>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99999999999997" hidden="1" customHeight="1" x14ac:dyDescent="0.2">
      <c r="A195" s="997"/>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8" hidden="1" customHeight="1" x14ac:dyDescent="0.2">
      <c r="A196" s="99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8" hidden="1" customHeight="1" x14ac:dyDescent="0.2">
      <c r="A197" s="997"/>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99999999999997" hidden="1" customHeight="1" x14ac:dyDescent="0.2">
      <c r="A198" s="997"/>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99999999999997" hidden="1" customHeight="1" x14ac:dyDescent="0.2">
      <c r="A199" s="997"/>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8" hidden="1" customHeight="1" x14ac:dyDescent="0.2">
      <c r="A200" s="99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8" hidden="1" customHeight="1" x14ac:dyDescent="0.2">
      <c r="A201" s="997"/>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99999999999997" hidden="1" customHeight="1" x14ac:dyDescent="0.2">
      <c r="A202" s="997"/>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99999999999997" hidden="1" customHeight="1" x14ac:dyDescent="0.2">
      <c r="A203" s="997"/>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8" hidden="1" customHeight="1" x14ac:dyDescent="0.2">
      <c r="A204" s="99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8" hidden="1" customHeight="1" x14ac:dyDescent="0.2">
      <c r="A205" s="997"/>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99999999999997" hidden="1" customHeight="1" x14ac:dyDescent="0.2">
      <c r="A206" s="997"/>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99999999999997" hidden="1" customHeight="1" x14ac:dyDescent="0.2">
      <c r="A207" s="997"/>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8" hidden="1" customHeight="1" x14ac:dyDescent="0.2">
      <c r="A208" s="99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8" hidden="1" customHeight="1" x14ac:dyDescent="0.2">
      <c r="A209" s="997"/>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99999999999997" hidden="1" customHeight="1" x14ac:dyDescent="0.2">
      <c r="A210" s="997"/>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99999999999997" hidden="1" customHeight="1" x14ac:dyDescent="0.2">
      <c r="A211" s="997"/>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6" hidden="1" customHeight="1" x14ac:dyDescent="0.2">
      <c r="A212" s="997"/>
      <c r="B212" s="249"/>
      <c r="C212" s="248"/>
      <c r="D212" s="249"/>
      <c r="E212" s="248"/>
      <c r="F212" s="311"/>
      <c r="G212" s="269"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4"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6" hidden="1" customHeight="1" x14ac:dyDescent="0.2">
      <c r="A213" s="997"/>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6" hidden="1" customHeight="1" x14ac:dyDescent="0.2">
      <c r="A214" s="997"/>
      <c r="B214" s="249"/>
      <c r="C214" s="248"/>
      <c r="D214" s="249"/>
      <c r="E214" s="248"/>
      <c r="F214" s="311"/>
      <c r="G214" s="227"/>
      <c r="H214" s="158"/>
      <c r="I214" s="158"/>
      <c r="J214" s="158"/>
      <c r="K214" s="158"/>
      <c r="L214" s="158"/>
      <c r="M214" s="158"/>
      <c r="N214" s="158"/>
      <c r="O214" s="158"/>
      <c r="P214" s="228"/>
      <c r="Q214" s="984"/>
      <c r="R214" s="985"/>
      <c r="S214" s="985"/>
      <c r="T214" s="985"/>
      <c r="U214" s="985"/>
      <c r="V214" s="985"/>
      <c r="W214" s="985"/>
      <c r="X214" s="985"/>
      <c r="Y214" s="985"/>
      <c r="Z214" s="985"/>
      <c r="AA214" s="98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6" hidden="1" customHeight="1" x14ac:dyDescent="0.2">
      <c r="A215" s="997"/>
      <c r="B215" s="249"/>
      <c r="C215" s="248"/>
      <c r="D215" s="249"/>
      <c r="E215" s="248"/>
      <c r="F215" s="311"/>
      <c r="G215" s="229"/>
      <c r="H215" s="230"/>
      <c r="I215" s="230"/>
      <c r="J215" s="230"/>
      <c r="K215" s="230"/>
      <c r="L215" s="230"/>
      <c r="M215" s="230"/>
      <c r="N215" s="230"/>
      <c r="O215" s="230"/>
      <c r="P215" s="231"/>
      <c r="Q215" s="987"/>
      <c r="R215" s="988"/>
      <c r="S215" s="988"/>
      <c r="T215" s="988"/>
      <c r="U215" s="988"/>
      <c r="V215" s="988"/>
      <c r="W215" s="988"/>
      <c r="X215" s="988"/>
      <c r="Y215" s="988"/>
      <c r="Z215" s="988"/>
      <c r="AA215" s="98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5" hidden="1" customHeight="1" x14ac:dyDescent="0.2">
      <c r="A216" s="997"/>
      <c r="B216" s="249"/>
      <c r="C216" s="248"/>
      <c r="D216" s="249"/>
      <c r="E216" s="248"/>
      <c r="F216" s="311"/>
      <c r="G216" s="229"/>
      <c r="H216" s="230"/>
      <c r="I216" s="230"/>
      <c r="J216" s="230"/>
      <c r="K216" s="230"/>
      <c r="L216" s="230"/>
      <c r="M216" s="230"/>
      <c r="N216" s="230"/>
      <c r="O216" s="230"/>
      <c r="P216" s="231"/>
      <c r="Q216" s="987"/>
      <c r="R216" s="988"/>
      <c r="S216" s="988"/>
      <c r="T216" s="988"/>
      <c r="U216" s="988"/>
      <c r="V216" s="988"/>
      <c r="W216" s="988"/>
      <c r="X216" s="988"/>
      <c r="Y216" s="988"/>
      <c r="Z216" s="988"/>
      <c r="AA216" s="98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6" hidden="1" customHeight="1" x14ac:dyDescent="0.2">
      <c r="A217" s="997"/>
      <c r="B217" s="249"/>
      <c r="C217" s="248"/>
      <c r="D217" s="249"/>
      <c r="E217" s="248"/>
      <c r="F217" s="311"/>
      <c r="G217" s="229"/>
      <c r="H217" s="230"/>
      <c r="I217" s="230"/>
      <c r="J217" s="230"/>
      <c r="K217" s="230"/>
      <c r="L217" s="230"/>
      <c r="M217" s="230"/>
      <c r="N217" s="230"/>
      <c r="O217" s="230"/>
      <c r="P217" s="231"/>
      <c r="Q217" s="987"/>
      <c r="R217" s="988"/>
      <c r="S217" s="988"/>
      <c r="T217" s="988"/>
      <c r="U217" s="988"/>
      <c r="V217" s="988"/>
      <c r="W217" s="988"/>
      <c r="X217" s="988"/>
      <c r="Y217" s="988"/>
      <c r="Z217" s="988"/>
      <c r="AA217" s="989"/>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6" hidden="1" customHeight="1" x14ac:dyDescent="0.2">
      <c r="A218" s="997"/>
      <c r="B218" s="249"/>
      <c r="C218" s="248"/>
      <c r="D218" s="249"/>
      <c r="E218" s="248"/>
      <c r="F218" s="311"/>
      <c r="G218" s="232"/>
      <c r="H218" s="161"/>
      <c r="I218" s="161"/>
      <c r="J218" s="161"/>
      <c r="K218" s="161"/>
      <c r="L218" s="161"/>
      <c r="M218" s="161"/>
      <c r="N218" s="161"/>
      <c r="O218" s="161"/>
      <c r="P218" s="233"/>
      <c r="Q218" s="990"/>
      <c r="R218" s="991"/>
      <c r="S218" s="991"/>
      <c r="T218" s="991"/>
      <c r="U218" s="991"/>
      <c r="V218" s="991"/>
      <c r="W218" s="991"/>
      <c r="X218" s="991"/>
      <c r="Y218" s="991"/>
      <c r="Z218" s="991"/>
      <c r="AA218" s="992"/>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6" hidden="1" customHeight="1" x14ac:dyDescent="0.2">
      <c r="A219" s="997"/>
      <c r="B219" s="249"/>
      <c r="C219" s="248"/>
      <c r="D219" s="249"/>
      <c r="E219" s="248"/>
      <c r="F219" s="311"/>
      <c r="G219" s="269"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4" t="s">
        <v>477</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6" hidden="1" customHeight="1" x14ac:dyDescent="0.2">
      <c r="A220" s="997"/>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6" hidden="1" customHeight="1" x14ac:dyDescent="0.2">
      <c r="A221" s="997"/>
      <c r="B221" s="249"/>
      <c r="C221" s="248"/>
      <c r="D221" s="249"/>
      <c r="E221" s="248"/>
      <c r="F221" s="311"/>
      <c r="G221" s="227"/>
      <c r="H221" s="158"/>
      <c r="I221" s="158"/>
      <c r="J221" s="158"/>
      <c r="K221" s="158"/>
      <c r="L221" s="158"/>
      <c r="M221" s="158"/>
      <c r="N221" s="158"/>
      <c r="O221" s="158"/>
      <c r="P221" s="228"/>
      <c r="Q221" s="984"/>
      <c r="R221" s="985"/>
      <c r="S221" s="985"/>
      <c r="T221" s="985"/>
      <c r="U221" s="985"/>
      <c r="V221" s="985"/>
      <c r="W221" s="985"/>
      <c r="X221" s="985"/>
      <c r="Y221" s="985"/>
      <c r="Z221" s="985"/>
      <c r="AA221" s="98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6" hidden="1" customHeight="1" x14ac:dyDescent="0.2">
      <c r="A222" s="997"/>
      <c r="B222" s="249"/>
      <c r="C222" s="248"/>
      <c r="D222" s="249"/>
      <c r="E222" s="248"/>
      <c r="F222" s="311"/>
      <c r="G222" s="229"/>
      <c r="H222" s="230"/>
      <c r="I222" s="230"/>
      <c r="J222" s="230"/>
      <c r="K222" s="230"/>
      <c r="L222" s="230"/>
      <c r="M222" s="230"/>
      <c r="N222" s="230"/>
      <c r="O222" s="230"/>
      <c r="P222" s="231"/>
      <c r="Q222" s="987"/>
      <c r="R222" s="988"/>
      <c r="S222" s="988"/>
      <c r="T222" s="988"/>
      <c r="U222" s="988"/>
      <c r="V222" s="988"/>
      <c r="W222" s="988"/>
      <c r="X222" s="988"/>
      <c r="Y222" s="988"/>
      <c r="Z222" s="988"/>
      <c r="AA222" s="98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5" hidden="1" customHeight="1" x14ac:dyDescent="0.2">
      <c r="A223" s="997"/>
      <c r="B223" s="249"/>
      <c r="C223" s="248"/>
      <c r="D223" s="249"/>
      <c r="E223" s="248"/>
      <c r="F223" s="311"/>
      <c r="G223" s="229"/>
      <c r="H223" s="230"/>
      <c r="I223" s="230"/>
      <c r="J223" s="230"/>
      <c r="K223" s="230"/>
      <c r="L223" s="230"/>
      <c r="M223" s="230"/>
      <c r="N223" s="230"/>
      <c r="O223" s="230"/>
      <c r="P223" s="231"/>
      <c r="Q223" s="987"/>
      <c r="R223" s="988"/>
      <c r="S223" s="988"/>
      <c r="T223" s="988"/>
      <c r="U223" s="988"/>
      <c r="V223" s="988"/>
      <c r="W223" s="988"/>
      <c r="X223" s="988"/>
      <c r="Y223" s="988"/>
      <c r="Z223" s="988"/>
      <c r="AA223" s="98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6" hidden="1" customHeight="1" x14ac:dyDescent="0.2">
      <c r="A224" s="997"/>
      <c r="B224" s="249"/>
      <c r="C224" s="248"/>
      <c r="D224" s="249"/>
      <c r="E224" s="248"/>
      <c r="F224" s="311"/>
      <c r="G224" s="229"/>
      <c r="H224" s="230"/>
      <c r="I224" s="230"/>
      <c r="J224" s="230"/>
      <c r="K224" s="230"/>
      <c r="L224" s="230"/>
      <c r="M224" s="230"/>
      <c r="N224" s="230"/>
      <c r="O224" s="230"/>
      <c r="P224" s="231"/>
      <c r="Q224" s="987"/>
      <c r="R224" s="988"/>
      <c r="S224" s="988"/>
      <c r="T224" s="988"/>
      <c r="U224" s="988"/>
      <c r="V224" s="988"/>
      <c r="W224" s="988"/>
      <c r="X224" s="988"/>
      <c r="Y224" s="988"/>
      <c r="Z224" s="988"/>
      <c r="AA224" s="989"/>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6" hidden="1" customHeight="1" x14ac:dyDescent="0.2">
      <c r="A225" s="997"/>
      <c r="B225" s="249"/>
      <c r="C225" s="248"/>
      <c r="D225" s="249"/>
      <c r="E225" s="248"/>
      <c r="F225" s="311"/>
      <c r="G225" s="232"/>
      <c r="H225" s="161"/>
      <c r="I225" s="161"/>
      <c r="J225" s="161"/>
      <c r="K225" s="161"/>
      <c r="L225" s="161"/>
      <c r="M225" s="161"/>
      <c r="N225" s="161"/>
      <c r="O225" s="161"/>
      <c r="P225" s="233"/>
      <c r="Q225" s="990"/>
      <c r="R225" s="991"/>
      <c r="S225" s="991"/>
      <c r="T225" s="991"/>
      <c r="U225" s="991"/>
      <c r="V225" s="991"/>
      <c r="W225" s="991"/>
      <c r="X225" s="991"/>
      <c r="Y225" s="991"/>
      <c r="Z225" s="991"/>
      <c r="AA225" s="992"/>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6" hidden="1" customHeight="1" x14ac:dyDescent="0.2">
      <c r="A226" s="997"/>
      <c r="B226" s="249"/>
      <c r="C226" s="248"/>
      <c r="D226" s="249"/>
      <c r="E226" s="248"/>
      <c r="F226" s="311"/>
      <c r="G226" s="269"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4" t="s">
        <v>477</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6" hidden="1" customHeight="1" x14ac:dyDescent="0.2">
      <c r="A227" s="997"/>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6" hidden="1" customHeight="1" x14ac:dyDescent="0.2">
      <c r="A228" s="997"/>
      <c r="B228" s="249"/>
      <c r="C228" s="248"/>
      <c r="D228" s="249"/>
      <c r="E228" s="248"/>
      <c r="F228" s="311"/>
      <c r="G228" s="227"/>
      <c r="H228" s="158"/>
      <c r="I228" s="158"/>
      <c r="J228" s="158"/>
      <c r="K228" s="158"/>
      <c r="L228" s="158"/>
      <c r="M228" s="158"/>
      <c r="N228" s="158"/>
      <c r="O228" s="158"/>
      <c r="P228" s="228"/>
      <c r="Q228" s="984"/>
      <c r="R228" s="985"/>
      <c r="S228" s="985"/>
      <c r="T228" s="985"/>
      <c r="U228" s="985"/>
      <c r="V228" s="985"/>
      <c r="W228" s="985"/>
      <c r="X228" s="985"/>
      <c r="Y228" s="985"/>
      <c r="Z228" s="985"/>
      <c r="AA228" s="98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6" hidden="1" customHeight="1" x14ac:dyDescent="0.2">
      <c r="A229" s="997"/>
      <c r="B229" s="249"/>
      <c r="C229" s="248"/>
      <c r="D229" s="249"/>
      <c r="E229" s="248"/>
      <c r="F229" s="311"/>
      <c r="G229" s="229"/>
      <c r="H229" s="230"/>
      <c r="I229" s="230"/>
      <c r="J229" s="230"/>
      <c r="K229" s="230"/>
      <c r="L229" s="230"/>
      <c r="M229" s="230"/>
      <c r="N229" s="230"/>
      <c r="O229" s="230"/>
      <c r="P229" s="231"/>
      <c r="Q229" s="987"/>
      <c r="R229" s="988"/>
      <c r="S229" s="988"/>
      <c r="T229" s="988"/>
      <c r="U229" s="988"/>
      <c r="V229" s="988"/>
      <c r="W229" s="988"/>
      <c r="X229" s="988"/>
      <c r="Y229" s="988"/>
      <c r="Z229" s="988"/>
      <c r="AA229" s="98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5" hidden="1" customHeight="1" x14ac:dyDescent="0.2">
      <c r="A230" s="997"/>
      <c r="B230" s="249"/>
      <c r="C230" s="248"/>
      <c r="D230" s="249"/>
      <c r="E230" s="248"/>
      <c r="F230" s="311"/>
      <c r="G230" s="229"/>
      <c r="H230" s="230"/>
      <c r="I230" s="230"/>
      <c r="J230" s="230"/>
      <c r="K230" s="230"/>
      <c r="L230" s="230"/>
      <c r="M230" s="230"/>
      <c r="N230" s="230"/>
      <c r="O230" s="230"/>
      <c r="P230" s="231"/>
      <c r="Q230" s="987"/>
      <c r="R230" s="988"/>
      <c r="S230" s="988"/>
      <c r="T230" s="988"/>
      <c r="U230" s="988"/>
      <c r="V230" s="988"/>
      <c r="W230" s="988"/>
      <c r="X230" s="988"/>
      <c r="Y230" s="988"/>
      <c r="Z230" s="988"/>
      <c r="AA230" s="98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6" hidden="1" customHeight="1" x14ac:dyDescent="0.2">
      <c r="A231" s="997"/>
      <c r="B231" s="249"/>
      <c r="C231" s="248"/>
      <c r="D231" s="249"/>
      <c r="E231" s="248"/>
      <c r="F231" s="311"/>
      <c r="G231" s="229"/>
      <c r="H231" s="230"/>
      <c r="I231" s="230"/>
      <c r="J231" s="230"/>
      <c r="K231" s="230"/>
      <c r="L231" s="230"/>
      <c r="M231" s="230"/>
      <c r="N231" s="230"/>
      <c r="O231" s="230"/>
      <c r="P231" s="231"/>
      <c r="Q231" s="987"/>
      <c r="R231" s="988"/>
      <c r="S231" s="988"/>
      <c r="T231" s="988"/>
      <c r="U231" s="988"/>
      <c r="V231" s="988"/>
      <c r="W231" s="988"/>
      <c r="X231" s="988"/>
      <c r="Y231" s="988"/>
      <c r="Z231" s="988"/>
      <c r="AA231" s="989"/>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6" hidden="1" customHeight="1" x14ac:dyDescent="0.2">
      <c r="A232" s="997"/>
      <c r="B232" s="249"/>
      <c r="C232" s="248"/>
      <c r="D232" s="249"/>
      <c r="E232" s="248"/>
      <c r="F232" s="311"/>
      <c r="G232" s="232"/>
      <c r="H232" s="161"/>
      <c r="I232" s="161"/>
      <c r="J232" s="161"/>
      <c r="K232" s="161"/>
      <c r="L232" s="161"/>
      <c r="M232" s="161"/>
      <c r="N232" s="161"/>
      <c r="O232" s="161"/>
      <c r="P232" s="233"/>
      <c r="Q232" s="990"/>
      <c r="R232" s="991"/>
      <c r="S232" s="991"/>
      <c r="T232" s="991"/>
      <c r="U232" s="991"/>
      <c r="V232" s="991"/>
      <c r="W232" s="991"/>
      <c r="X232" s="991"/>
      <c r="Y232" s="991"/>
      <c r="Z232" s="991"/>
      <c r="AA232" s="992"/>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6" hidden="1" customHeight="1" x14ac:dyDescent="0.2">
      <c r="A233" s="997"/>
      <c r="B233" s="249"/>
      <c r="C233" s="248"/>
      <c r="D233" s="249"/>
      <c r="E233" s="248"/>
      <c r="F233" s="311"/>
      <c r="G233" s="269"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4" t="s">
        <v>477</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6" hidden="1" customHeight="1" x14ac:dyDescent="0.2">
      <c r="A234" s="997"/>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6" hidden="1" customHeight="1" x14ac:dyDescent="0.2">
      <c r="A235" s="997"/>
      <c r="B235" s="249"/>
      <c r="C235" s="248"/>
      <c r="D235" s="249"/>
      <c r="E235" s="248"/>
      <c r="F235" s="311"/>
      <c r="G235" s="227"/>
      <c r="H235" s="158"/>
      <c r="I235" s="158"/>
      <c r="J235" s="158"/>
      <c r="K235" s="158"/>
      <c r="L235" s="158"/>
      <c r="M235" s="158"/>
      <c r="N235" s="158"/>
      <c r="O235" s="158"/>
      <c r="P235" s="228"/>
      <c r="Q235" s="984"/>
      <c r="R235" s="985"/>
      <c r="S235" s="985"/>
      <c r="T235" s="985"/>
      <c r="U235" s="985"/>
      <c r="V235" s="985"/>
      <c r="W235" s="985"/>
      <c r="X235" s="985"/>
      <c r="Y235" s="985"/>
      <c r="Z235" s="985"/>
      <c r="AA235" s="98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6" hidden="1" customHeight="1" x14ac:dyDescent="0.2">
      <c r="A236" s="997"/>
      <c r="B236" s="249"/>
      <c r="C236" s="248"/>
      <c r="D236" s="249"/>
      <c r="E236" s="248"/>
      <c r="F236" s="311"/>
      <c r="G236" s="229"/>
      <c r="H236" s="230"/>
      <c r="I236" s="230"/>
      <c r="J236" s="230"/>
      <c r="K236" s="230"/>
      <c r="L236" s="230"/>
      <c r="M236" s="230"/>
      <c r="N236" s="230"/>
      <c r="O236" s="230"/>
      <c r="P236" s="231"/>
      <c r="Q236" s="987"/>
      <c r="R236" s="988"/>
      <c r="S236" s="988"/>
      <c r="T236" s="988"/>
      <c r="U236" s="988"/>
      <c r="V236" s="988"/>
      <c r="W236" s="988"/>
      <c r="X236" s="988"/>
      <c r="Y236" s="988"/>
      <c r="Z236" s="988"/>
      <c r="AA236" s="98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5" hidden="1" customHeight="1" x14ac:dyDescent="0.2">
      <c r="A237" s="997"/>
      <c r="B237" s="249"/>
      <c r="C237" s="248"/>
      <c r="D237" s="249"/>
      <c r="E237" s="248"/>
      <c r="F237" s="311"/>
      <c r="G237" s="229"/>
      <c r="H237" s="230"/>
      <c r="I237" s="230"/>
      <c r="J237" s="230"/>
      <c r="K237" s="230"/>
      <c r="L237" s="230"/>
      <c r="M237" s="230"/>
      <c r="N237" s="230"/>
      <c r="O237" s="230"/>
      <c r="P237" s="231"/>
      <c r="Q237" s="987"/>
      <c r="R237" s="988"/>
      <c r="S237" s="988"/>
      <c r="T237" s="988"/>
      <c r="U237" s="988"/>
      <c r="V237" s="988"/>
      <c r="W237" s="988"/>
      <c r="X237" s="988"/>
      <c r="Y237" s="988"/>
      <c r="Z237" s="988"/>
      <c r="AA237" s="98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6" hidden="1" customHeight="1" x14ac:dyDescent="0.2">
      <c r="A238" s="997"/>
      <c r="B238" s="249"/>
      <c r="C238" s="248"/>
      <c r="D238" s="249"/>
      <c r="E238" s="248"/>
      <c r="F238" s="311"/>
      <c r="G238" s="229"/>
      <c r="H238" s="230"/>
      <c r="I238" s="230"/>
      <c r="J238" s="230"/>
      <c r="K238" s="230"/>
      <c r="L238" s="230"/>
      <c r="M238" s="230"/>
      <c r="N238" s="230"/>
      <c r="O238" s="230"/>
      <c r="P238" s="231"/>
      <c r="Q238" s="987"/>
      <c r="R238" s="988"/>
      <c r="S238" s="988"/>
      <c r="T238" s="988"/>
      <c r="U238" s="988"/>
      <c r="V238" s="988"/>
      <c r="W238" s="988"/>
      <c r="X238" s="988"/>
      <c r="Y238" s="988"/>
      <c r="Z238" s="988"/>
      <c r="AA238" s="989"/>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6" hidden="1" customHeight="1" x14ac:dyDescent="0.2">
      <c r="A239" s="997"/>
      <c r="B239" s="249"/>
      <c r="C239" s="248"/>
      <c r="D239" s="249"/>
      <c r="E239" s="248"/>
      <c r="F239" s="311"/>
      <c r="G239" s="232"/>
      <c r="H239" s="161"/>
      <c r="I239" s="161"/>
      <c r="J239" s="161"/>
      <c r="K239" s="161"/>
      <c r="L239" s="161"/>
      <c r="M239" s="161"/>
      <c r="N239" s="161"/>
      <c r="O239" s="161"/>
      <c r="P239" s="233"/>
      <c r="Q239" s="990"/>
      <c r="R239" s="991"/>
      <c r="S239" s="991"/>
      <c r="T239" s="991"/>
      <c r="U239" s="991"/>
      <c r="V239" s="991"/>
      <c r="W239" s="991"/>
      <c r="X239" s="991"/>
      <c r="Y239" s="991"/>
      <c r="Z239" s="991"/>
      <c r="AA239" s="992"/>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6" hidden="1" customHeight="1" x14ac:dyDescent="0.2">
      <c r="A240" s="997"/>
      <c r="B240" s="249"/>
      <c r="C240" s="248"/>
      <c r="D240" s="249"/>
      <c r="E240" s="248"/>
      <c r="F240" s="311"/>
      <c r="G240" s="269"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4" t="s">
        <v>477</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6" hidden="1" customHeight="1" x14ac:dyDescent="0.2">
      <c r="A241" s="997"/>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6" hidden="1" customHeight="1" x14ac:dyDescent="0.2">
      <c r="A242" s="997"/>
      <c r="B242" s="249"/>
      <c r="C242" s="248"/>
      <c r="D242" s="249"/>
      <c r="E242" s="248"/>
      <c r="F242" s="311"/>
      <c r="G242" s="227"/>
      <c r="H242" s="158"/>
      <c r="I242" s="158"/>
      <c r="J242" s="158"/>
      <c r="K242" s="158"/>
      <c r="L242" s="158"/>
      <c r="M242" s="158"/>
      <c r="N242" s="158"/>
      <c r="O242" s="158"/>
      <c r="P242" s="228"/>
      <c r="Q242" s="984"/>
      <c r="R242" s="985"/>
      <c r="S242" s="985"/>
      <c r="T242" s="985"/>
      <c r="U242" s="985"/>
      <c r="V242" s="985"/>
      <c r="W242" s="985"/>
      <c r="X242" s="985"/>
      <c r="Y242" s="985"/>
      <c r="Z242" s="985"/>
      <c r="AA242" s="98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6" hidden="1" customHeight="1" x14ac:dyDescent="0.2">
      <c r="A243" s="997"/>
      <c r="B243" s="249"/>
      <c r="C243" s="248"/>
      <c r="D243" s="249"/>
      <c r="E243" s="248"/>
      <c r="F243" s="311"/>
      <c r="G243" s="229"/>
      <c r="H243" s="230"/>
      <c r="I243" s="230"/>
      <c r="J243" s="230"/>
      <c r="K243" s="230"/>
      <c r="L243" s="230"/>
      <c r="M243" s="230"/>
      <c r="N243" s="230"/>
      <c r="O243" s="230"/>
      <c r="P243" s="231"/>
      <c r="Q243" s="987"/>
      <c r="R243" s="988"/>
      <c r="S243" s="988"/>
      <c r="T243" s="988"/>
      <c r="U243" s="988"/>
      <c r="V243" s="988"/>
      <c r="W243" s="988"/>
      <c r="X243" s="988"/>
      <c r="Y243" s="988"/>
      <c r="Z243" s="988"/>
      <c r="AA243" s="98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5" hidden="1" customHeight="1" x14ac:dyDescent="0.2">
      <c r="A244" s="997"/>
      <c r="B244" s="249"/>
      <c r="C244" s="248"/>
      <c r="D244" s="249"/>
      <c r="E244" s="248"/>
      <c r="F244" s="311"/>
      <c r="G244" s="229"/>
      <c r="H244" s="230"/>
      <c r="I244" s="230"/>
      <c r="J244" s="230"/>
      <c r="K244" s="230"/>
      <c r="L244" s="230"/>
      <c r="M244" s="230"/>
      <c r="N244" s="230"/>
      <c r="O244" s="230"/>
      <c r="P244" s="231"/>
      <c r="Q244" s="987"/>
      <c r="R244" s="988"/>
      <c r="S244" s="988"/>
      <c r="T244" s="988"/>
      <c r="U244" s="988"/>
      <c r="V244" s="988"/>
      <c r="W244" s="988"/>
      <c r="X244" s="988"/>
      <c r="Y244" s="988"/>
      <c r="Z244" s="988"/>
      <c r="AA244" s="98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6" hidden="1" customHeight="1" x14ac:dyDescent="0.2">
      <c r="A245" s="997"/>
      <c r="B245" s="249"/>
      <c r="C245" s="248"/>
      <c r="D245" s="249"/>
      <c r="E245" s="248"/>
      <c r="F245" s="311"/>
      <c r="G245" s="229"/>
      <c r="H245" s="230"/>
      <c r="I245" s="230"/>
      <c r="J245" s="230"/>
      <c r="K245" s="230"/>
      <c r="L245" s="230"/>
      <c r="M245" s="230"/>
      <c r="N245" s="230"/>
      <c r="O245" s="230"/>
      <c r="P245" s="231"/>
      <c r="Q245" s="987"/>
      <c r="R245" s="988"/>
      <c r="S245" s="988"/>
      <c r="T245" s="988"/>
      <c r="U245" s="988"/>
      <c r="V245" s="988"/>
      <c r="W245" s="988"/>
      <c r="X245" s="988"/>
      <c r="Y245" s="988"/>
      <c r="Z245" s="988"/>
      <c r="AA245" s="989"/>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6" hidden="1" customHeight="1" x14ac:dyDescent="0.2">
      <c r="A246" s="997"/>
      <c r="B246" s="249"/>
      <c r="C246" s="248"/>
      <c r="D246" s="249"/>
      <c r="E246" s="312"/>
      <c r="F246" s="313"/>
      <c r="G246" s="232"/>
      <c r="H246" s="161"/>
      <c r="I246" s="161"/>
      <c r="J246" s="161"/>
      <c r="K246" s="161"/>
      <c r="L246" s="161"/>
      <c r="M246" s="161"/>
      <c r="N246" s="161"/>
      <c r="O246" s="161"/>
      <c r="P246" s="233"/>
      <c r="Q246" s="990"/>
      <c r="R246" s="991"/>
      <c r="S246" s="991"/>
      <c r="T246" s="991"/>
      <c r="U246" s="991"/>
      <c r="V246" s="991"/>
      <c r="W246" s="991"/>
      <c r="X246" s="991"/>
      <c r="Y246" s="991"/>
      <c r="Z246" s="991"/>
      <c r="AA246" s="992"/>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2">
      <c r="A250" s="99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99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8" hidden="1" customHeight="1" x14ac:dyDescent="0.2">
      <c r="A252" s="99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8" hidden="1" customHeight="1" x14ac:dyDescent="0.2">
      <c r="A253" s="997"/>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99999999999997" hidden="1" customHeight="1" x14ac:dyDescent="0.2">
      <c r="A254" s="997"/>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99999999999997" hidden="1" customHeight="1" x14ac:dyDescent="0.2">
      <c r="A255" s="997"/>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8" hidden="1" customHeight="1" x14ac:dyDescent="0.2">
      <c r="A256" s="99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8" hidden="1" customHeight="1" x14ac:dyDescent="0.2">
      <c r="A257" s="997"/>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99999999999997" hidden="1" customHeight="1" x14ac:dyDescent="0.2">
      <c r="A258" s="997"/>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99999999999997" hidden="1" customHeight="1" x14ac:dyDescent="0.2">
      <c r="A259" s="997"/>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8" hidden="1" customHeight="1" x14ac:dyDescent="0.2">
      <c r="A260" s="99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8" hidden="1" customHeight="1" x14ac:dyDescent="0.2">
      <c r="A261" s="997"/>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99999999999997" hidden="1" customHeight="1" x14ac:dyDescent="0.2">
      <c r="A262" s="997"/>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99999999999997" hidden="1" customHeight="1" x14ac:dyDescent="0.2">
      <c r="A263" s="997"/>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8" hidden="1" customHeight="1" x14ac:dyDescent="0.2">
      <c r="A264" s="997"/>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8" hidden="1" customHeight="1" x14ac:dyDescent="0.2">
      <c r="A265" s="997"/>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99999999999997" hidden="1" customHeight="1" x14ac:dyDescent="0.2">
      <c r="A266" s="997"/>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99999999999997" hidden="1" customHeight="1" x14ac:dyDescent="0.2">
      <c r="A267" s="997"/>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8" hidden="1" customHeight="1" x14ac:dyDescent="0.2">
      <c r="A268" s="99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8" hidden="1" customHeight="1" x14ac:dyDescent="0.2">
      <c r="A269" s="997"/>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99999999999997" hidden="1" customHeight="1" x14ac:dyDescent="0.2">
      <c r="A270" s="997"/>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99999999999997" hidden="1" customHeight="1" x14ac:dyDescent="0.2">
      <c r="A271" s="997"/>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6" hidden="1" customHeight="1" x14ac:dyDescent="0.2">
      <c r="A272" s="997"/>
      <c r="B272" s="249"/>
      <c r="C272" s="248"/>
      <c r="D272" s="249"/>
      <c r="E272" s="248"/>
      <c r="F272" s="311"/>
      <c r="G272" s="269"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4"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6" hidden="1" customHeight="1" x14ac:dyDescent="0.2">
      <c r="A273" s="997"/>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6" hidden="1" customHeight="1" x14ac:dyDescent="0.2">
      <c r="A274" s="997"/>
      <c r="B274" s="249"/>
      <c r="C274" s="248"/>
      <c r="D274" s="249"/>
      <c r="E274" s="248"/>
      <c r="F274" s="311"/>
      <c r="G274" s="227"/>
      <c r="H274" s="158"/>
      <c r="I274" s="158"/>
      <c r="J274" s="158"/>
      <c r="K274" s="158"/>
      <c r="L274" s="158"/>
      <c r="M274" s="158"/>
      <c r="N274" s="158"/>
      <c r="O274" s="158"/>
      <c r="P274" s="228"/>
      <c r="Q274" s="984"/>
      <c r="R274" s="985"/>
      <c r="S274" s="985"/>
      <c r="T274" s="985"/>
      <c r="U274" s="985"/>
      <c r="V274" s="985"/>
      <c r="W274" s="985"/>
      <c r="X274" s="985"/>
      <c r="Y274" s="985"/>
      <c r="Z274" s="985"/>
      <c r="AA274" s="98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6" hidden="1" customHeight="1" x14ac:dyDescent="0.2">
      <c r="A275" s="997"/>
      <c r="B275" s="249"/>
      <c r="C275" s="248"/>
      <c r="D275" s="249"/>
      <c r="E275" s="248"/>
      <c r="F275" s="311"/>
      <c r="G275" s="229"/>
      <c r="H275" s="230"/>
      <c r="I275" s="230"/>
      <c r="J275" s="230"/>
      <c r="K275" s="230"/>
      <c r="L275" s="230"/>
      <c r="M275" s="230"/>
      <c r="N275" s="230"/>
      <c r="O275" s="230"/>
      <c r="P275" s="231"/>
      <c r="Q275" s="987"/>
      <c r="R275" s="988"/>
      <c r="S275" s="988"/>
      <c r="T275" s="988"/>
      <c r="U275" s="988"/>
      <c r="V275" s="988"/>
      <c r="W275" s="988"/>
      <c r="X275" s="988"/>
      <c r="Y275" s="988"/>
      <c r="Z275" s="988"/>
      <c r="AA275" s="98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5" hidden="1" customHeight="1" x14ac:dyDescent="0.2">
      <c r="A276" s="997"/>
      <c r="B276" s="249"/>
      <c r="C276" s="248"/>
      <c r="D276" s="249"/>
      <c r="E276" s="248"/>
      <c r="F276" s="311"/>
      <c r="G276" s="229"/>
      <c r="H276" s="230"/>
      <c r="I276" s="230"/>
      <c r="J276" s="230"/>
      <c r="K276" s="230"/>
      <c r="L276" s="230"/>
      <c r="M276" s="230"/>
      <c r="N276" s="230"/>
      <c r="O276" s="230"/>
      <c r="P276" s="231"/>
      <c r="Q276" s="987"/>
      <c r="R276" s="988"/>
      <c r="S276" s="988"/>
      <c r="T276" s="988"/>
      <c r="U276" s="988"/>
      <c r="V276" s="988"/>
      <c r="W276" s="988"/>
      <c r="X276" s="988"/>
      <c r="Y276" s="988"/>
      <c r="Z276" s="988"/>
      <c r="AA276" s="98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6" hidden="1" customHeight="1" x14ac:dyDescent="0.2">
      <c r="A277" s="997"/>
      <c r="B277" s="249"/>
      <c r="C277" s="248"/>
      <c r="D277" s="249"/>
      <c r="E277" s="248"/>
      <c r="F277" s="311"/>
      <c r="G277" s="229"/>
      <c r="H277" s="230"/>
      <c r="I277" s="230"/>
      <c r="J277" s="230"/>
      <c r="K277" s="230"/>
      <c r="L277" s="230"/>
      <c r="M277" s="230"/>
      <c r="N277" s="230"/>
      <c r="O277" s="230"/>
      <c r="P277" s="231"/>
      <c r="Q277" s="987"/>
      <c r="R277" s="988"/>
      <c r="S277" s="988"/>
      <c r="T277" s="988"/>
      <c r="U277" s="988"/>
      <c r="V277" s="988"/>
      <c r="W277" s="988"/>
      <c r="X277" s="988"/>
      <c r="Y277" s="988"/>
      <c r="Z277" s="988"/>
      <c r="AA277" s="989"/>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6" hidden="1" customHeight="1" x14ac:dyDescent="0.2">
      <c r="A278" s="997"/>
      <c r="B278" s="249"/>
      <c r="C278" s="248"/>
      <c r="D278" s="249"/>
      <c r="E278" s="248"/>
      <c r="F278" s="311"/>
      <c r="G278" s="232"/>
      <c r="H278" s="161"/>
      <c r="I278" s="161"/>
      <c r="J278" s="161"/>
      <c r="K278" s="161"/>
      <c r="L278" s="161"/>
      <c r="M278" s="161"/>
      <c r="N278" s="161"/>
      <c r="O278" s="161"/>
      <c r="P278" s="233"/>
      <c r="Q278" s="990"/>
      <c r="R278" s="991"/>
      <c r="S278" s="991"/>
      <c r="T278" s="991"/>
      <c r="U278" s="991"/>
      <c r="V278" s="991"/>
      <c r="W278" s="991"/>
      <c r="X278" s="991"/>
      <c r="Y278" s="991"/>
      <c r="Z278" s="991"/>
      <c r="AA278" s="992"/>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6" hidden="1" customHeight="1" x14ac:dyDescent="0.2">
      <c r="A279" s="997"/>
      <c r="B279" s="249"/>
      <c r="C279" s="248"/>
      <c r="D279" s="249"/>
      <c r="E279" s="248"/>
      <c r="F279" s="311"/>
      <c r="G279" s="269"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4" t="s">
        <v>477</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6" hidden="1" customHeight="1" x14ac:dyDescent="0.2">
      <c r="A280" s="997"/>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6" hidden="1" customHeight="1" x14ac:dyDescent="0.2">
      <c r="A281" s="997"/>
      <c r="B281" s="249"/>
      <c r="C281" s="248"/>
      <c r="D281" s="249"/>
      <c r="E281" s="248"/>
      <c r="F281" s="311"/>
      <c r="G281" s="227"/>
      <c r="H281" s="158"/>
      <c r="I281" s="158"/>
      <c r="J281" s="158"/>
      <c r="K281" s="158"/>
      <c r="L281" s="158"/>
      <c r="M281" s="158"/>
      <c r="N281" s="158"/>
      <c r="O281" s="158"/>
      <c r="P281" s="228"/>
      <c r="Q281" s="984"/>
      <c r="R281" s="985"/>
      <c r="S281" s="985"/>
      <c r="T281" s="985"/>
      <c r="U281" s="985"/>
      <c r="V281" s="985"/>
      <c r="W281" s="985"/>
      <c r="X281" s="985"/>
      <c r="Y281" s="985"/>
      <c r="Z281" s="985"/>
      <c r="AA281" s="98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6" hidden="1" customHeight="1" x14ac:dyDescent="0.2">
      <c r="A282" s="997"/>
      <c r="B282" s="249"/>
      <c r="C282" s="248"/>
      <c r="D282" s="249"/>
      <c r="E282" s="248"/>
      <c r="F282" s="311"/>
      <c r="G282" s="229"/>
      <c r="H282" s="230"/>
      <c r="I282" s="230"/>
      <c r="J282" s="230"/>
      <c r="K282" s="230"/>
      <c r="L282" s="230"/>
      <c r="M282" s="230"/>
      <c r="N282" s="230"/>
      <c r="O282" s="230"/>
      <c r="P282" s="231"/>
      <c r="Q282" s="987"/>
      <c r="R282" s="988"/>
      <c r="S282" s="988"/>
      <c r="T282" s="988"/>
      <c r="U282" s="988"/>
      <c r="V282" s="988"/>
      <c r="W282" s="988"/>
      <c r="X282" s="988"/>
      <c r="Y282" s="988"/>
      <c r="Z282" s="988"/>
      <c r="AA282" s="98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5" hidden="1" customHeight="1" x14ac:dyDescent="0.2">
      <c r="A283" s="997"/>
      <c r="B283" s="249"/>
      <c r="C283" s="248"/>
      <c r="D283" s="249"/>
      <c r="E283" s="248"/>
      <c r="F283" s="311"/>
      <c r="G283" s="229"/>
      <c r="H283" s="230"/>
      <c r="I283" s="230"/>
      <c r="J283" s="230"/>
      <c r="K283" s="230"/>
      <c r="L283" s="230"/>
      <c r="M283" s="230"/>
      <c r="N283" s="230"/>
      <c r="O283" s="230"/>
      <c r="P283" s="231"/>
      <c r="Q283" s="987"/>
      <c r="R283" s="988"/>
      <c r="S283" s="988"/>
      <c r="T283" s="988"/>
      <c r="U283" s="988"/>
      <c r="V283" s="988"/>
      <c r="W283" s="988"/>
      <c r="X283" s="988"/>
      <c r="Y283" s="988"/>
      <c r="Z283" s="988"/>
      <c r="AA283" s="98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6" hidden="1" customHeight="1" x14ac:dyDescent="0.2">
      <c r="A284" s="997"/>
      <c r="B284" s="249"/>
      <c r="C284" s="248"/>
      <c r="D284" s="249"/>
      <c r="E284" s="248"/>
      <c r="F284" s="311"/>
      <c r="G284" s="229"/>
      <c r="H284" s="230"/>
      <c r="I284" s="230"/>
      <c r="J284" s="230"/>
      <c r="K284" s="230"/>
      <c r="L284" s="230"/>
      <c r="M284" s="230"/>
      <c r="N284" s="230"/>
      <c r="O284" s="230"/>
      <c r="P284" s="231"/>
      <c r="Q284" s="987"/>
      <c r="R284" s="988"/>
      <c r="S284" s="988"/>
      <c r="T284" s="988"/>
      <c r="U284" s="988"/>
      <c r="V284" s="988"/>
      <c r="W284" s="988"/>
      <c r="X284" s="988"/>
      <c r="Y284" s="988"/>
      <c r="Z284" s="988"/>
      <c r="AA284" s="989"/>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6" hidden="1" customHeight="1" x14ac:dyDescent="0.2">
      <c r="A285" s="997"/>
      <c r="B285" s="249"/>
      <c r="C285" s="248"/>
      <c r="D285" s="249"/>
      <c r="E285" s="248"/>
      <c r="F285" s="311"/>
      <c r="G285" s="232"/>
      <c r="H285" s="161"/>
      <c r="I285" s="161"/>
      <c r="J285" s="161"/>
      <c r="K285" s="161"/>
      <c r="L285" s="161"/>
      <c r="M285" s="161"/>
      <c r="N285" s="161"/>
      <c r="O285" s="161"/>
      <c r="P285" s="233"/>
      <c r="Q285" s="990"/>
      <c r="R285" s="991"/>
      <c r="S285" s="991"/>
      <c r="T285" s="991"/>
      <c r="U285" s="991"/>
      <c r="V285" s="991"/>
      <c r="W285" s="991"/>
      <c r="X285" s="991"/>
      <c r="Y285" s="991"/>
      <c r="Z285" s="991"/>
      <c r="AA285" s="992"/>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6" hidden="1" customHeight="1" x14ac:dyDescent="0.2">
      <c r="A286" s="997"/>
      <c r="B286" s="249"/>
      <c r="C286" s="248"/>
      <c r="D286" s="249"/>
      <c r="E286" s="248"/>
      <c r="F286" s="311"/>
      <c r="G286" s="269"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4" t="s">
        <v>477</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6" hidden="1" customHeight="1" x14ac:dyDescent="0.2">
      <c r="A287" s="997"/>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6" hidden="1" customHeight="1" x14ac:dyDescent="0.2">
      <c r="A288" s="997"/>
      <c r="B288" s="249"/>
      <c r="C288" s="248"/>
      <c r="D288" s="249"/>
      <c r="E288" s="248"/>
      <c r="F288" s="311"/>
      <c r="G288" s="227"/>
      <c r="H288" s="158"/>
      <c r="I288" s="158"/>
      <c r="J288" s="158"/>
      <c r="K288" s="158"/>
      <c r="L288" s="158"/>
      <c r="M288" s="158"/>
      <c r="N288" s="158"/>
      <c r="O288" s="158"/>
      <c r="P288" s="228"/>
      <c r="Q288" s="984"/>
      <c r="R288" s="985"/>
      <c r="S288" s="985"/>
      <c r="T288" s="985"/>
      <c r="U288" s="985"/>
      <c r="V288" s="985"/>
      <c r="W288" s="985"/>
      <c r="X288" s="985"/>
      <c r="Y288" s="985"/>
      <c r="Z288" s="985"/>
      <c r="AA288" s="98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6" hidden="1" customHeight="1" x14ac:dyDescent="0.2">
      <c r="A289" s="997"/>
      <c r="B289" s="249"/>
      <c r="C289" s="248"/>
      <c r="D289" s="249"/>
      <c r="E289" s="248"/>
      <c r="F289" s="311"/>
      <c r="G289" s="229"/>
      <c r="H289" s="230"/>
      <c r="I289" s="230"/>
      <c r="J289" s="230"/>
      <c r="K289" s="230"/>
      <c r="L289" s="230"/>
      <c r="M289" s="230"/>
      <c r="N289" s="230"/>
      <c r="O289" s="230"/>
      <c r="P289" s="231"/>
      <c r="Q289" s="987"/>
      <c r="R289" s="988"/>
      <c r="S289" s="988"/>
      <c r="T289" s="988"/>
      <c r="U289" s="988"/>
      <c r="V289" s="988"/>
      <c r="W289" s="988"/>
      <c r="X289" s="988"/>
      <c r="Y289" s="988"/>
      <c r="Z289" s="988"/>
      <c r="AA289" s="98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5" hidden="1" customHeight="1" x14ac:dyDescent="0.2">
      <c r="A290" s="997"/>
      <c r="B290" s="249"/>
      <c r="C290" s="248"/>
      <c r="D290" s="249"/>
      <c r="E290" s="248"/>
      <c r="F290" s="311"/>
      <c r="G290" s="229"/>
      <c r="H290" s="230"/>
      <c r="I290" s="230"/>
      <c r="J290" s="230"/>
      <c r="K290" s="230"/>
      <c r="L290" s="230"/>
      <c r="M290" s="230"/>
      <c r="N290" s="230"/>
      <c r="O290" s="230"/>
      <c r="P290" s="231"/>
      <c r="Q290" s="987"/>
      <c r="R290" s="988"/>
      <c r="S290" s="988"/>
      <c r="T290" s="988"/>
      <c r="U290" s="988"/>
      <c r="V290" s="988"/>
      <c r="W290" s="988"/>
      <c r="X290" s="988"/>
      <c r="Y290" s="988"/>
      <c r="Z290" s="988"/>
      <c r="AA290" s="98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6" hidden="1" customHeight="1" x14ac:dyDescent="0.2">
      <c r="A291" s="997"/>
      <c r="B291" s="249"/>
      <c r="C291" s="248"/>
      <c r="D291" s="249"/>
      <c r="E291" s="248"/>
      <c r="F291" s="311"/>
      <c r="G291" s="229"/>
      <c r="H291" s="230"/>
      <c r="I291" s="230"/>
      <c r="J291" s="230"/>
      <c r="K291" s="230"/>
      <c r="L291" s="230"/>
      <c r="M291" s="230"/>
      <c r="N291" s="230"/>
      <c r="O291" s="230"/>
      <c r="P291" s="231"/>
      <c r="Q291" s="987"/>
      <c r="R291" s="988"/>
      <c r="S291" s="988"/>
      <c r="T291" s="988"/>
      <c r="U291" s="988"/>
      <c r="V291" s="988"/>
      <c r="W291" s="988"/>
      <c r="X291" s="988"/>
      <c r="Y291" s="988"/>
      <c r="Z291" s="988"/>
      <c r="AA291" s="989"/>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6" hidden="1" customHeight="1" x14ac:dyDescent="0.2">
      <c r="A292" s="997"/>
      <c r="B292" s="249"/>
      <c r="C292" s="248"/>
      <c r="D292" s="249"/>
      <c r="E292" s="248"/>
      <c r="F292" s="311"/>
      <c r="G292" s="232"/>
      <c r="H292" s="161"/>
      <c r="I292" s="161"/>
      <c r="J292" s="161"/>
      <c r="K292" s="161"/>
      <c r="L292" s="161"/>
      <c r="M292" s="161"/>
      <c r="N292" s="161"/>
      <c r="O292" s="161"/>
      <c r="P292" s="233"/>
      <c r="Q292" s="990"/>
      <c r="R292" s="991"/>
      <c r="S292" s="991"/>
      <c r="T292" s="991"/>
      <c r="U292" s="991"/>
      <c r="V292" s="991"/>
      <c r="W292" s="991"/>
      <c r="X292" s="991"/>
      <c r="Y292" s="991"/>
      <c r="Z292" s="991"/>
      <c r="AA292" s="992"/>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6" hidden="1" customHeight="1" x14ac:dyDescent="0.2">
      <c r="A293" s="997"/>
      <c r="B293" s="249"/>
      <c r="C293" s="248"/>
      <c r="D293" s="249"/>
      <c r="E293" s="248"/>
      <c r="F293" s="311"/>
      <c r="G293" s="269"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4" t="s">
        <v>477</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6" hidden="1" customHeight="1" x14ac:dyDescent="0.2">
      <c r="A294" s="997"/>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6" hidden="1" customHeight="1" x14ac:dyDescent="0.2">
      <c r="A295" s="997"/>
      <c r="B295" s="249"/>
      <c r="C295" s="248"/>
      <c r="D295" s="249"/>
      <c r="E295" s="248"/>
      <c r="F295" s="311"/>
      <c r="G295" s="227"/>
      <c r="H295" s="158"/>
      <c r="I295" s="158"/>
      <c r="J295" s="158"/>
      <c r="K295" s="158"/>
      <c r="L295" s="158"/>
      <c r="M295" s="158"/>
      <c r="N295" s="158"/>
      <c r="O295" s="158"/>
      <c r="P295" s="228"/>
      <c r="Q295" s="984"/>
      <c r="R295" s="985"/>
      <c r="S295" s="985"/>
      <c r="T295" s="985"/>
      <c r="U295" s="985"/>
      <c r="V295" s="985"/>
      <c r="W295" s="985"/>
      <c r="X295" s="985"/>
      <c r="Y295" s="985"/>
      <c r="Z295" s="985"/>
      <c r="AA295" s="98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6" hidden="1" customHeight="1" x14ac:dyDescent="0.2">
      <c r="A296" s="997"/>
      <c r="B296" s="249"/>
      <c r="C296" s="248"/>
      <c r="D296" s="249"/>
      <c r="E296" s="248"/>
      <c r="F296" s="311"/>
      <c r="G296" s="229"/>
      <c r="H296" s="230"/>
      <c r="I296" s="230"/>
      <c r="J296" s="230"/>
      <c r="K296" s="230"/>
      <c r="L296" s="230"/>
      <c r="M296" s="230"/>
      <c r="N296" s="230"/>
      <c r="O296" s="230"/>
      <c r="P296" s="231"/>
      <c r="Q296" s="987"/>
      <c r="R296" s="988"/>
      <c r="S296" s="988"/>
      <c r="T296" s="988"/>
      <c r="U296" s="988"/>
      <c r="V296" s="988"/>
      <c r="W296" s="988"/>
      <c r="X296" s="988"/>
      <c r="Y296" s="988"/>
      <c r="Z296" s="988"/>
      <c r="AA296" s="98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5" hidden="1" customHeight="1" x14ac:dyDescent="0.2">
      <c r="A297" s="997"/>
      <c r="B297" s="249"/>
      <c r="C297" s="248"/>
      <c r="D297" s="249"/>
      <c r="E297" s="248"/>
      <c r="F297" s="311"/>
      <c r="G297" s="229"/>
      <c r="H297" s="230"/>
      <c r="I297" s="230"/>
      <c r="J297" s="230"/>
      <c r="K297" s="230"/>
      <c r="L297" s="230"/>
      <c r="M297" s="230"/>
      <c r="N297" s="230"/>
      <c r="O297" s="230"/>
      <c r="P297" s="231"/>
      <c r="Q297" s="987"/>
      <c r="R297" s="988"/>
      <c r="S297" s="988"/>
      <c r="T297" s="988"/>
      <c r="U297" s="988"/>
      <c r="V297" s="988"/>
      <c r="W297" s="988"/>
      <c r="X297" s="988"/>
      <c r="Y297" s="988"/>
      <c r="Z297" s="988"/>
      <c r="AA297" s="98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6" hidden="1" customHeight="1" x14ac:dyDescent="0.2">
      <c r="A298" s="997"/>
      <c r="B298" s="249"/>
      <c r="C298" s="248"/>
      <c r="D298" s="249"/>
      <c r="E298" s="248"/>
      <c r="F298" s="311"/>
      <c r="G298" s="229"/>
      <c r="H298" s="230"/>
      <c r="I298" s="230"/>
      <c r="J298" s="230"/>
      <c r="K298" s="230"/>
      <c r="L298" s="230"/>
      <c r="M298" s="230"/>
      <c r="N298" s="230"/>
      <c r="O298" s="230"/>
      <c r="P298" s="231"/>
      <c r="Q298" s="987"/>
      <c r="R298" s="988"/>
      <c r="S298" s="988"/>
      <c r="T298" s="988"/>
      <c r="U298" s="988"/>
      <c r="V298" s="988"/>
      <c r="W298" s="988"/>
      <c r="X298" s="988"/>
      <c r="Y298" s="988"/>
      <c r="Z298" s="988"/>
      <c r="AA298" s="989"/>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6" hidden="1" customHeight="1" x14ac:dyDescent="0.2">
      <c r="A299" s="997"/>
      <c r="B299" s="249"/>
      <c r="C299" s="248"/>
      <c r="D299" s="249"/>
      <c r="E299" s="248"/>
      <c r="F299" s="311"/>
      <c r="G299" s="232"/>
      <c r="H299" s="161"/>
      <c r="I299" s="161"/>
      <c r="J299" s="161"/>
      <c r="K299" s="161"/>
      <c r="L299" s="161"/>
      <c r="M299" s="161"/>
      <c r="N299" s="161"/>
      <c r="O299" s="161"/>
      <c r="P299" s="233"/>
      <c r="Q299" s="990"/>
      <c r="R299" s="991"/>
      <c r="S299" s="991"/>
      <c r="T299" s="991"/>
      <c r="U299" s="991"/>
      <c r="V299" s="991"/>
      <c r="W299" s="991"/>
      <c r="X299" s="991"/>
      <c r="Y299" s="991"/>
      <c r="Z299" s="991"/>
      <c r="AA299" s="992"/>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6" hidden="1" customHeight="1" x14ac:dyDescent="0.2">
      <c r="A300" s="997"/>
      <c r="B300" s="249"/>
      <c r="C300" s="248"/>
      <c r="D300" s="249"/>
      <c r="E300" s="248"/>
      <c r="F300" s="311"/>
      <c r="G300" s="269"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4" t="s">
        <v>477</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6" hidden="1" customHeight="1" x14ac:dyDescent="0.2">
      <c r="A301" s="997"/>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6" hidden="1" customHeight="1" x14ac:dyDescent="0.2">
      <c r="A302" s="997"/>
      <c r="B302" s="249"/>
      <c r="C302" s="248"/>
      <c r="D302" s="249"/>
      <c r="E302" s="248"/>
      <c r="F302" s="311"/>
      <c r="G302" s="227"/>
      <c r="H302" s="158"/>
      <c r="I302" s="158"/>
      <c r="J302" s="158"/>
      <c r="K302" s="158"/>
      <c r="L302" s="158"/>
      <c r="M302" s="158"/>
      <c r="N302" s="158"/>
      <c r="O302" s="158"/>
      <c r="P302" s="228"/>
      <c r="Q302" s="984"/>
      <c r="R302" s="985"/>
      <c r="S302" s="985"/>
      <c r="T302" s="985"/>
      <c r="U302" s="985"/>
      <c r="V302" s="985"/>
      <c r="W302" s="985"/>
      <c r="X302" s="985"/>
      <c r="Y302" s="985"/>
      <c r="Z302" s="985"/>
      <c r="AA302" s="98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6" hidden="1" customHeight="1" x14ac:dyDescent="0.2">
      <c r="A303" s="997"/>
      <c r="B303" s="249"/>
      <c r="C303" s="248"/>
      <c r="D303" s="249"/>
      <c r="E303" s="248"/>
      <c r="F303" s="311"/>
      <c r="G303" s="229"/>
      <c r="H303" s="230"/>
      <c r="I303" s="230"/>
      <c r="J303" s="230"/>
      <c r="K303" s="230"/>
      <c r="L303" s="230"/>
      <c r="M303" s="230"/>
      <c r="N303" s="230"/>
      <c r="O303" s="230"/>
      <c r="P303" s="231"/>
      <c r="Q303" s="987"/>
      <c r="R303" s="988"/>
      <c r="S303" s="988"/>
      <c r="T303" s="988"/>
      <c r="U303" s="988"/>
      <c r="V303" s="988"/>
      <c r="W303" s="988"/>
      <c r="X303" s="988"/>
      <c r="Y303" s="988"/>
      <c r="Z303" s="988"/>
      <c r="AA303" s="98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5" hidden="1" customHeight="1" x14ac:dyDescent="0.2">
      <c r="A304" s="997"/>
      <c r="B304" s="249"/>
      <c r="C304" s="248"/>
      <c r="D304" s="249"/>
      <c r="E304" s="248"/>
      <c r="F304" s="311"/>
      <c r="G304" s="229"/>
      <c r="H304" s="230"/>
      <c r="I304" s="230"/>
      <c r="J304" s="230"/>
      <c r="K304" s="230"/>
      <c r="L304" s="230"/>
      <c r="M304" s="230"/>
      <c r="N304" s="230"/>
      <c r="O304" s="230"/>
      <c r="P304" s="231"/>
      <c r="Q304" s="987"/>
      <c r="R304" s="988"/>
      <c r="S304" s="988"/>
      <c r="T304" s="988"/>
      <c r="U304" s="988"/>
      <c r="V304" s="988"/>
      <c r="W304" s="988"/>
      <c r="X304" s="988"/>
      <c r="Y304" s="988"/>
      <c r="Z304" s="988"/>
      <c r="AA304" s="98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6" hidden="1" customHeight="1" x14ac:dyDescent="0.2">
      <c r="A305" s="997"/>
      <c r="B305" s="249"/>
      <c r="C305" s="248"/>
      <c r="D305" s="249"/>
      <c r="E305" s="248"/>
      <c r="F305" s="311"/>
      <c r="G305" s="229"/>
      <c r="H305" s="230"/>
      <c r="I305" s="230"/>
      <c r="J305" s="230"/>
      <c r="K305" s="230"/>
      <c r="L305" s="230"/>
      <c r="M305" s="230"/>
      <c r="N305" s="230"/>
      <c r="O305" s="230"/>
      <c r="P305" s="231"/>
      <c r="Q305" s="987"/>
      <c r="R305" s="988"/>
      <c r="S305" s="988"/>
      <c r="T305" s="988"/>
      <c r="U305" s="988"/>
      <c r="V305" s="988"/>
      <c r="W305" s="988"/>
      <c r="X305" s="988"/>
      <c r="Y305" s="988"/>
      <c r="Z305" s="988"/>
      <c r="AA305" s="989"/>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6" hidden="1" customHeight="1" x14ac:dyDescent="0.2">
      <c r="A306" s="997"/>
      <c r="B306" s="249"/>
      <c r="C306" s="248"/>
      <c r="D306" s="249"/>
      <c r="E306" s="312"/>
      <c r="F306" s="313"/>
      <c r="G306" s="232"/>
      <c r="H306" s="161"/>
      <c r="I306" s="161"/>
      <c r="J306" s="161"/>
      <c r="K306" s="161"/>
      <c r="L306" s="161"/>
      <c r="M306" s="161"/>
      <c r="N306" s="161"/>
      <c r="O306" s="161"/>
      <c r="P306" s="233"/>
      <c r="Q306" s="990"/>
      <c r="R306" s="991"/>
      <c r="S306" s="991"/>
      <c r="T306" s="991"/>
      <c r="U306" s="991"/>
      <c r="V306" s="991"/>
      <c r="W306" s="991"/>
      <c r="X306" s="991"/>
      <c r="Y306" s="991"/>
      <c r="Z306" s="991"/>
      <c r="AA306" s="992"/>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99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99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8" hidden="1" customHeight="1" x14ac:dyDescent="0.2">
      <c r="A312" s="99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8" hidden="1" customHeight="1" x14ac:dyDescent="0.2">
      <c r="A313" s="997"/>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99999999999997" hidden="1" customHeight="1" x14ac:dyDescent="0.2">
      <c r="A314" s="997"/>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99999999999997" hidden="1" customHeight="1" x14ac:dyDescent="0.2">
      <c r="A315" s="997"/>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8" hidden="1" customHeight="1" x14ac:dyDescent="0.2">
      <c r="A316" s="99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8" hidden="1" customHeight="1" x14ac:dyDescent="0.2">
      <c r="A317" s="997"/>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99999999999997" hidden="1" customHeight="1" x14ac:dyDescent="0.2">
      <c r="A318" s="997"/>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99999999999997" hidden="1" customHeight="1" x14ac:dyDescent="0.2">
      <c r="A319" s="997"/>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8" hidden="1" customHeight="1" x14ac:dyDescent="0.2">
      <c r="A320" s="99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8" hidden="1" customHeight="1" x14ac:dyDescent="0.2">
      <c r="A321" s="997"/>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99999999999997" hidden="1" customHeight="1" x14ac:dyDescent="0.2">
      <c r="A322" s="997"/>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99999999999997" hidden="1" customHeight="1" x14ac:dyDescent="0.2">
      <c r="A323" s="997"/>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8" hidden="1" customHeight="1" x14ac:dyDescent="0.2">
      <c r="A324" s="99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8" hidden="1" customHeight="1" x14ac:dyDescent="0.2">
      <c r="A325" s="997"/>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99999999999997" hidden="1" customHeight="1" x14ac:dyDescent="0.2">
      <c r="A326" s="997"/>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99999999999997" hidden="1" customHeight="1" x14ac:dyDescent="0.2">
      <c r="A327" s="997"/>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8" hidden="1" customHeight="1" x14ac:dyDescent="0.2">
      <c r="A328" s="99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8" hidden="1" customHeight="1" x14ac:dyDescent="0.2">
      <c r="A329" s="997"/>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99999999999997" hidden="1" customHeight="1" x14ac:dyDescent="0.2">
      <c r="A330" s="997"/>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99999999999997" hidden="1" customHeight="1" x14ac:dyDescent="0.2">
      <c r="A331" s="997"/>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6" hidden="1" customHeight="1" x14ac:dyDescent="0.2">
      <c r="A332" s="997"/>
      <c r="B332" s="249"/>
      <c r="C332" s="248"/>
      <c r="D332" s="249"/>
      <c r="E332" s="248"/>
      <c r="F332" s="311"/>
      <c r="G332" s="269"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4"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6" hidden="1" customHeight="1" x14ac:dyDescent="0.2">
      <c r="A333" s="997"/>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6" hidden="1" customHeight="1" x14ac:dyDescent="0.2">
      <c r="A334" s="997"/>
      <c r="B334" s="249"/>
      <c r="C334" s="248"/>
      <c r="D334" s="249"/>
      <c r="E334" s="248"/>
      <c r="F334" s="311"/>
      <c r="G334" s="227"/>
      <c r="H334" s="158"/>
      <c r="I334" s="158"/>
      <c r="J334" s="158"/>
      <c r="K334" s="158"/>
      <c r="L334" s="158"/>
      <c r="M334" s="158"/>
      <c r="N334" s="158"/>
      <c r="O334" s="158"/>
      <c r="P334" s="228"/>
      <c r="Q334" s="984"/>
      <c r="R334" s="985"/>
      <c r="S334" s="985"/>
      <c r="T334" s="985"/>
      <c r="U334" s="985"/>
      <c r="V334" s="985"/>
      <c r="W334" s="985"/>
      <c r="X334" s="985"/>
      <c r="Y334" s="985"/>
      <c r="Z334" s="985"/>
      <c r="AA334" s="98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6" hidden="1" customHeight="1" x14ac:dyDescent="0.2">
      <c r="A335" s="997"/>
      <c r="B335" s="249"/>
      <c r="C335" s="248"/>
      <c r="D335" s="249"/>
      <c r="E335" s="248"/>
      <c r="F335" s="311"/>
      <c r="G335" s="229"/>
      <c r="H335" s="230"/>
      <c r="I335" s="230"/>
      <c r="J335" s="230"/>
      <c r="K335" s="230"/>
      <c r="L335" s="230"/>
      <c r="M335" s="230"/>
      <c r="N335" s="230"/>
      <c r="O335" s="230"/>
      <c r="P335" s="231"/>
      <c r="Q335" s="987"/>
      <c r="R335" s="988"/>
      <c r="S335" s="988"/>
      <c r="T335" s="988"/>
      <c r="U335" s="988"/>
      <c r="V335" s="988"/>
      <c r="W335" s="988"/>
      <c r="X335" s="988"/>
      <c r="Y335" s="988"/>
      <c r="Z335" s="988"/>
      <c r="AA335" s="98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5" hidden="1" customHeight="1" x14ac:dyDescent="0.2">
      <c r="A336" s="997"/>
      <c r="B336" s="249"/>
      <c r="C336" s="248"/>
      <c r="D336" s="249"/>
      <c r="E336" s="248"/>
      <c r="F336" s="311"/>
      <c r="G336" s="229"/>
      <c r="H336" s="230"/>
      <c r="I336" s="230"/>
      <c r="J336" s="230"/>
      <c r="K336" s="230"/>
      <c r="L336" s="230"/>
      <c r="M336" s="230"/>
      <c r="N336" s="230"/>
      <c r="O336" s="230"/>
      <c r="P336" s="231"/>
      <c r="Q336" s="987"/>
      <c r="R336" s="988"/>
      <c r="S336" s="988"/>
      <c r="T336" s="988"/>
      <c r="U336" s="988"/>
      <c r="V336" s="988"/>
      <c r="W336" s="988"/>
      <c r="X336" s="988"/>
      <c r="Y336" s="988"/>
      <c r="Z336" s="988"/>
      <c r="AA336" s="98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6" hidden="1" customHeight="1" x14ac:dyDescent="0.2">
      <c r="A337" s="997"/>
      <c r="B337" s="249"/>
      <c r="C337" s="248"/>
      <c r="D337" s="249"/>
      <c r="E337" s="248"/>
      <c r="F337" s="311"/>
      <c r="G337" s="229"/>
      <c r="H337" s="230"/>
      <c r="I337" s="230"/>
      <c r="J337" s="230"/>
      <c r="K337" s="230"/>
      <c r="L337" s="230"/>
      <c r="M337" s="230"/>
      <c r="N337" s="230"/>
      <c r="O337" s="230"/>
      <c r="P337" s="231"/>
      <c r="Q337" s="987"/>
      <c r="R337" s="988"/>
      <c r="S337" s="988"/>
      <c r="T337" s="988"/>
      <c r="U337" s="988"/>
      <c r="V337" s="988"/>
      <c r="W337" s="988"/>
      <c r="X337" s="988"/>
      <c r="Y337" s="988"/>
      <c r="Z337" s="988"/>
      <c r="AA337" s="989"/>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6" hidden="1" customHeight="1" x14ac:dyDescent="0.2">
      <c r="A338" s="997"/>
      <c r="B338" s="249"/>
      <c r="C338" s="248"/>
      <c r="D338" s="249"/>
      <c r="E338" s="248"/>
      <c r="F338" s="311"/>
      <c r="G338" s="232"/>
      <c r="H338" s="161"/>
      <c r="I338" s="161"/>
      <c r="J338" s="161"/>
      <c r="K338" s="161"/>
      <c r="L338" s="161"/>
      <c r="M338" s="161"/>
      <c r="N338" s="161"/>
      <c r="O338" s="161"/>
      <c r="P338" s="233"/>
      <c r="Q338" s="990"/>
      <c r="R338" s="991"/>
      <c r="S338" s="991"/>
      <c r="T338" s="991"/>
      <c r="U338" s="991"/>
      <c r="V338" s="991"/>
      <c r="W338" s="991"/>
      <c r="X338" s="991"/>
      <c r="Y338" s="991"/>
      <c r="Z338" s="991"/>
      <c r="AA338" s="992"/>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6" hidden="1" customHeight="1" x14ac:dyDescent="0.2">
      <c r="A339" s="997"/>
      <c r="B339" s="249"/>
      <c r="C339" s="248"/>
      <c r="D339" s="249"/>
      <c r="E339" s="248"/>
      <c r="F339" s="311"/>
      <c r="G339" s="269"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4" t="s">
        <v>477</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6" hidden="1" customHeight="1" x14ac:dyDescent="0.2">
      <c r="A340" s="997"/>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6" hidden="1" customHeight="1" x14ac:dyDescent="0.2">
      <c r="A341" s="997"/>
      <c r="B341" s="249"/>
      <c r="C341" s="248"/>
      <c r="D341" s="249"/>
      <c r="E341" s="248"/>
      <c r="F341" s="311"/>
      <c r="G341" s="227"/>
      <c r="H341" s="158"/>
      <c r="I341" s="158"/>
      <c r="J341" s="158"/>
      <c r="K341" s="158"/>
      <c r="L341" s="158"/>
      <c r="M341" s="158"/>
      <c r="N341" s="158"/>
      <c r="O341" s="158"/>
      <c r="P341" s="228"/>
      <c r="Q341" s="984"/>
      <c r="R341" s="985"/>
      <c r="S341" s="985"/>
      <c r="T341" s="985"/>
      <c r="U341" s="985"/>
      <c r="V341" s="985"/>
      <c r="W341" s="985"/>
      <c r="X341" s="985"/>
      <c r="Y341" s="985"/>
      <c r="Z341" s="985"/>
      <c r="AA341" s="98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6" hidden="1" customHeight="1" x14ac:dyDescent="0.2">
      <c r="A342" s="997"/>
      <c r="B342" s="249"/>
      <c r="C342" s="248"/>
      <c r="D342" s="249"/>
      <c r="E342" s="248"/>
      <c r="F342" s="311"/>
      <c r="G342" s="229"/>
      <c r="H342" s="230"/>
      <c r="I342" s="230"/>
      <c r="J342" s="230"/>
      <c r="K342" s="230"/>
      <c r="L342" s="230"/>
      <c r="M342" s="230"/>
      <c r="N342" s="230"/>
      <c r="O342" s="230"/>
      <c r="P342" s="231"/>
      <c r="Q342" s="987"/>
      <c r="R342" s="988"/>
      <c r="S342" s="988"/>
      <c r="T342" s="988"/>
      <c r="U342" s="988"/>
      <c r="V342" s="988"/>
      <c r="W342" s="988"/>
      <c r="X342" s="988"/>
      <c r="Y342" s="988"/>
      <c r="Z342" s="988"/>
      <c r="AA342" s="98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5" hidden="1" customHeight="1" x14ac:dyDescent="0.2">
      <c r="A343" s="997"/>
      <c r="B343" s="249"/>
      <c r="C343" s="248"/>
      <c r="D343" s="249"/>
      <c r="E343" s="248"/>
      <c r="F343" s="311"/>
      <c r="G343" s="229"/>
      <c r="H343" s="230"/>
      <c r="I343" s="230"/>
      <c r="J343" s="230"/>
      <c r="K343" s="230"/>
      <c r="L343" s="230"/>
      <c r="M343" s="230"/>
      <c r="N343" s="230"/>
      <c r="O343" s="230"/>
      <c r="P343" s="231"/>
      <c r="Q343" s="987"/>
      <c r="R343" s="988"/>
      <c r="S343" s="988"/>
      <c r="T343" s="988"/>
      <c r="U343" s="988"/>
      <c r="V343" s="988"/>
      <c r="W343" s="988"/>
      <c r="X343" s="988"/>
      <c r="Y343" s="988"/>
      <c r="Z343" s="988"/>
      <c r="AA343" s="98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6" hidden="1" customHeight="1" x14ac:dyDescent="0.2">
      <c r="A344" s="997"/>
      <c r="B344" s="249"/>
      <c r="C344" s="248"/>
      <c r="D344" s="249"/>
      <c r="E344" s="248"/>
      <c r="F344" s="311"/>
      <c r="G344" s="229"/>
      <c r="H344" s="230"/>
      <c r="I344" s="230"/>
      <c r="J344" s="230"/>
      <c r="K344" s="230"/>
      <c r="L344" s="230"/>
      <c r="M344" s="230"/>
      <c r="N344" s="230"/>
      <c r="O344" s="230"/>
      <c r="P344" s="231"/>
      <c r="Q344" s="987"/>
      <c r="R344" s="988"/>
      <c r="S344" s="988"/>
      <c r="T344" s="988"/>
      <c r="U344" s="988"/>
      <c r="V344" s="988"/>
      <c r="W344" s="988"/>
      <c r="X344" s="988"/>
      <c r="Y344" s="988"/>
      <c r="Z344" s="988"/>
      <c r="AA344" s="989"/>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6" hidden="1" customHeight="1" x14ac:dyDescent="0.2">
      <c r="A345" s="997"/>
      <c r="B345" s="249"/>
      <c r="C345" s="248"/>
      <c r="D345" s="249"/>
      <c r="E345" s="248"/>
      <c r="F345" s="311"/>
      <c r="G345" s="232"/>
      <c r="H345" s="161"/>
      <c r="I345" s="161"/>
      <c r="J345" s="161"/>
      <c r="K345" s="161"/>
      <c r="L345" s="161"/>
      <c r="M345" s="161"/>
      <c r="N345" s="161"/>
      <c r="O345" s="161"/>
      <c r="P345" s="233"/>
      <c r="Q345" s="990"/>
      <c r="R345" s="991"/>
      <c r="S345" s="991"/>
      <c r="T345" s="991"/>
      <c r="U345" s="991"/>
      <c r="V345" s="991"/>
      <c r="W345" s="991"/>
      <c r="X345" s="991"/>
      <c r="Y345" s="991"/>
      <c r="Z345" s="991"/>
      <c r="AA345" s="992"/>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6" hidden="1" customHeight="1" x14ac:dyDescent="0.2">
      <c r="A346" s="997"/>
      <c r="B346" s="249"/>
      <c r="C346" s="248"/>
      <c r="D346" s="249"/>
      <c r="E346" s="248"/>
      <c r="F346" s="311"/>
      <c r="G346" s="269"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4" t="s">
        <v>477</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6" hidden="1" customHeight="1" x14ac:dyDescent="0.2">
      <c r="A347" s="997"/>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6" hidden="1" customHeight="1" x14ac:dyDescent="0.2">
      <c r="A348" s="997"/>
      <c r="B348" s="249"/>
      <c r="C348" s="248"/>
      <c r="D348" s="249"/>
      <c r="E348" s="248"/>
      <c r="F348" s="311"/>
      <c r="G348" s="227"/>
      <c r="H348" s="158"/>
      <c r="I348" s="158"/>
      <c r="J348" s="158"/>
      <c r="K348" s="158"/>
      <c r="L348" s="158"/>
      <c r="M348" s="158"/>
      <c r="N348" s="158"/>
      <c r="O348" s="158"/>
      <c r="P348" s="228"/>
      <c r="Q348" s="984"/>
      <c r="R348" s="985"/>
      <c r="S348" s="985"/>
      <c r="T348" s="985"/>
      <c r="U348" s="985"/>
      <c r="V348" s="985"/>
      <c r="W348" s="985"/>
      <c r="X348" s="985"/>
      <c r="Y348" s="985"/>
      <c r="Z348" s="985"/>
      <c r="AA348" s="98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6" hidden="1" customHeight="1" x14ac:dyDescent="0.2">
      <c r="A349" s="997"/>
      <c r="B349" s="249"/>
      <c r="C349" s="248"/>
      <c r="D349" s="249"/>
      <c r="E349" s="248"/>
      <c r="F349" s="311"/>
      <c r="G349" s="229"/>
      <c r="H349" s="230"/>
      <c r="I349" s="230"/>
      <c r="J349" s="230"/>
      <c r="K349" s="230"/>
      <c r="L349" s="230"/>
      <c r="M349" s="230"/>
      <c r="N349" s="230"/>
      <c r="O349" s="230"/>
      <c r="P349" s="231"/>
      <c r="Q349" s="987"/>
      <c r="R349" s="988"/>
      <c r="S349" s="988"/>
      <c r="T349" s="988"/>
      <c r="U349" s="988"/>
      <c r="V349" s="988"/>
      <c r="W349" s="988"/>
      <c r="X349" s="988"/>
      <c r="Y349" s="988"/>
      <c r="Z349" s="988"/>
      <c r="AA349" s="98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5" hidden="1" customHeight="1" x14ac:dyDescent="0.2">
      <c r="A350" s="997"/>
      <c r="B350" s="249"/>
      <c r="C350" s="248"/>
      <c r="D350" s="249"/>
      <c r="E350" s="248"/>
      <c r="F350" s="311"/>
      <c r="G350" s="229"/>
      <c r="H350" s="230"/>
      <c r="I350" s="230"/>
      <c r="J350" s="230"/>
      <c r="K350" s="230"/>
      <c r="L350" s="230"/>
      <c r="M350" s="230"/>
      <c r="N350" s="230"/>
      <c r="O350" s="230"/>
      <c r="P350" s="231"/>
      <c r="Q350" s="987"/>
      <c r="R350" s="988"/>
      <c r="S350" s="988"/>
      <c r="T350" s="988"/>
      <c r="U350" s="988"/>
      <c r="V350" s="988"/>
      <c r="W350" s="988"/>
      <c r="X350" s="988"/>
      <c r="Y350" s="988"/>
      <c r="Z350" s="988"/>
      <c r="AA350" s="98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6" hidden="1" customHeight="1" x14ac:dyDescent="0.2">
      <c r="A351" s="997"/>
      <c r="B351" s="249"/>
      <c r="C351" s="248"/>
      <c r="D351" s="249"/>
      <c r="E351" s="248"/>
      <c r="F351" s="311"/>
      <c r="G351" s="229"/>
      <c r="H351" s="230"/>
      <c r="I351" s="230"/>
      <c r="J351" s="230"/>
      <c r="K351" s="230"/>
      <c r="L351" s="230"/>
      <c r="M351" s="230"/>
      <c r="N351" s="230"/>
      <c r="O351" s="230"/>
      <c r="P351" s="231"/>
      <c r="Q351" s="987"/>
      <c r="R351" s="988"/>
      <c r="S351" s="988"/>
      <c r="T351" s="988"/>
      <c r="U351" s="988"/>
      <c r="V351" s="988"/>
      <c r="W351" s="988"/>
      <c r="X351" s="988"/>
      <c r="Y351" s="988"/>
      <c r="Z351" s="988"/>
      <c r="AA351" s="989"/>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6" hidden="1" customHeight="1" x14ac:dyDescent="0.2">
      <c r="A352" s="997"/>
      <c r="B352" s="249"/>
      <c r="C352" s="248"/>
      <c r="D352" s="249"/>
      <c r="E352" s="248"/>
      <c r="F352" s="311"/>
      <c r="G352" s="232"/>
      <c r="H352" s="161"/>
      <c r="I352" s="161"/>
      <c r="J352" s="161"/>
      <c r="K352" s="161"/>
      <c r="L352" s="161"/>
      <c r="M352" s="161"/>
      <c r="N352" s="161"/>
      <c r="O352" s="161"/>
      <c r="P352" s="233"/>
      <c r="Q352" s="990"/>
      <c r="R352" s="991"/>
      <c r="S352" s="991"/>
      <c r="T352" s="991"/>
      <c r="U352" s="991"/>
      <c r="V352" s="991"/>
      <c r="W352" s="991"/>
      <c r="X352" s="991"/>
      <c r="Y352" s="991"/>
      <c r="Z352" s="991"/>
      <c r="AA352" s="992"/>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6" hidden="1" customHeight="1" x14ac:dyDescent="0.2">
      <c r="A353" s="997"/>
      <c r="B353" s="249"/>
      <c r="C353" s="248"/>
      <c r="D353" s="249"/>
      <c r="E353" s="248"/>
      <c r="F353" s="311"/>
      <c r="G353" s="269"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4" t="s">
        <v>477</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6" hidden="1" customHeight="1" x14ac:dyDescent="0.2">
      <c r="A354" s="997"/>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6" hidden="1" customHeight="1" x14ac:dyDescent="0.2">
      <c r="A355" s="997"/>
      <c r="B355" s="249"/>
      <c r="C355" s="248"/>
      <c r="D355" s="249"/>
      <c r="E355" s="248"/>
      <c r="F355" s="311"/>
      <c r="G355" s="227"/>
      <c r="H355" s="158"/>
      <c r="I355" s="158"/>
      <c r="J355" s="158"/>
      <c r="K355" s="158"/>
      <c r="L355" s="158"/>
      <c r="M355" s="158"/>
      <c r="N355" s="158"/>
      <c r="O355" s="158"/>
      <c r="P355" s="228"/>
      <c r="Q355" s="984"/>
      <c r="R355" s="985"/>
      <c r="S355" s="985"/>
      <c r="T355" s="985"/>
      <c r="U355" s="985"/>
      <c r="V355" s="985"/>
      <c r="W355" s="985"/>
      <c r="X355" s="985"/>
      <c r="Y355" s="985"/>
      <c r="Z355" s="985"/>
      <c r="AA355" s="98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6" hidden="1" customHeight="1" x14ac:dyDescent="0.2">
      <c r="A356" s="997"/>
      <c r="B356" s="249"/>
      <c r="C356" s="248"/>
      <c r="D356" s="249"/>
      <c r="E356" s="248"/>
      <c r="F356" s="311"/>
      <c r="G356" s="229"/>
      <c r="H356" s="230"/>
      <c r="I356" s="230"/>
      <c r="J356" s="230"/>
      <c r="K356" s="230"/>
      <c r="L356" s="230"/>
      <c r="M356" s="230"/>
      <c r="N356" s="230"/>
      <c r="O356" s="230"/>
      <c r="P356" s="231"/>
      <c r="Q356" s="987"/>
      <c r="R356" s="988"/>
      <c r="S356" s="988"/>
      <c r="T356" s="988"/>
      <c r="U356" s="988"/>
      <c r="V356" s="988"/>
      <c r="W356" s="988"/>
      <c r="X356" s="988"/>
      <c r="Y356" s="988"/>
      <c r="Z356" s="988"/>
      <c r="AA356" s="98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5" hidden="1" customHeight="1" x14ac:dyDescent="0.2">
      <c r="A357" s="997"/>
      <c r="B357" s="249"/>
      <c r="C357" s="248"/>
      <c r="D357" s="249"/>
      <c r="E357" s="248"/>
      <c r="F357" s="311"/>
      <c r="G357" s="229"/>
      <c r="H357" s="230"/>
      <c r="I357" s="230"/>
      <c r="J357" s="230"/>
      <c r="K357" s="230"/>
      <c r="L357" s="230"/>
      <c r="M357" s="230"/>
      <c r="N357" s="230"/>
      <c r="O357" s="230"/>
      <c r="P357" s="231"/>
      <c r="Q357" s="987"/>
      <c r="R357" s="988"/>
      <c r="S357" s="988"/>
      <c r="T357" s="988"/>
      <c r="U357" s="988"/>
      <c r="V357" s="988"/>
      <c r="W357" s="988"/>
      <c r="X357" s="988"/>
      <c r="Y357" s="988"/>
      <c r="Z357" s="988"/>
      <c r="AA357" s="98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6" hidden="1" customHeight="1" x14ac:dyDescent="0.2">
      <c r="A358" s="997"/>
      <c r="B358" s="249"/>
      <c r="C358" s="248"/>
      <c r="D358" s="249"/>
      <c r="E358" s="248"/>
      <c r="F358" s="311"/>
      <c r="G358" s="229"/>
      <c r="H358" s="230"/>
      <c r="I358" s="230"/>
      <c r="J358" s="230"/>
      <c r="K358" s="230"/>
      <c r="L358" s="230"/>
      <c r="M358" s="230"/>
      <c r="N358" s="230"/>
      <c r="O358" s="230"/>
      <c r="P358" s="231"/>
      <c r="Q358" s="987"/>
      <c r="R358" s="988"/>
      <c r="S358" s="988"/>
      <c r="T358" s="988"/>
      <c r="U358" s="988"/>
      <c r="V358" s="988"/>
      <c r="W358" s="988"/>
      <c r="X358" s="988"/>
      <c r="Y358" s="988"/>
      <c r="Z358" s="988"/>
      <c r="AA358" s="989"/>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6" hidden="1" customHeight="1" x14ac:dyDescent="0.2">
      <c r="A359" s="997"/>
      <c r="B359" s="249"/>
      <c r="C359" s="248"/>
      <c r="D359" s="249"/>
      <c r="E359" s="248"/>
      <c r="F359" s="311"/>
      <c r="G359" s="232"/>
      <c r="H359" s="161"/>
      <c r="I359" s="161"/>
      <c r="J359" s="161"/>
      <c r="K359" s="161"/>
      <c r="L359" s="161"/>
      <c r="M359" s="161"/>
      <c r="N359" s="161"/>
      <c r="O359" s="161"/>
      <c r="P359" s="233"/>
      <c r="Q359" s="990"/>
      <c r="R359" s="991"/>
      <c r="S359" s="991"/>
      <c r="T359" s="991"/>
      <c r="U359" s="991"/>
      <c r="V359" s="991"/>
      <c r="W359" s="991"/>
      <c r="X359" s="991"/>
      <c r="Y359" s="991"/>
      <c r="Z359" s="991"/>
      <c r="AA359" s="992"/>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6" hidden="1" customHeight="1" x14ac:dyDescent="0.2">
      <c r="A360" s="997"/>
      <c r="B360" s="249"/>
      <c r="C360" s="248"/>
      <c r="D360" s="249"/>
      <c r="E360" s="248"/>
      <c r="F360" s="311"/>
      <c r="G360" s="269"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4" t="s">
        <v>477</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6" hidden="1" customHeight="1" x14ac:dyDescent="0.2">
      <c r="A361" s="997"/>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6" hidden="1" customHeight="1" x14ac:dyDescent="0.2">
      <c r="A362" s="997"/>
      <c r="B362" s="249"/>
      <c r="C362" s="248"/>
      <c r="D362" s="249"/>
      <c r="E362" s="248"/>
      <c r="F362" s="311"/>
      <c r="G362" s="227"/>
      <c r="H362" s="158"/>
      <c r="I362" s="158"/>
      <c r="J362" s="158"/>
      <c r="K362" s="158"/>
      <c r="L362" s="158"/>
      <c r="M362" s="158"/>
      <c r="N362" s="158"/>
      <c r="O362" s="158"/>
      <c r="P362" s="228"/>
      <c r="Q362" s="984"/>
      <c r="R362" s="985"/>
      <c r="S362" s="985"/>
      <c r="T362" s="985"/>
      <c r="U362" s="985"/>
      <c r="V362" s="985"/>
      <c r="W362" s="985"/>
      <c r="X362" s="985"/>
      <c r="Y362" s="985"/>
      <c r="Z362" s="985"/>
      <c r="AA362" s="98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6" hidden="1" customHeight="1" x14ac:dyDescent="0.2">
      <c r="A363" s="997"/>
      <c r="B363" s="249"/>
      <c r="C363" s="248"/>
      <c r="D363" s="249"/>
      <c r="E363" s="248"/>
      <c r="F363" s="311"/>
      <c r="G363" s="229"/>
      <c r="H363" s="230"/>
      <c r="I363" s="230"/>
      <c r="J363" s="230"/>
      <c r="K363" s="230"/>
      <c r="L363" s="230"/>
      <c r="M363" s="230"/>
      <c r="N363" s="230"/>
      <c r="O363" s="230"/>
      <c r="P363" s="231"/>
      <c r="Q363" s="987"/>
      <c r="R363" s="988"/>
      <c r="S363" s="988"/>
      <c r="T363" s="988"/>
      <c r="U363" s="988"/>
      <c r="V363" s="988"/>
      <c r="W363" s="988"/>
      <c r="X363" s="988"/>
      <c r="Y363" s="988"/>
      <c r="Z363" s="988"/>
      <c r="AA363" s="98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5" hidden="1" customHeight="1" x14ac:dyDescent="0.2">
      <c r="A364" s="997"/>
      <c r="B364" s="249"/>
      <c r="C364" s="248"/>
      <c r="D364" s="249"/>
      <c r="E364" s="248"/>
      <c r="F364" s="311"/>
      <c r="G364" s="229"/>
      <c r="H364" s="230"/>
      <c r="I364" s="230"/>
      <c r="J364" s="230"/>
      <c r="K364" s="230"/>
      <c r="L364" s="230"/>
      <c r="M364" s="230"/>
      <c r="N364" s="230"/>
      <c r="O364" s="230"/>
      <c r="P364" s="231"/>
      <c r="Q364" s="987"/>
      <c r="R364" s="988"/>
      <c r="S364" s="988"/>
      <c r="T364" s="988"/>
      <c r="U364" s="988"/>
      <c r="V364" s="988"/>
      <c r="W364" s="988"/>
      <c r="X364" s="988"/>
      <c r="Y364" s="988"/>
      <c r="Z364" s="988"/>
      <c r="AA364" s="98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6" hidden="1" customHeight="1" x14ac:dyDescent="0.2">
      <c r="A365" s="997"/>
      <c r="B365" s="249"/>
      <c r="C365" s="248"/>
      <c r="D365" s="249"/>
      <c r="E365" s="248"/>
      <c r="F365" s="311"/>
      <c r="G365" s="229"/>
      <c r="H365" s="230"/>
      <c r="I365" s="230"/>
      <c r="J365" s="230"/>
      <c r="K365" s="230"/>
      <c r="L365" s="230"/>
      <c r="M365" s="230"/>
      <c r="N365" s="230"/>
      <c r="O365" s="230"/>
      <c r="P365" s="231"/>
      <c r="Q365" s="987"/>
      <c r="R365" s="988"/>
      <c r="S365" s="988"/>
      <c r="T365" s="988"/>
      <c r="U365" s="988"/>
      <c r="V365" s="988"/>
      <c r="W365" s="988"/>
      <c r="X365" s="988"/>
      <c r="Y365" s="988"/>
      <c r="Z365" s="988"/>
      <c r="AA365" s="989"/>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6" hidden="1" customHeight="1" x14ac:dyDescent="0.2">
      <c r="A366" s="997"/>
      <c r="B366" s="249"/>
      <c r="C366" s="248"/>
      <c r="D366" s="249"/>
      <c r="E366" s="312"/>
      <c r="F366" s="313"/>
      <c r="G366" s="232"/>
      <c r="H366" s="161"/>
      <c r="I366" s="161"/>
      <c r="J366" s="161"/>
      <c r="K366" s="161"/>
      <c r="L366" s="161"/>
      <c r="M366" s="161"/>
      <c r="N366" s="161"/>
      <c r="O366" s="161"/>
      <c r="P366" s="233"/>
      <c r="Q366" s="990"/>
      <c r="R366" s="991"/>
      <c r="S366" s="991"/>
      <c r="T366" s="991"/>
      <c r="U366" s="991"/>
      <c r="V366" s="991"/>
      <c r="W366" s="991"/>
      <c r="X366" s="991"/>
      <c r="Y366" s="991"/>
      <c r="Z366" s="991"/>
      <c r="AA366" s="992"/>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2">
      <c r="A370" s="99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99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8" hidden="1" customHeight="1" x14ac:dyDescent="0.2">
      <c r="A372" s="99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8" hidden="1" customHeight="1" x14ac:dyDescent="0.2">
      <c r="A373" s="997"/>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99999999999997" hidden="1" customHeight="1" x14ac:dyDescent="0.2">
      <c r="A374" s="997"/>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99999999999997" hidden="1" customHeight="1" x14ac:dyDescent="0.2">
      <c r="A375" s="997"/>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8" hidden="1" customHeight="1" x14ac:dyDescent="0.2">
      <c r="A376" s="99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8" hidden="1" customHeight="1" x14ac:dyDescent="0.2">
      <c r="A377" s="997"/>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99999999999997" hidden="1" customHeight="1" x14ac:dyDescent="0.2">
      <c r="A378" s="997"/>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99999999999997" hidden="1" customHeight="1" x14ac:dyDescent="0.2">
      <c r="A379" s="997"/>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8" hidden="1" customHeight="1" x14ac:dyDescent="0.2">
      <c r="A380" s="99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8" hidden="1" customHeight="1" x14ac:dyDescent="0.2">
      <c r="A381" s="997"/>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99999999999997" hidden="1" customHeight="1" x14ac:dyDescent="0.2">
      <c r="A382" s="997"/>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99999999999997" hidden="1" customHeight="1" x14ac:dyDescent="0.2">
      <c r="A383" s="997"/>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8" hidden="1" customHeight="1" x14ac:dyDescent="0.2">
      <c r="A384" s="99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8" hidden="1" customHeight="1" x14ac:dyDescent="0.2">
      <c r="A385" s="997"/>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99999999999997" hidden="1" customHeight="1" x14ac:dyDescent="0.2">
      <c r="A386" s="997"/>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99999999999997" hidden="1" customHeight="1" x14ac:dyDescent="0.2">
      <c r="A387" s="997"/>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8" hidden="1" customHeight="1" x14ac:dyDescent="0.2">
      <c r="A388" s="99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8" hidden="1" customHeight="1" x14ac:dyDescent="0.2">
      <c r="A389" s="997"/>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99999999999997" hidden="1" customHeight="1" x14ac:dyDescent="0.2">
      <c r="A390" s="997"/>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99999999999997" hidden="1" customHeight="1" x14ac:dyDescent="0.2">
      <c r="A391" s="997"/>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6" hidden="1" customHeight="1" x14ac:dyDescent="0.2">
      <c r="A392" s="997"/>
      <c r="B392" s="249"/>
      <c r="C392" s="248"/>
      <c r="D392" s="249"/>
      <c r="E392" s="248"/>
      <c r="F392" s="311"/>
      <c r="G392" s="269"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4"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6" hidden="1" customHeight="1" x14ac:dyDescent="0.2">
      <c r="A393" s="997"/>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6" hidden="1" customHeight="1" x14ac:dyDescent="0.2">
      <c r="A394" s="997"/>
      <c r="B394" s="249"/>
      <c r="C394" s="248"/>
      <c r="D394" s="249"/>
      <c r="E394" s="248"/>
      <c r="F394" s="311"/>
      <c r="G394" s="227"/>
      <c r="H394" s="158"/>
      <c r="I394" s="158"/>
      <c r="J394" s="158"/>
      <c r="K394" s="158"/>
      <c r="L394" s="158"/>
      <c r="M394" s="158"/>
      <c r="N394" s="158"/>
      <c r="O394" s="158"/>
      <c r="P394" s="228"/>
      <c r="Q394" s="984"/>
      <c r="R394" s="985"/>
      <c r="S394" s="985"/>
      <c r="T394" s="985"/>
      <c r="U394" s="985"/>
      <c r="V394" s="985"/>
      <c r="W394" s="985"/>
      <c r="X394" s="985"/>
      <c r="Y394" s="985"/>
      <c r="Z394" s="985"/>
      <c r="AA394" s="98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6" hidden="1" customHeight="1" x14ac:dyDescent="0.2">
      <c r="A395" s="997"/>
      <c r="B395" s="249"/>
      <c r="C395" s="248"/>
      <c r="D395" s="249"/>
      <c r="E395" s="248"/>
      <c r="F395" s="311"/>
      <c r="G395" s="229"/>
      <c r="H395" s="230"/>
      <c r="I395" s="230"/>
      <c r="J395" s="230"/>
      <c r="K395" s="230"/>
      <c r="L395" s="230"/>
      <c r="M395" s="230"/>
      <c r="N395" s="230"/>
      <c r="O395" s="230"/>
      <c r="P395" s="231"/>
      <c r="Q395" s="987"/>
      <c r="R395" s="988"/>
      <c r="S395" s="988"/>
      <c r="T395" s="988"/>
      <c r="U395" s="988"/>
      <c r="V395" s="988"/>
      <c r="W395" s="988"/>
      <c r="X395" s="988"/>
      <c r="Y395" s="988"/>
      <c r="Z395" s="988"/>
      <c r="AA395" s="98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5" hidden="1" customHeight="1" x14ac:dyDescent="0.2">
      <c r="A396" s="997"/>
      <c r="B396" s="249"/>
      <c r="C396" s="248"/>
      <c r="D396" s="249"/>
      <c r="E396" s="248"/>
      <c r="F396" s="311"/>
      <c r="G396" s="229"/>
      <c r="H396" s="230"/>
      <c r="I396" s="230"/>
      <c r="J396" s="230"/>
      <c r="K396" s="230"/>
      <c r="L396" s="230"/>
      <c r="M396" s="230"/>
      <c r="N396" s="230"/>
      <c r="O396" s="230"/>
      <c r="P396" s="231"/>
      <c r="Q396" s="987"/>
      <c r="R396" s="988"/>
      <c r="S396" s="988"/>
      <c r="T396" s="988"/>
      <c r="U396" s="988"/>
      <c r="V396" s="988"/>
      <c r="W396" s="988"/>
      <c r="X396" s="988"/>
      <c r="Y396" s="988"/>
      <c r="Z396" s="988"/>
      <c r="AA396" s="98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6" hidden="1" customHeight="1" x14ac:dyDescent="0.2">
      <c r="A397" s="997"/>
      <c r="B397" s="249"/>
      <c r="C397" s="248"/>
      <c r="D397" s="249"/>
      <c r="E397" s="248"/>
      <c r="F397" s="311"/>
      <c r="G397" s="229"/>
      <c r="H397" s="230"/>
      <c r="I397" s="230"/>
      <c r="J397" s="230"/>
      <c r="K397" s="230"/>
      <c r="L397" s="230"/>
      <c r="M397" s="230"/>
      <c r="N397" s="230"/>
      <c r="O397" s="230"/>
      <c r="P397" s="231"/>
      <c r="Q397" s="987"/>
      <c r="R397" s="988"/>
      <c r="S397" s="988"/>
      <c r="T397" s="988"/>
      <c r="U397" s="988"/>
      <c r="V397" s="988"/>
      <c r="W397" s="988"/>
      <c r="X397" s="988"/>
      <c r="Y397" s="988"/>
      <c r="Z397" s="988"/>
      <c r="AA397" s="989"/>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6" hidden="1" customHeight="1" x14ac:dyDescent="0.2">
      <c r="A398" s="997"/>
      <c r="B398" s="249"/>
      <c r="C398" s="248"/>
      <c r="D398" s="249"/>
      <c r="E398" s="248"/>
      <c r="F398" s="311"/>
      <c r="G398" s="232"/>
      <c r="H398" s="161"/>
      <c r="I398" s="161"/>
      <c r="J398" s="161"/>
      <c r="K398" s="161"/>
      <c r="L398" s="161"/>
      <c r="M398" s="161"/>
      <c r="N398" s="161"/>
      <c r="O398" s="161"/>
      <c r="P398" s="233"/>
      <c r="Q398" s="990"/>
      <c r="R398" s="991"/>
      <c r="S398" s="991"/>
      <c r="T398" s="991"/>
      <c r="U398" s="991"/>
      <c r="V398" s="991"/>
      <c r="W398" s="991"/>
      <c r="X398" s="991"/>
      <c r="Y398" s="991"/>
      <c r="Z398" s="991"/>
      <c r="AA398" s="992"/>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6" hidden="1" customHeight="1" x14ac:dyDescent="0.2">
      <c r="A399" s="997"/>
      <c r="B399" s="249"/>
      <c r="C399" s="248"/>
      <c r="D399" s="249"/>
      <c r="E399" s="248"/>
      <c r="F399" s="311"/>
      <c r="G399" s="269"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4" t="s">
        <v>477</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6" hidden="1" customHeight="1" x14ac:dyDescent="0.2">
      <c r="A400" s="997"/>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6" hidden="1" customHeight="1" x14ac:dyDescent="0.2">
      <c r="A401" s="997"/>
      <c r="B401" s="249"/>
      <c r="C401" s="248"/>
      <c r="D401" s="249"/>
      <c r="E401" s="248"/>
      <c r="F401" s="311"/>
      <c r="G401" s="227"/>
      <c r="H401" s="158"/>
      <c r="I401" s="158"/>
      <c r="J401" s="158"/>
      <c r="K401" s="158"/>
      <c r="L401" s="158"/>
      <c r="M401" s="158"/>
      <c r="N401" s="158"/>
      <c r="O401" s="158"/>
      <c r="P401" s="228"/>
      <c r="Q401" s="984"/>
      <c r="R401" s="985"/>
      <c r="S401" s="985"/>
      <c r="T401" s="985"/>
      <c r="U401" s="985"/>
      <c r="V401" s="985"/>
      <c r="W401" s="985"/>
      <c r="X401" s="985"/>
      <c r="Y401" s="985"/>
      <c r="Z401" s="985"/>
      <c r="AA401" s="98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6" hidden="1" customHeight="1" x14ac:dyDescent="0.2">
      <c r="A402" s="997"/>
      <c r="B402" s="249"/>
      <c r="C402" s="248"/>
      <c r="D402" s="249"/>
      <c r="E402" s="248"/>
      <c r="F402" s="311"/>
      <c r="G402" s="229"/>
      <c r="H402" s="230"/>
      <c r="I402" s="230"/>
      <c r="J402" s="230"/>
      <c r="K402" s="230"/>
      <c r="L402" s="230"/>
      <c r="M402" s="230"/>
      <c r="N402" s="230"/>
      <c r="O402" s="230"/>
      <c r="P402" s="231"/>
      <c r="Q402" s="987"/>
      <c r="R402" s="988"/>
      <c r="S402" s="988"/>
      <c r="T402" s="988"/>
      <c r="U402" s="988"/>
      <c r="V402" s="988"/>
      <c r="W402" s="988"/>
      <c r="X402" s="988"/>
      <c r="Y402" s="988"/>
      <c r="Z402" s="988"/>
      <c r="AA402" s="98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5" hidden="1" customHeight="1" x14ac:dyDescent="0.2">
      <c r="A403" s="997"/>
      <c r="B403" s="249"/>
      <c r="C403" s="248"/>
      <c r="D403" s="249"/>
      <c r="E403" s="248"/>
      <c r="F403" s="311"/>
      <c r="G403" s="229"/>
      <c r="H403" s="230"/>
      <c r="I403" s="230"/>
      <c r="J403" s="230"/>
      <c r="K403" s="230"/>
      <c r="L403" s="230"/>
      <c r="M403" s="230"/>
      <c r="N403" s="230"/>
      <c r="O403" s="230"/>
      <c r="P403" s="231"/>
      <c r="Q403" s="987"/>
      <c r="R403" s="988"/>
      <c r="S403" s="988"/>
      <c r="T403" s="988"/>
      <c r="U403" s="988"/>
      <c r="V403" s="988"/>
      <c r="W403" s="988"/>
      <c r="X403" s="988"/>
      <c r="Y403" s="988"/>
      <c r="Z403" s="988"/>
      <c r="AA403" s="98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6" hidden="1" customHeight="1" x14ac:dyDescent="0.2">
      <c r="A404" s="997"/>
      <c r="B404" s="249"/>
      <c r="C404" s="248"/>
      <c r="D404" s="249"/>
      <c r="E404" s="248"/>
      <c r="F404" s="311"/>
      <c r="G404" s="229"/>
      <c r="H404" s="230"/>
      <c r="I404" s="230"/>
      <c r="J404" s="230"/>
      <c r="K404" s="230"/>
      <c r="L404" s="230"/>
      <c r="M404" s="230"/>
      <c r="N404" s="230"/>
      <c r="O404" s="230"/>
      <c r="P404" s="231"/>
      <c r="Q404" s="987"/>
      <c r="R404" s="988"/>
      <c r="S404" s="988"/>
      <c r="T404" s="988"/>
      <c r="U404" s="988"/>
      <c r="V404" s="988"/>
      <c r="W404" s="988"/>
      <c r="X404" s="988"/>
      <c r="Y404" s="988"/>
      <c r="Z404" s="988"/>
      <c r="AA404" s="989"/>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6" hidden="1" customHeight="1" x14ac:dyDescent="0.2">
      <c r="A405" s="997"/>
      <c r="B405" s="249"/>
      <c r="C405" s="248"/>
      <c r="D405" s="249"/>
      <c r="E405" s="248"/>
      <c r="F405" s="311"/>
      <c r="G405" s="232"/>
      <c r="H405" s="161"/>
      <c r="I405" s="161"/>
      <c r="J405" s="161"/>
      <c r="K405" s="161"/>
      <c r="L405" s="161"/>
      <c r="M405" s="161"/>
      <c r="N405" s="161"/>
      <c r="O405" s="161"/>
      <c r="P405" s="233"/>
      <c r="Q405" s="990"/>
      <c r="R405" s="991"/>
      <c r="S405" s="991"/>
      <c r="T405" s="991"/>
      <c r="U405" s="991"/>
      <c r="V405" s="991"/>
      <c r="W405" s="991"/>
      <c r="X405" s="991"/>
      <c r="Y405" s="991"/>
      <c r="Z405" s="991"/>
      <c r="AA405" s="992"/>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6" hidden="1" customHeight="1" x14ac:dyDescent="0.2">
      <c r="A406" s="997"/>
      <c r="B406" s="249"/>
      <c r="C406" s="248"/>
      <c r="D406" s="249"/>
      <c r="E406" s="248"/>
      <c r="F406" s="311"/>
      <c r="G406" s="269"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4" t="s">
        <v>477</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6" hidden="1" customHeight="1" x14ac:dyDescent="0.2">
      <c r="A407" s="997"/>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6" hidden="1" customHeight="1" x14ac:dyDescent="0.2">
      <c r="A408" s="997"/>
      <c r="B408" s="249"/>
      <c r="C408" s="248"/>
      <c r="D408" s="249"/>
      <c r="E408" s="248"/>
      <c r="F408" s="311"/>
      <c r="G408" s="227"/>
      <c r="H408" s="158"/>
      <c r="I408" s="158"/>
      <c r="J408" s="158"/>
      <c r="K408" s="158"/>
      <c r="L408" s="158"/>
      <c r="M408" s="158"/>
      <c r="N408" s="158"/>
      <c r="O408" s="158"/>
      <c r="P408" s="228"/>
      <c r="Q408" s="984"/>
      <c r="R408" s="985"/>
      <c r="S408" s="985"/>
      <c r="T408" s="985"/>
      <c r="U408" s="985"/>
      <c r="V408" s="985"/>
      <c r="W408" s="985"/>
      <c r="X408" s="985"/>
      <c r="Y408" s="985"/>
      <c r="Z408" s="985"/>
      <c r="AA408" s="98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6" hidden="1" customHeight="1" x14ac:dyDescent="0.2">
      <c r="A409" s="997"/>
      <c r="B409" s="249"/>
      <c r="C409" s="248"/>
      <c r="D409" s="249"/>
      <c r="E409" s="248"/>
      <c r="F409" s="311"/>
      <c r="G409" s="229"/>
      <c r="H409" s="230"/>
      <c r="I409" s="230"/>
      <c r="J409" s="230"/>
      <c r="K409" s="230"/>
      <c r="L409" s="230"/>
      <c r="M409" s="230"/>
      <c r="N409" s="230"/>
      <c r="O409" s="230"/>
      <c r="P409" s="231"/>
      <c r="Q409" s="987"/>
      <c r="R409" s="988"/>
      <c r="S409" s="988"/>
      <c r="T409" s="988"/>
      <c r="U409" s="988"/>
      <c r="V409" s="988"/>
      <c r="W409" s="988"/>
      <c r="X409" s="988"/>
      <c r="Y409" s="988"/>
      <c r="Z409" s="988"/>
      <c r="AA409" s="98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5" hidden="1" customHeight="1" x14ac:dyDescent="0.2">
      <c r="A410" s="997"/>
      <c r="B410" s="249"/>
      <c r="C410" s="248"/>
      <c r="D410" s="249"/>
      <c r="E410" s="248"/>
      <c r="F410" s="311"/>
      <c r="G410" s="229"/>
      <c r="H410" s="230"/>
      <c r="I410" s="230"/>
      <c r="J410" s="230"/>
      <c r="K410" s="230"/>
      <c r="L410" s="230"/>
      <c r="M410" s="230"/>
      <c r="N410" s="230"/>
      <c r="O410" s="230"/>
      <c r="P410" s="231"/>
      <c r="Q410" s="987"/>
      <c r="R410" s="988"/>
      <c r="S410" s="988"/>
      <c r="T410" s="988"/>
      <c r="U410" s="988"/>
      <c r="V410" s="988"/>
      <c r="W410" s="988"/>
      <c r="X410" s="988"/>
      <c r="Y410" s="988"/>
      <c r="Z410" s="988"/>
      <c r="AA410" s="98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6" hidden="1" customHeight="1" x14ac:dyDescent="0.2">
      <c r="A411" s="997"/>
      <c r="B411" s="249"/>
      <c r="C411" s="248"/>
      <c r="D411" s="249"/>
      <c r="E411" s="248"/>
      <c r="F411" s="311"/>
      <c r="G411" s="229"/>
      <c r="H411" s="230"/>
      <c r="I411" s="230"/>
      <c r="J411" s="230"/>
      <c r="K411" s="230"/>
      <c r="L411" s="230"/>
      <c r="M411" s="230"/>
      <c r="N411" s="230"/>
      <c r="O411" s="230"/>
      <c r="P411" s="231"/>
      <c r="Q411" s="987"/>
      <c r="R411" s="988"/>
      <c r="S411" s="988"/>
      <c r="T411" s="988"/>
      <c r="U411" s="988"/>
      <c r="V411" s="988"/>
      <c r="W411" s="988"/>
      <c r="X411" s="988"/>
      <c r="Y411" s="988"/>
      <c r="Z411" s="988"/>
      <c r="AA411" s="989"/>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6" hidden="1" customHeight="1" x14ac:dyDescent="0.2">
      <c r="A412" s="997"/>
      <c r="B412" s="249"/>
      <c r="C412" s="248"/>
      <c r="D412" s="249"/>
      <c r="E412" s="248"/>
      <c r="F412" s="311"/>
      <c r="G412" s="232"/>
      <c r="H412" s="161"/>
      <c r="I412" s="161"/>
      <c r="J412" s="161"/>
      <c r="K412" s="161"/>
      <c r="L412" s="161"/>
      <c r="M412" s="161"/>
      <c r="N412" s="161"/>
      <c r="O412" s="161"/>
      <c r="P412" s="233"/>
      <c r="Q412" s="990"/>
      <c r="R412" s="991"/>
      <c r="S412" s="991"/>
      <c r="T412" s="991"/>
      <c r="U412" s="991"/>
      <c r="V412" s="991"/>
      <c r="W412" s="991"/>
      <c r="X412" s="991"/>
      <c r="Y412" s="991"/>
      <c r="Z412" s="991"/>
      <c r="AA412" s="992"/>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6" hidden="1" customHeight="1" x14ac:dyDescent="0.2">
      <c r="A413" s="997"/>
      <c r="B413" s="249"/>
      <c r="C413" s="248"/>
      <c r="D413" s="249"/>
      <c r="E413" s="248"/>
      <c r="F413" s="311"/>
      <c r="G413" s="269"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4" t="s">
        <v>477</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6" hidden="1" customHeight="1" x14ac:dyDescent="0.2">
      <c r="A414" s="997"/>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6" hidden="1" customHeight="1" x14ac:dyDescent="0.2">
      <c r="A415" s="997"/>
      <c r="B415" s="249"/>
      <c r="C415" s="248"/>
      <c r="D415" s="249"/>
      <c r="E415" s="248"/>
      <c r="F415" s="311"/>
      <c r="G415" s="227"/>
      <c r="H415" s="158"/>
      <c r="I415" s="158"/>
      <c r="J415" s="158"/>
      <c r="K415" s="158"/>
      <c r="L415" s="158"/>
      <c r="M415" s="158"/>
      <c r="N415" s="158"/>
      <c r="O415" s="158"/>
      <c r="P415" s="228"/>
      <c r="Q415" s="984"/>
      <c r="R415" s="985"/>
      <c r="S415" s="985"/>
      <c r="T415" s="985"/>
      <c r="U415" s="985"/>
      <c r="V415" s="985"/>
      <c r="W415" s="985"/>
      <c r="X415" s="985"/>
      <c r="Y415" s="985"/>
      <c r="Z415" s="985"/>
      <c r="AA415" s="98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6" hidden="1" customHeight="1" x14ac:dyDescent="0.2">
      <c r="A416" s="997"/>
      <c r="B416" s="249"/>
      <c r="C416" s="248"/>
      <c r="D416" s="249"/>
      <c r="E416" s="248"/>
      <c r="F416" s="311"/>
      <c r="G416" s="229"/>
      <c r="H416" s="230"/>
      <c r="I416" s="230"/>
      <c r="J416" s="230"/>
      <c r="K416" s="230"/>
      <c r="L416" s="230"/>
      <c r="M416" s="230"/>
      <c r="N416" s="230"/>
      <c r="O416" s="230"/>
      <c r="P416" s="231"/>
      <c r="Q416" s="987"/>
      <c r="R416" s="988"/>
      <c r="S416" s="988"/>
      <c r="T416" s="988"/>
      <c r="U416" s="988"/>
      <c r="V416" s="988"/>
      <c r="W416" s="988"/>
      <c r="X416" s="988"/>
      <c r="Y416" s="988"/>
      <c r="Z416" s="988"/>
      <c r="AA416" s="98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5" hidden="1" customHeight="1" x14ac:dyDescent="0.2">
      <c r="A417" s="997"/>
      <c r="B417" s="249"/>
      <c r="C417" s="248"/>
      <c r="D417" s="249"/>
      <c r="E417" s="248"/>
      <c r="F417" s="311"/>
      <c r="G417" s="229"/>
      <c r="H417" s="230"/>
      <c r="I417" s="230"/>
      <c r="J417" s="230"/>
      <c r="K417" s="230"/>
      <c r="L417" s="230"/>
      <c r="M417" s="230"/>
      <c r="N417" s="230"/>
      <c r="O417" s="230"/>
      <c r="P417" s="231"/>
      <c r="Q417" s="987"/>
      <c r="R417" s="988"/>
      <c r="S417" s="988"/>
      <c r="T417" s="988"/>
      <c r="U417" s="988"/>
      <c r="V417" s="988"/>
      <c r="W417" s="988"/>
      <c r="X417" s="988"/>
      <c r="Y417" s="988"/>
      <c r="Z417" s="988"/>
      <c r="AA417" s="98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6" hidden="1" customHeight="1" x14ac:dyDescent="0.2">
      <c r="A418" s="997"/>
      <c r="B418" s="249"/>
      <c r="C418" s="248"/>
      <c r="D418" s="249"/>
      <c r="E418" s="248"/>
      <c r="F418" s="311"/>
      <c r="G418" s="229"/>
      <c r="H418" s="230"/>
      <c r="I418" s="230"/>
      <c r="J418" s="230"/>
      <c r="K418" s="230"/>
      <c r="L418" s="230"/>
      <c r="M418" s="230"/>
      <c r="N418" s="230"/>
      <c r="O418" s="230"/>
      <c r="P418" s="231"/>
      <c r="Q418" s="987"/>
      <c r="R418" s="988"/>
      <c r="S418" s="988"/>
      <c r="T418" s="988"/>
      <c r="U418" s="988"/>
      <c r="V418" s="988"/>
      <c r="W418" s="988"/>
      <c r="X418" s="988"/>
      <c r="Y418" s="988"/>
      <c r="Z418" s="988"/>
      <c r="AA418" s="989"/>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6" hidden="1" customHeight="1" x14ac:dyDescent="0.2">
      <c r="A419" s="997"/>
      <c r="B419" s="249"/>
      <c r="C419" s="248"/>
      <c r="D419" s="249"/>
      <c r="E419" s="248"/>
      <c r="F419" s="311"/>
      <c r="G419" s="232"/>
      <c r="H419" s="161"/>
      <c r="I419" s="161"/>
      <c r="J419" s="161"/>
      <c r="K419" s="161"/>
      <c r="L419" s="161"/>
      <c r="M419" s="161"/>
      <c r="N419" s="161"/>
      <c r="O419" s="161"/>
      <c r="P419" s="233"/>
      <c r="Q419" s="990"/>
      <c r="R419" s="991"/>
      <c r="S419" s="991"/>
      <c r="T419" s="991"/>
      <c r="U419" s="991"/>
      <c r="V419" s="991"/>
      <c r="W419" s="991"/>
      <c r="X419" s="991"/>
      <c r="Y419" s="991"/>
      <c r="Z419" s="991"/>
      <c r="AA419" s="992"/>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6" hidden="1" customHeight="1" x14ac:dyDescent="0.2">
      <c r="A420" s="997"/>
      <c r="B420" s="249"/>
      <c r="C420" s="248"/>
      <c r="D420" s="249"/>
      <c r="E420" s="248"/>
      <c r="F420" s="311"/>
      <c r="G420" s="269"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4" t="s">
        <v>477</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6" hidden="1" customHeight="1" x14ac:dyDescent="0.2">
      <c r="A421" s="997"/>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6" hidden="1" customHeight="1" x14ac:dyDescent="0.2">
      <c r="A422" s="997"/>
      <c r="B422" s="249"/>
      <c r="C422" s="248"/>
      <c r="D422" s="249"/>
      <c r="E422" s="248"/>
      <c r="F422" s="311"/>
      <c r="G422" s="227"/>
      <c r="H422" s="158"/>
      <c r="I422" s="158"/>
      <c r="J422" s="158"/>
      <c r="K422" s="158"/>
      <c r="L422" s="158"/>
      <c r="M422" s="158"/>
      <c r="N422" s="158"/>
      <c r="O422" s="158"/>
      <c r="P422" s="228"/>
      <c r="Q422" s="984"/>
      <c r="R422" s="985"/>
      <c r="S422" s="985"/>
      <c r="T422" s="985"/>
      <c r="U422" s="985"/>
      <c r="V422" s="985"/>
      <c r="W422" s="985"/>
      <c r="X422" s="985"/>
      <c r="Y422" s="985"/>
      <c r="Z422" s="985"/>
      <c r="AA422" s="98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6" hidden="1" customHeight="1" x14ac:dyDescent="0.2">
      <c r="A423" s="997"/>
      <c r="B423" s="249"/>
      <c r="C423" s="248"/>
      <c r="D423" s="249"/>
      <c r="E423" s="248"/>
      <c r="F423" s="311"/>
      <c r="G423" s="229"/>
      <c r="H423" s="230"/>
      <c r="I423" s="230"/>
      <c r="J423" s="230"/>
      <c r="K423" s="230"/>
      <c r="L423" s="230"/>
      <c r="M423" s="230"/>
      <c r="N423" s="230"/>
      <c r="O423" s="230"/>
      <c r="P423" s="231"/>
      <c r="Q423" s="987"/>
      <c r="R423" s="988"/>
      <c r="S423" s="988"/>
      <c r="T423" s="988"/>
      <c r="U423" s="988"/>
      <c r="V423" s="988"/>
      <c r="W423" s="988"/>
      <c r="X423" s="988"/>
      <c r="Y423" s="988"/>
      <c r="Z423" s="988"/>
      <c r="AA423" s="98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5" hidden="1" customHeight="1" x14ac:dyDescent="0.2">
      <c r="A424" s="997"/>
      <c r="B424" s="249"/>
      <c r="C424" s="248"/>
      <c r="D424" s="249"/>
      <c r="E424" s="248"/>
      <c r="F424" s="311"/>
      <c r="G424" s="229"/>
      <c r="H424" s="230"/>
      <c r="I424" s="230"/>
      <c r="J424" s="230"/>
      <c r="K424" s="230"/>
      <c r="L424" s="230"/>
      <c r="M424" s="230"/>
      <c r="N424" s="230"/>
      <c r="O424" s="230"/>
      <c r="P424" s="231"/>
      <c r="Q424" s="987"/>
      <c r="R424" s="988"/>
      <c r="S424" s="988"/>
      <c r="T424" s="988"/>
      <c r="U424" s="988"/>
      <c r="V424" s="988"/>
      <c r="W424" s="988"/>
      <c r="X424" s="988"/>
      <c r="Y424" s="988"/>
      <c r="Z424" s="988"/>
      <c r="AA424" s="98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6" hidden="1" customHeight="1" x14ac:dyDescent="0.2">
      <c r="A425" s="997"/>
      <c r="B425" s="249"/>
      <c r="C425" s="248"/>
      <c r="D425" s="249"/>
      <c r="E425" s="248"/>
      <c r="F425" s="311"/>
      <c r="G425" s="229"/>
      <c r="H425" s="230"/>
      <c r="I425" s="230"/>
      <c r="J425" s="230"/>
      <c r="K425" s="230"/>
      <c r="L425" s="230"/>
      <c r="M425" s="230"/>
      <c r="N425" s="230"/>
      <c r="O425" s="230"/>
      <c r="P425" s="231"/>
      <c r="Q425" s="987"/>
      <c r="R425" s="988"/>
      <c r="S425" s="988"/>
      <c r="T425" s="988"/>
      <c r="U425" s="988"/>
      <c r="V425" s="988"/>
      <c r="W425" s="988"/>
      <c r="X425" s="988"/>
      <c r="Y425" s="988"/>
      <c r="Z425" s="988"/>
      <c r="AA425" s="989"/>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6" hidden="1" customHeight="1" x14ac:dyDescent="0.2">
      <c r="A426" s="997"/>
      <c r="B426" s="249"/>
      <c r="C426" s="248"/>
      <c r="D426" s="249"/>
      <c r="E426" s="312"/>
      <c r="F426" s="313"/>
      <c r="G426" s="232"/>
      <c r="H426" s="161"/>
      <c r="I426" s="161"/>
      <c r="J426" s="161"/>
      <c r="K426" s="161"/>
      <c r="L426" s="161"/>
      <c r="M426" s="161"/>
      <c r="N426" s="161"/>
      <c r="O426" s="161"/>
      <c r="P426" s="233"/>
      <c r="Q426" s="990"/>
      <c r="R426" s="991"/>
      <c r="S426" s="991"/>
      <c r="T426" s="991"/>
      <c r="U426" s="991"/>
      <c r="V426" s="991"/>
      <c r="W426" s="991"/>
      <c r="X426" s="991"/>
      <c r="Y426" s="991"/>
      <c r="Z426" s="991"/>
      <c r="AA426" s="992"/>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49"/>
      <c r="C429" s="312"/>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49999999999997" customHeight="1" x14ac:dyDescent="0.2">
      <c r="A430" s="997"/>
      <c r="B430" s="249"/>
      <c r="C430" s="246" t="s">
        <v>368</v>
      </c>
      <c r="D430" s="247"/>
      <c r="E430" s="235" t="s">
        <v>388</v>
      </c>
      <c r="F430" s="236"/>
      <c r="G430" s="237" t="s">
        <v>384</v>
      </c>
      <c r="H430" s="155"/>
      <c r="I430" s="155"/>
      <c r="J430" s="238" t="s">
        <v>640</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8" customHeight="1" x14ac:dyDescent="0.2">
      <c r="A431" s="997"/>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8" customHeight="1" x14ac:dyDescent="0.2">
      <c r="A432" s="997"/>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642</v>
      </c>
      <c r="AF432" s="133"/>
      <c r="AG432" s="134" t="s">
        <v>356</v>
      </c>
      <c r="AH432" s="169"/>
      <c r="AI432" s="179"/>
      <c r="AJ432" s="179"/>
      <c r="AK432" s="179"/>
      <c r="AL432" s="174"/>
      <c r="AM432" s="179"/>
      <c r="AN432" s="179"/>
      <c r="AO432" s="179"/>
      <c r="AP432" s="174"/>
      <c r="AQ432" s="215" t="s">
        <v>645</v>
      </c>
      <c r="AR432" s="133"/>
      <c r="AS432" s="134" t="s">
        <v>356</v>
      </c>
      <c r="AT432" s="169"/>
      <c r="AU432" s="133" t="s">
        <v>641</v>
      </c>
      <c r="AV432" s="133"/>
      <c r="AW432" s="134" t="s">
        <v>300</v>
      </c>
      <c r="AX432" s="135"/>
    </row>
    <row r="433" spans="1:50" ht="23.25" customHeight="1" x14ac:dyDescent="0.2">
      <c r="A433" s="997"/>
      <c r="B433" s="249"/>
      <c r="C433" s="248"/>
      <c r="D433" s="249"/>
      <c r="E433" s="163"/>
      <c r="F433" s="164"/>
      <c r="G433" s="227" t="s">
        <v>641</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641</v>
      </c>
      <c r="AC433" s="130"/>
      <c r="AD433" s="130"/>
      <c r="AE433" s="100" t="s">
        <v>641</v>
      </c>
      <c r="AF433" s="101"/>
      <c r="AG433" s="101"/>
      <c r="AH433" s="101"/>
      <c r="AI433" s="100" t="s">
        <v>642</v>
      </c>
      <c r="AJ433" s="101"/>
      <c r="AK433" s="101"/>
      <c r="AL433" s="101"/>
      <c r="AM433" s="100" t="s">
        <v>643</v>
      </c>
      <c r="AN433" s="101"/>
      <c r="AO433" s="101"/>
      <c r="AP433" s="102"/>
      <c r="AQ433" s="100" t="s">
        <v>641</v>
      </c>
      <c r="AR433" s="101"/>
      <c r="AS433" s="101"/>
      <c r="AT433" s="102"/>
      <c r="AU433" s="101" t="s">
        <v>644</v>
      </c>
      <c r="AV433" s="101"/>
      <c r="AW433" s="101"/>
      <c r="AX433" s="219"/>
    </row>
    <row r="434" spans="1:50" ht="23.25" customHeight="1" x14ac:dyDescent="0.2">
      <c r="A434" s="997"/>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641</v>
      </c>
      <c r="AC434" s="218"/>
      <c r="AD434" s="218"/>
      <c r="AE434" s="100" t="s">
        <v>641</v>
      </c>
      <c r="AF434" s="101"/>
      <c r="AG434" s="101"/>
      <c r="AH434" s="102"/>
      <c r="AI434" s="100" t="s">
        <v>641</v>
      </c>
      <c r="AJ434" s="101"/>
      <c r="AK434" s="101"/>
      <c r="AL434" s="101"/>
      <c r="AM434" s="100" t="s">
        <v>643</v>
      </c>
      <c r="AN434" s="101"/>
      <c r="AO434" s="101"/>
      <c r="AP434" s="102"/>
      <c r="AQ434" s="100" t="s">
        <v>641</v>
      </c>
      <c r="AR434" s="101"/>
      <c r="AS434" s="101"/>
      <c r="AT434" s="102"/>
      <c r="AU434" s="101" t="s">
        <v>641</v>
      </c>
      <c r="AV434" s="101"/>
      <c r="AW434" s="101"/>
      <c r="AX434" s="219"/>
    </row>
    <row r="435" spans="1:50" ht="23.25" customHeight="1" x14ac:dyDescent="0.2">
      <c r="A435" s="997"/>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641</v>
      </c>
      <c r="AF435" s="101"/>
      <c r="AG435" s="101"/>
      <c r="AH435" s="102"/>
      <c r="AI435" s="100" t="s">
        <v>644</v>
      </c>
      <c r="AJ435" s="101"/>
      <c r="AK435" s="101"/>
      <c r="AL435" s="101"/>
      <c r="AM435" s="100" t="s">
        <v>641</v>
      </c>
      <c r="AN435" s="101"/>
      <c r="AO435" s="101"/>
      <c r="AP435" s="102"/>
      <c r="AQ435" s="100" t="s">
        <v>643</v>
      </c>
      <c r="AR435" s="101"/>
      <c r="AS435" s="101"/>
      <c r="AT435" s="102"/>
      <c r="AU435" s="101" t="s">
        <v>644</v>
      </c>
      <c r="AV435" s="101"/>
      <c r="AW435" s="101"/>
      <c r="AX435" s="219"/>
    </row>
    <row r="436" spans="1:50" ht="18.8" hidden="1" customHeight="1" x14ac:dyDescent="0.2">
      <c r="A436" s="997"/>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8" hidden="1" customHeight="1" x14ac:dyDescent="0.2">
      <c r="A437" s="997"/>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2">
      <c r="A439" s="997"/>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2">
      <c r="A440" s="997"/>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8" hidden="1" customHeight="1" x14ac:dyDescent="0.2">
      <c r="A441" s="997"/>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8" hidden="1" customHeight="1" x14ac:dyDescent="0.2">
      <c r="A442" s="997"/>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997"/>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997"/>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8" hidden="1" customHeight="1" x14ac:dyDescent="0.2">
      <c r="A446" s="997"/>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8" hidden="1" customHeight="1" x14ac:dyDescent="0.2">
      <c r="A447" s="997"/>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997"/>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997"/>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8" hidden="1" customHeight="1" x14ac:dyDescent="0.2">
      <c r="A451" s="997"/>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8" hidden="1" customHeight="1" x14ac:dyDescent="0.2">
      <c r="A452" s="997"/>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997"/>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997"/>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8" customHeight="1" x14ac:dyDescent="0.2">
      <c r="A456" s="997"/>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8" customHeight="1" x14ac:dyDescent="0.2">
      <c r="A457" s="997"/>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642</v>
      </c>
      <c r="AF457" s="133"/>
      <c r="AG457" s="134" t="s">
        <v>356</v>
      </c>
      <c r="AH457" s="169"/>
      <c r="AI457" s="179"/>
      <c r="AJ457" s="179"/>
      <c r="AK457" s="179"/>
      <c r="AL457" s="174"/>
      <c r="AM457" s="179"/>
      <c r="AN457" s="179"/>
      <c r="AO457" s="179"/>
      <c r="AP457" s="174"/>
      <c r="AQ457" s="215" t="s">
        <v>641</v>
      </c>
      <c r="AR457" s="133"/>
      <c r="AS457" s="134" t="s">
        <v>356</v>
      </c>
      <c r="AT457" s="169"/>
      <c r="AU457" s="133" t="s">
        <v>641</v>
      </c>
      <c r="AV457" s="133"/>
      <c r="AW457" s="134" t="s">
        <v>300</v>
      </c>
      <c r="AX457" s="135"/>
    </row>
    <row r="458" spans="1:50" ht="23.25" customHeight="1" x14ac:dyDescent="0.2">
      <c r="A458" s="997"/>
      <c r="B458" s="249"/>
      <c r="C458" s="248"/>
      <c r="D458" s="249"/>
      <c r="E458" s="163"/>
      <c r="F458" s="164"/>
      <c r="G458" s="227" t="s">
        <v>646</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641</v>
      </c>
      <c r="AC458" s="130"/>
      <c r="AD458" s="130"/>
      <c r="AE458" s="100" t="s">
        <v>641</v>
      </c>
      <c r="AF458" s="101"/>
      <c r="AG458" s="101"/>
      <c r="AH458" s="101"/>
      <c r="AI458" s="100" t="s">
        <v>645</v>
      </c>
      <c r="AJ458" s="101"/>
      <c r="AK458" s="101"/>
      <c r="AL458" s="101"/>
      <c r="AM458" s="100" t="s">
        <v>641</v>
      </c>
      <c r="AN458" s="101"/>
      <c r="AO458" s="101"/>
      <c r="AP458" s="102"/>
      <c r="AQ458" s="100" t="s">
        <v>641</v>
      </c>
      <c r="AR458" s="101"/>
      <c r="AS458" s="101"/>
      <c r="AT458" s="102"/>
      <c r="AU458" s="101" t="s">
        <v>641</v>
      </c>
      <c r="AV458" s="101"/>
      <c r="AW458" s="101"/>
      <c r="AX458" s="219"/>
    </row>
    <row r="459" spans="1:50" ht="23.25" customHeight="1" x14ac:dyDescent="0.2">
      <c r="A459" s="997"/>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641</v>
      </c>
      <c r="AC459" s="218"/>
      <c r="AD459" s="218"/>
      <c r="AE459" s="100" t="s">
        <v>641</v>
      </c>
      <c r="AF459" s="101"/>
      <c r="AG459" s="101"/>
      <c r="AH459" s="102"/>
      <c r="AI459" s="100" t="s">
        <v>647</v>
      </c>
      <c r="AJ459" s="101"/>
      <c r="AK459" s="101"/>
      <c r="AL459" s="101"/>
      <c r="AM459" s="100" t="s">
        <v>645</v>
      </c>
      <c r="AN459" s="101"/>
      <c r="AO459" s="101"/>
      <c r="AP459" s="102"/>
      <c r="AQ459" s="100" t="s">
        <v>641</v>
      </c>
      <c r="AR459" s="101"/>
      <c r="AS459" s="101"/>
      <c r="AT459" s="102"/>
      <c r="AU459" s="101" t="s">
        <v>641</v>
      </c>
      <c r="AV459" s="101"/>
      <c r="AW459" s="101"/>
      <c r="AX459" s="219"/>
    </row>
    <row r="460" spans="1:50" ht="23.25" customHeight="1" thickBot="1" x14ac:dyDescent="0.25">
      <c r="A460" s="997"/>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t="s">
        <v>643</v>
      </c>
      <c r="AF460" s="101"/>
      <c r="AG460" s="101"/>
      <c r="AH460" s="102"/>
      <c r="AI460" s="100" t="s">
        <v>641</v>
      </c>
      <c r="AJ460" s="101"/>
      <c r="AK460" s="101"/>
      <c r="AL460" s="101"/>
      <c r="AM460" s="100" t="s">
        <v>643</v>
      </c>
      <c r="AN460" s="101"/>
      <c r="AO460" s="101"/>
      <c r="AP460" s="102"/>
      <c r="AQ460" s="100" t="s">
        <v>641</v>
      </c>
      <c r="AR460" s="101"/>
      <c r="AS460" s="101"/>
      <c r="AT460" s="102"/>
      <c r="AU460" s="101" t="s">
        <v>641</v>
      </c>
      <c r="AV460" s="101"/>
      <c r="AW460" s="101"/>
      <c r="AX460" s="219"/>
    </row>
    <row r="461" spans="1:50" ht="18.8" hidden="1" customHeight="1" x14ac:dyDescent="0.2">
      <c r="A461" s="997"/>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8" hidden="1" customHeight="1" x14ac:dyDescent="0.2">
      <c r="A462" s="997"/>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997"/>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997"/>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8" hidden="1" customHeight="1" x14ac:dyDescent="0.2">
      <c r="A466" s="997"/>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8" hidden="1" customHeight="1" x14ac:dyDescent="0.2">
      <c r="A467" s="997"/>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997"/>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997"/>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8" hidden="1" customHeight="1" x14ac:dyDescent="0.2">
      <c r="A471" s="997"/>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8" hidden="1" customHeight="1" x14ac:dyDescent="0.2">
      <c r="A472" s="997"/>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997"/>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997"/>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8" hidden="1" customHeight="1" x14ac:dyDescent="0.2">
      <c r="A476" s="997"/>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8" hidden="1" customHeight="1" x14ac:dyDescent="0.2">
      <c r="A477" s="997"/>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2">
      <c r="A479" s="997"/>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2">
      <c r="A480" s="997"/>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95" hidden="1" customHeight="1" x14ac:dyDescent="0.2">
      <c r="A481" s="997"/>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7"/>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7"/>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49999999999997" hidden="1" customHeight="1" x14ac:dyDescent="0.2">
      <c r="A484" s="997"/>
      <c r="B484" s="249"/>
      <c r="C484" s="248"/>
      <c r="D484" s="249"/>
      <c r="E484" s="235" t="s">
        <v>354</v>
      </c>
      <c r="F484" s="236"/>
      <c r="G484" s="237" t="s">
        <v>384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8" hidden="1" customHeight="1" x14ac:dyDescent="0.2">
      <c r="A485" s="997"/>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8" hidden="1" customHeight="1" x14ac:dyDescent="0.2">
      <c r="A486" s="997"/>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2">
      <c r="A488" s="997"/>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2">
      <c r="A489" s="997"/>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8" hidden="1" customHeight="1" x14ac:dyDescent="0.2">
      <c r="A490" s="997"/>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8" hidden="1" customHeight="1" x14ac:dyDescent="0.2">
      <c r="A491" s="997"/>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997"/>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997"/>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8" hidden="1" customHeight="1" x14ac:dyDescent="0.2">
      <c r="A495" s="997"/>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8" hidden="1" customHeight="1" x14ac:dyDescent="0.2">
      <c r="A496" s="997"/>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997"/>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997"/>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8" hidden="1" customHeight="1" x14ac:dyDescent="0.2">
      <c r="A500" s="997"/>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8" hidden="1" customHeight="1" x14ac:dyDescent="0.2">
      <c r="A501" s="997"/>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997"/>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997"/>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8" hidden="1" customHeight="1" x14ac:dyDescent="0.2">
      <c r="A505" s="997"/>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8" hidden="1" customHeight="1" x14ac:dyDescent="0.2">
      <c r="A506" s="997"/>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997"/>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997"/>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8" hidden="1" customHeight="1" x14ac:dyDescent="0.2">
      <c r="A510" s="997"/>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8" hidden="1" customHeight="1" x14ac:dyDescent="0.2">
      <c r="A511" s="997"/>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997"/>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997"/>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8" hidden="1" customHeight="1" x14ac:dyDescent="0.2">
      <c r="A515" s="997"/>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8" hidden="1" customHeight="1" x14ac:dyDescent="0.2">
      <c r="A516" s="997"/>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997"/>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997"/>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8" hidden="1" customHeight="1" x14ac:dyDescent="0.2">
      <c r="A520" s="997"/>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8" hidden="1" customHeight="1" x14ac:dyDescent="0.2">
      <c r="A521" s="997"/>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997"/>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997"/>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8" hidden="1" customHeight="1" x14ac:dyDescent="0.2">
      <c r="A525" s="997"/>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8" hidden="1" customHeight="1" x14ac:dyDescent="0.2">
      <c r="A526" s="997"/>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997"/>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997"/>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8" hidden="1" customHeight="1" x14ac:dyDescent="0.2">
      <c r="A530" s="997"/>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8" hidden="1" customHeight="1" x14ac:dyDescent="0.2">
      <c r="A531" s="997"/>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2">
      <c r="A533" s="997"/>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2">
      <c r="A534" s="997"/>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95" hidden="1" customHeight="1" x14ac:dyDescent="0.2">
      <c r="A535" s="997"/>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49999999999997" hidden="1" customHeight="1" x14ac:dyDescent="0.2">
      <c r="A538" s="997"/>
      <c r="B538" s="249"/>
      <c r="C538" s="248"/>
      <c r="D538" s="249"/>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8" hidden="1" customHeight="1" x14ac:dyDescent="0.2">
      <c r="A539" s="997"/>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8" hidden="1" customHeight="1" x14ac:dyDescent="0.2">
      <c r="A540" s="997"/>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997"/>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997"/>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8" hidden="1" customHeight="1" x14ac:dyDescent="0.2">
      <c r="A544" s="997"/>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8" hidden="1" customHeight="1" x14ac:dyDescent="0.2">
      <c r="A545" s="997"/>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997"/>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997"/>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8" hidden="1" customHeight="1" x14ac:dyDescent="0.2">
      <c r="A549" s="997"/>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8" hidden="1" customHeight="1" x14ac:dyDescent="0.2">
      <c r="A550" s="997"/>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997"/>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997"/>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8" hidden="1" customHeight="1" x14ac:dyDescent="0.2">
      <c r="A554" s="997"/>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8" hidden="1" customHeight="1" x14ac:dyDescent="0.2">
      <c r="A555" s="997"/>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997"/>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997"/>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8" hidden="1" customHeight="1" x14ac:dyDescent="0.2">
      <c r="A559" s="997"/>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8" hidden="1" customHeight="1" x14ac:dyDescent="0.2">
      <c r="A560" s="997"/>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997"/>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997"/>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8" hidden="1" customHeight="1" x14ac:dyDescent="0.2">
      <c r="A564" s="997"/>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8" hidden="1" customHeight="1" x14ac:dyDescent="0.2">
      <c r="A565" s="997"/>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997"/>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997"/>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8" hidden="1" customHeight="1" x14ac:dyDescent="0.2">
      <c r="A569" s="997"/>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8" hidden="1" customHeight="1" x14ac:dyDescent="0.2">
      <c r="A570" s="997"/>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2">
      <c r="A572" s="997"/>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2">
      <c r="A573" s="997"/>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8" hidden="1" customHeight="1" x14ac:dyDescent="0.2">
      <c r="A574" s="997"/>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8" hidden="1" customHeight="1" x14ac:dyDescent="0.2">
      <c r="A575" s="997"/>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997"/>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997"/>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8" hidden="1" customHeight="1" x14ac:dyDescent="0.2">
      <c r="A579" s="997"/>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8" hidden="1" customHeight="1" x14ac:dyDescent="0.2">
      <c r="A580" s="997"/>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2">
      <c r="A582" s="997"/>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2">
      <c r="A583" s="997"/>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8" hidden="1" customHeight="1" x14ac:dyDescent="0.2">
      <c r="A584" s="997"/>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8" hidden="1" customHeight="1" x14ac:dyDescent="0.2">
      <c r="A585" s="997"/>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997"/>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997"/>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95" hidden="1" customHeight="1" x14ac:dyDescent="0.2">
      <c r="A589" s="997"/>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49999999999997" hidden="1" customHeight="1" x14ac:dyDescent="0.2">
      <c r="A592" s="997"/>
      <c r="B592" s="249"/>
      <c r="C592" s="248"/>
      <c r="D592" s="249"/>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8" hidden="1" customHeight="1" x14ac:dyDescent="0.2">
      <c r="A593" s="997"/>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8" hidden="1" customHeight="1" x14ac:dyDescent="0.2">
      <c r="A594" s="997"/>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997"/>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997"/>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8" hidden="1" customHeight="1" x14ac:dyDescent="0.2">
      <c r="A598" s="997"/>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8" hidden="1" customHeight="1" x14ac:dyDescent="0.2">
      <c r="A599" s="997"/>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997"/>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997"/>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8" hidden="1" customHeight="1" x14ac:dyDescent="0.2">
      <c r="A603" s="997"/>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8" hidden="1" customHeight="1" x14ac:dyDescent="0.2">
      <c r="A604" s="997"/>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997"/>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997"/>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8" hidden="1" customHeight="1" x14ac:dyDescent="0.2">
      <c r="A608" s="997"/>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8" hidden="1" customHeight="1" x14ac:dyDescent="0.2">
      <c r="A609" s="997"/>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997"/>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997"/>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8" hidden="1" customHeight="1" x14ac:dyDescent="0.2">
      <c r="A613" s="997"/>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8" hidden="1" customHeight="1" x14ac:dyDescent="0.2">
      <c r="A614" s="997"/>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997"/>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997"/>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8" hidden="1" customHeight="1" x14ac:dyDescent="0.2">
      <c r="A618" s="997"/>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8" hidden="1" customHeight="1" x14ac:dyDescent="0.2">
      <c r="A619" s="997"/>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997"/>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997"/>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8" hidden="1" customHeight="1" x14ac:dyDescent="0.2">
      <c r="A623" s="997"/>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8" hidden="1" customHeight="1" x14ac:dyDescent="0.2">
      <c r="A624" s="997"/>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997"/>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997"/>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8" hidden="1" customHeight="1" x14ac:dyDescent="0.2">
      <c r="A628" s="997"/>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8" hidden="1" customHeight="1" x14ac:dyDescent="0.2">
      <c r="A629" s="997"/>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997"/>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997"/>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8" hidden="1" customHeight="1" x14ac:dyDescent="0.2">
      <c r="A633" s="997"/>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8" hidden="1" customHeight="1" x14ac:dyDescent="0.2">
      <c r="A634" s="997"/>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2">
      <c r="A636" s="997"/>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2">
      <c r="A637" s="997"/>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8" hidden="1" customHeight="1" x14ac:dyDescent="0.2">
      <c r="A638" s="997"/>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8" hidden="1" customHeight="1" x14ac:dyDescent="0.2">
      <c r="A639" s="997"/>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2">
      <c r="A641" s="997"/>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2">
      <c r="A642" s="997"/>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95" hidden="1" customHeight="1" x14ac:dyDescent="0.2">
      <c r="A643" s="997"/>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49999999999997" hidden="1" customHeight="1" x14ac:dyDescent="0.2">
      <c r="A646" s="997"/>
      <c r="B646" s="249"/>
      <c r="C646" s="248"/>
      <c r="D646" s="249"/>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8" hidden="1" customHeight="1" x14ac:dyDescent="0.2">
      <c r="A647" s="997"/>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8" hidden="1" customHeight="1" x14ac:dyDescent="0.2">
      <c r="A648" s="997"/>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2">
      <c r="A650" s="997"/>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2">
      <c r="A651" s="997"/>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8" hidden="1" customHeight="1" x14ac:dyDescent="0.2">
      <c r="A652" s="997"/>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8" hidden="1" customHeight="1" x14ac:dyDescent="0.2">
      <c r="A653" s="997"/>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2">
      <c r="A655" s="997"/>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2">
      <c r="A656" s="997"/>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8" hidden="1" customHeight="1" x14ac:dyDescent="0.2">
      <c r="A657" s="997"/>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8" hidden="1" customHeight="1" x14ac:dyDescent="0.2">
      <c r="A658" s="997"/>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2">
      <c r="A660" s="997"/>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2">
      <c r="A661" s="997"/>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8" hidden="1" customHeight="1" x14ac:dyDescent="0.2">
      <c r="A662" s="997"/>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8" hidden="1" customHeight="1" x14ac:dyDescent="0.2">
      <c r="A663" s="997"/>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2">
      <c r="A665" s="997"/>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2">
      <c r="A666" s="997"/>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8" hidden="1" customHeight="1" x14ac:dyDescent="0.2">
      <c r="A667" s="997"/>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8" hidden="1" customHeight="1" x14ac:dyDescent="0.2">
      <c r="A668" s="997"/>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2">
      <c r="A670" s="997"/>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2">
      <c r="A671" s="997"/>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8" hidden="1" customHeight="1" x14ac:dyDescent="0.2">
      <c r="A672" s="997"/>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8" hidden="1" customHeight="1" x14ac:dyDescent="0.2">
      <c r="A673" s="997"/>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2">
      <c r="A675" s="997"/>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2">
      <c r="A676" s="997"/>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8" hidden="1" customHeight="1" x14ac:dyDescent="0.2">
      <c r="A677" s="997"/>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8" hidden="1" customHeight="1" x14ac:dyDescent="0.2">
      <c r="A678" s="997"/>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2">
      <c r="A680" s="997"/>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2">
      <c r="A681" s="997"/>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8" hidden="1" customHeight="1" x14ac:dyDescent="0.2">
      <c r="A682" s="997"/>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8" hidden="1" customHeight="1" x14ac:dyDescent="0.2">
      <c r="A683" s="997"/>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2">
      <c r="A685" s="997"/>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2">
      <c r="A686" s="997"/>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8" hidden="1" customHeight="1" x14ac:dyDescent="0.2">
      <c r="A687" s="997"/>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8" hidden="1" customHeight="1" x14ac:dyDescent="0.2">
      <c r="A688" s="997"/>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2">
      <c r="A690" s="997"/>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2">
      <c r="A691" s="997"/>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8" hidden="1" customHeight="1" x14ac:dyDescent="0.2">
      <c r="A692" s="997"/>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8" hidden="1" customHeight="1" x14ac:dyDescent="0.2">
      <c r="A693" s="997"/>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2">
      <c r="A695" s="997"/>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2">
      <c r="A696" s="997"/>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95" hidden="1" customHeight="1" x14ac:dyDescent="0.2">
      <c r="A697" s="997"/>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900000000000006"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584</v>
      </c>
      <c r="AH702" s="889"/>
      <c r="AI702" s="889"/>
      <c r="AJ702" s="889"/>
      <c r="AK702" s="889"/>
      <c r="AL702" s="889"/>
      <c r="AM702" s="889"/>
      <c r="AN702" s="889"/>
      <c r="AO702" s="889"/>
      <c r="AP702" s="889"/>
      <c r="AQ702" s="889"/>
      <c r="AR702" s="889"/>
      <c r="AS702" s="889"/>
      <c r="AT702" s="889"/>
      <c r="AU702" s="889"/>
      <c r="AV702" s="889"/>
      <c r="AW702" s="889"/>
      <c r="AX702" s="890"/>
    </row>
    <row r="703" spans="1:50" ht="64.900000000000006"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585</v>
      </c>
      <c r="AH703" s="665"/>
      <c r="AI703" s="665"/>
      <c r="AJ703" s="665"/>
      <c r="AK703" s="665"/>
      <c r="AL703" s="665"/>
      <c r="AM703" s="665"/>
      <c r="AN703" s="665"/>
      <c r="AO703" s="665"/>
      <c r="AP703" s="665"/>
      <c r="AQ703" s="665"/>
      <c r="AR703" s="665"/>
      <c r="AS703" s="665"/>
      <c r="AT703" s="665"/>
      <c r="AU703" s="665"/>
      <c r="AV703" s="665"/>
      <c r="AW703" s="665"/>
      <c r="AX703" s="666"/>
    </row>
    <row r="704" spans="1:50" ht="64.900000000000006"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8" t="s">
        <v>586</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00000000000003" customHeight="1" x14ac:dyDescent="0.2">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587</v>
      </c>
      <c r="AE706" s="152"/>
      <c r="AF706" s="153"/>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587</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589</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70.5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633</v>
      </c>
      <c r="AH709" s="665"/>
      <c r="AI709" s="665"/>
      <c r="AJ709" s="665"/>
      <c r="AK709" s="665"/>
      <c r="AL709" s="665"/>
      <c r="AM709" s="665"/>
      <c r="AN709" s="665"/>
      <c r="AO709" s="665"/>
      <c r="AP709" s="665"/>
      <c r="AQ709" s="665"/>
      <c r="AR709" s="665"/>
      <c r="AS709" s="665"/>
      <c r="AT709" s="665"/>
      <c r="AU709" s="665"/>
      <c r="AV709" s="665"/>
      <c r="AW709" s="665"/>
      <c r="AX709" s="666"/>
    </row>
    <row r="710" spans="1:50" ht="29.7"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664" t="s">
        <v>636</v>
      </c>
      <c r="AH710" s="665"/>
      <c r="AI710" s="665"/>
      <c r="AJ710" s="665"/>
      <c r="AK710" s="665"/>
      <c r="AL710" s="665"/>
      <c r="AM710" s="665"/>
      <c r="AN710" s="665"/>
      <c r="AO710" s="665"/>
      <c r="AP710" s="665"/>
      <c r="AQ710" s="665"/>
      <c r="AR710" s="665"/>
      <c r="AS710" s="665"/>
      <c r="AT710" s="665"/>
      <c r="AU710" s="665"/>
      <c r="AV710" s="665"/>
      <c r="AW710" s="665"/>
      <c r="AX710" s="666"/>
    </row>
    <row r="711" spans="1:50" ht="74.7"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634</v>
      </c>
      <c r="AH711" s="665"/>
      <c r="AI711" s="665"/>
      <c r="AJ711" s="665"/>
      <c r="AK711" s="665"/>
      <c r="AL711" s="665"/>
      <c r="AM711" s="665"/>
      <c r="AN711" s="665"/>
      <c r="AO711" s="665"/>
      <c r="AP711" s="665"/>
      <c r="AQ711" s="665"/>
      <c r="AR711" s="665"/>
      <c r="AS711" s="665"/>
      <c r="AT711" s="665"/>
      <c r="AU711" s="665"/>
      <c r="AV711" s="665"/>
      <c r="AW711" s="665"/>
      <c r="AX711" s="666"/>
    </row>
    <row r="712" spans="1:50" ht="63"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36"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590</v>
      </c>
      <c r="AH714" s="690"/>
      <c r="AI714" s="690"/>
      <c r="AJ714" s="690"/>
      <c r="AK714" s="690"/>
      <c r="AL714" s="690"/>
      <c r="AM714" s="690"/>
      <c r="AN714" s="690"/>
      <c r="AO714" s="690"/>
      <c r="AP714" s="690"/>
      <c r="AQ714" s="690"/>
      <c r="AR714" s="690"/>
      <c r="AS714" s="690"/>
      <c r="AT714" s="690"/>
      <c r="AU714" s="690"/>
      <c r="AV714" s="690"/>
      <c r="AW714" s="690"/>
      <c r="AX714" s="691"/>
    </row>
    <row r="715" spans="1:50" ht="72.400000000000006"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639</v>
      </c>
      <c r="AH715" s="527"/>
      <c r="AI715" s="527"/>
      <c r="AJ715" s="527"/>
      <c r="AK715" s="527"/>
      <c r="AL715" s="527"/>
      <c r="AM715" s="527"/>
      <c r="AN715" s="527"/>
      <c r="AO715" s="527"/>
      <c r="AP715" s="527"/>
      <c r="AQ715" s="527"/>
      <c r="AR715" s="527"/>
      <c r="AS715" s="527"/>
      <c r="AT715" s="527"/>
      <c r="AU715" s="527"/>
      <c r="AV715" s="527"/>
      <c r="AW715" s="527"/>
      <c r="AX715" s="528"/>
    </row>
    <row r="716" spans="1:50" ht="35.200000000000003"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593</v>
      </c>
      <c r="AH716" s="665"/>
      <c r="AI716" s="665"/>
      <c r="AJ716" s="665"/>
      <c r="AK716" s="665"/>
      <c r="AL716" s="665"/>
      <c r="AM716" s="665"/>
      <c r="AN716" s="665"/>
      <c r="AO716" s="665"/>
      <c r="AP716" s="665"/>
      <c r="AQ716" s="665"/>
      <c r="AR716" s="665"/>
      <c r="AS716" s="665"/>
      <c r="AT716" s="665"/>
      <c r="AU716" s="665"/>
      <c r="AV716" s="665"/>
      <c r="AW716" s="665"/>
      <c r="AX716" s="666"/>
    </row>
    <row r="717" spans="1:50" ht="28.9"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635</v>
      </c>
      <c r="AH717" s="665"/>
      <c r="AI717" s="665"/>
      <c r="AJ717" s="665"/>
      <c r="AK717" s="665"/>
      <c r="AL717" s="665"/>
      <c r="AM717" s="665"/>
      <c r="AN717" s="665"/>
      <c r="AO717" s="665"/>
      <c r="AP717" s="665"/>
      <c r="AQ717" s="665"/>
      <c r="AR717" s="665"/>
      <c r="AS717" s="665"/>
      <c r="AT717" s="665"/>
      <c r="AU717" s="665"/>
      <c r="AV717" s="665"/>
      <c r="AW717" s="665"/>
      <c r="AX717" s="666"/>
    </row>
    <row r="718" spans="1:50" ht="33.450000000000003"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2">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2">
      <c r="A721" s="650"/>
      <c r="B721" s="651"/>
      <c r="C721" s="920" t="s">
        <v>591</v>
      </c>
      <c r="D721" s="921"/>
      <c r="E721" s="921"/>
      <c r="F721" s="922"/>
      <c r="G721" s="940"/>
      <c r="H721" s="941"/>
      <c r="I721" s="83" t="str">
        <f>IF(OR(G721="　", G721=""), "", "-")</f>
        <v/>
      </c>
      <c r="J721" s="919">
        <v>295</v>
      </c>
      <c r="K721" s="919"/>
      <c r="L721" s="83" t="str">
        <f>IF(M721="","","-")</f>
        <v/>
      </c>
      <c r="M721" s="84"/>
      <c r="N721" s="916" t="s">
        <v>592</v>
      </c>
      <c r="O721" s="917"/>
      <c r="P721" s="917"/>
      <c r="Q721" s="917"/>
      <c r="R721" s="917"/>
      <c r="S721" s="917"/>
      <c r="T721" s="917"/>
      <c r="U721" s="917"/>
      <c r="V721" s="917"/>
      <c r="W721" s="917"/>
      <c r="X721" s="917"/>
      <c r="Y721" s="917"/>
      <c r="Z721" s="917"/>
      <c r="AA721" s="917"/>
      <c r="AB721" s="917"/>
      <c r="AC721" s="917"/>
      <c r="AD721" s="917"/>
      <c r="AE721" s="917"/>
      <c r="AF721" s="91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99999999999994" customHeight="1" x14ac:dyDescent="0.2">
      <c r="A726" s="621" t="s">
        <v>48</v>
      </c>
      <c r="B726" s="622"/>
      <c r="C726" s="443" t="s">
        <v>53</v>
      </c>
      <c r="D726" s="581"/>
      <c r="E726" s="581"/>
      <c r="F726" s="582"/>
      <c r="G726" s="797" t="s">
        <v>637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99999999999994" customHeight="1" thickBot="1" x14ac:dyDescent="0.25">
      <c r="A727" s="623"/>
      <c r="B727" s="624"/>
      <c r="C727" s="695" t="s">
        <v>57</v>
      </c>
      <c r="D727" s="696"/>
      <c r="E727" s="696"/>
      <c r="F727" s="697"/>
      <c r="G727" s="795" t="s">
        <v>638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05"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6.75" customHeight="1" thickBot="1" x14ac:dyDescent="0.25">
      <c r="A729" s="765" t="s">
        <v>649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99999999999994" customHeight="1" thickBot="1" x14ac:dyDescent="0.25">
      <c r="A731" s="618" t="s">
        <v>651</v>
      </c>
      <c r="B731" s="619"/>
      <c r="C731" s="619"/>
      <c r="D731" s="619"/>
      <c r="E731" s="620"/>
      <c r="F731" s="680" t="s">
        <v>650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5.95"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99999999999994"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596</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596</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2">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542</v>
      </c>
      <c r="B739" s="123"/>
      <c r="C739" s="123"/>
      <c r="D739" s="124"/>
      <c r="E739" s="125" t="s">
        <v>600</v>
      </c>
      <c r="F739" s="126"/>
      <c r="G739" s="126"/>
      <c r="H739" s="91" t="str">
        <f>IF(E739="", "", "(")</f>
        <v>(</v>
      </c>
      <c r="I739" s="106"/>
      <c r="J739" s="106"/>
      <c r="K739" s="91" t="str">
        <f>IF(OR(I739="　", I739=""), "", "-")</f>
        <v/>
      </c>
      <c r="L739" s="107">
        <v>61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533</v>
      </c>
      <c r="B779" s="761"/>
      <c r="C779" s="761"/>
      <c r="D779" s="761"/>
      <c r="E779" s="761"/>
      <c r="F779" s="762"/>
      <c r="G779" s="439" t="s">
        <v>601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8" t="s">
        <v>603</v>
      </c>
      <c r="H781" s="449"/>
      <c r="I781" s="449"/>
      <c r="J781" s="449"/>
      <c r="K781" s="450"/>
      <c r="L781" s="451" t="s">
        <v>608</v>
      </c>
      <c r="M781" s="452"/>
      <c r="N781" s="452"/>
      <c r="O781" s="452"/>
      <c r="P781" s="452"/>
      <c r="Q781" s="452"/>
      <c r="R781" s="452"/>
      <c r="S781" s="452"/>
      <c r="T781" s="452"/>
      <c r="U781" s="452"/>
      <c r="V781" s="452"/>
      <c r="W781" s="452"/>
      <c r="X781" s="453"/>
      <c r="Y781" s="454">
        <v>422</v>
      </c>
      <c r="Z781" s="455"/>
      <c r="AA781" s="455"/>
      <c r="AB781" s="557"/>
      <c r="AC781" s="448" t="s">
        <v>614</v>
      </c>
      <c r="AD781" s="449"/>
      <c r="AE781" s="449"/>
      <c r="AF781" s="449"/>
      <c r="AG781" s="450"/>
      <c r="AH781" s="451" t="s">
        <v>616</v>
      </c>
      <c r="AI781" s="452"/>
      <c r="AJ781" s="452"/>
      <c r="AK781" s="452"/>
      <c r="AL781" s="452"/>
      <c r="AM781" s="452"/>
      <c r="AN781" s="452"/>
      <c r="AO781" s="452"/>
      <c r="AP781" s="452"/>
      <c r="AQ781" s="452"/>
      <c r="AR781" s="452"/>
      <c r="AS781" s="452"/>
      <c r="AT781" s="453"/>
      <c r="AU781" s="454">
        <v>18</v>
      </c>
      <c r="AV781" s="455"/>
      <c r="AW781" s="455"/>
      <c r="AX781" s="456"/>
    </row>
    <row r="782" spans="1:50" ht="24.75" customHeight="1" x14ac:dyDescent="0.2">
      <c r="A782" s="556"/>
      <c r="B782" s="763"/>
      <c r="C782" s="763"/>
      <c r="D782" s="763"/>
      <c r="E782" s="763"/>
      <c r="F782" s="764"/>
      <c r="G782" s="345" t="s">
        <v>604</v>
      </c>
      <c r="H782" s="346"/>
      <c r="I782" s="346"/>
      <c r="J782" s="346"/>
      <c r="K782" s="347"/>
      <c r="L782" s="398" t="s">
        <v>609</v>
      </c>
      <c r="M782" s="399"/>
      <c r="N782" s="399"/>
      <c r="O782" s="399"/>
      <c r="P782" s="399"/>
      <c r="Q782" s="399"/>
      <c r="R782" s="399"/>
      <c r="S782" s="399"/>
      <c r="T782" s="399"/>
      <c r="U782" s="399"/>
      <c r="V782" s="399"/>
      <c r="W782" s="399"/>
      <c r="X782" s="400"/>
      <c r="Y782" s="395">
        <v>4</v>
      </c>
      <c r="Z782" s="396"/>
      <c r="AA782" s="396"/>
      <c r="AB782" s="402"/>
      <c r="AC782" s="345" t="s">
        <v>615</v>
      </c>
      <c r="AD782" s="346"/>
      <c r="AE782" s="346"/>
      <c r="AF782" s="346"/>
      <c r="AG782" s="347"/>
      <c r="AH782" s="398" t="s">
        <v>617</v>
      </c>
      <c r="AI782" s="399"/>
      <c r="AJ782" s="399"/>
      <c r="AK782" s="399"/>
      <c r="AL782" s="399"/>
      <c r="AM782" s="399"/>
      <c r="AN782" s="399"/>
      <c r="AO782" s="399"/>
      <c r="AP782" s="399"/>
      <c r="AQ782" s="399"/>
      <c r="AR782" s="399"/>
      <c r="AS782" s="399"/>
      <c r="AT782" s="400"/>
      <c r="AU782" s="395">
        <v>1</v>
      </c>
      <c r="AV782" s="396"/>
      <c r="AW782" s="396"/>
      <c r="AX782" s="397"/>
    </row>
    <row r="783" spans="1:50" ht="24.75" customHeight="1" x14ac:dyDescent="0.2">
      <c r="A783" s="556"/>
      <c r="B783" s="763"/>
      <c r="C783" s="763"/>
      <c r="D783" s="763"/>
      <c r="E783" s="763"/>
      <c r="F783" s="764"/>
      <c r="G783" s="345" t="s">
        <v>605</v>
      </c>
      <c r="H783" s="346"/>
      <c r="I783" s="346"/>
      <c r="J783" s="346"/>
      <c r="K783" s="347"/>
      <c r="L783" s="398" t="s">
        <v>610</v>
      </c>
      <c r="M783" s="399"/>
      <c r="N783" s="399"/>
      <c r="O783" s="399"/>
      <c r="P783" s="399"/>
      <c r="Q783" s="399"/>
      <c r="R783" s="399"/>
      <c r="S783" s="399"/>
      <c r="T783" s="399"/>
      <c r="U783" s="399"/>
      <c r="V783" s="399"/>
      <c r="W783" s="399"/>
      <c r="X783" s="400"/>
      <c r="Y783" s="395">
        <v>1</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2">
      <c r="A784" s="556"/>
      <c r="B784" s="763"/>
      <c r="C784" s="763"/>
      <c r="D784" s="763"/>
      <c r="E784" s="763"/>
      <c r="F784" s="764"/>
      <c r="G784" s="345" t="s">
        <v>606</v>
      </c>
      <c r="H784" s="346"/>
      <c r="I784" s="346"/>
      <c r="J784" s="346"/>
      <c r="K784" s="347"/>
      <c r="L784" s="398" t="s">
        <v>611</v>
      </c>
      <c r="M784" s="399"/>
      <c r="N784" s="399"/>
      <c r="O784" s="399"/>
      <c r="P784" s="399"/>
      <c r="Q784" s="399"/>
      <c r="R784" s="399"/>
      <c r="S784" s="399"/>
      <c r="T784" s="399"/>
      <c r="U784" s="399"/>
      <c r="V784" s="399"/>
      <c r="W784" s="399"/>
      <c r="X784" s="400"/>
      <c r="Y784" s="395">
        <v>1</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2">
      <c r="A785" s="556"/>
      <c r="B785" s="763"/>
      <c r="C785" s="763"/>
      <c r="D785" s="763"/>
      <c r="E785" s="763"/>
      <c r="F785" s="764"/>
      <c r="G785" s="345" t="s">
        <v>607</v>
      </c>
      <c r="H785" s="346"/>
      <c r="I785" s="346"/>
      <c r="J785" s="346"/>
      <c r="K785" s="347"/>
      <c r="L785" s="398" t="s">
        <v>612</v>
      </c>
      <c r="M785" s="399"/>
      <c r="N785" s="399"/>
      <c r="O785" s="399"/>
      <c r="P785" s="399"/>
      <c r="Q785" s="399"/>
      <c r="R785" s="399"/>
      <c r="S785" s="399"/>
      <c r="T785" s="399"/>
      <c r="U785" s="399"/>
      <c r="V785" s="399"/>
      <c r="W785" s="399"/>
      <c r="X785" s="400"/>
      <c r="Y785" s="395">
        <v>1</v>
      </c>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2">
      <c r="A786" s="556"/>
      <c r="B786" s="763"/>
      <c r="C786" s="763"/>
      <c r="D786" s="763"/>
      <c r="E786" s="763"/>
      <c r="F786" s="764"/>
      <c r="G786" s="345" t="s">
        <v>196</v>
      </c>
      <c r="H786" s="346"/>
      <c r="I786" s="346"/>
      <c r="J786" s="346"/>
      <c r="K786" s="347"/>
      <c r="L786" s="398" t="s">
        <v>613</v>
      </c>
      <c r="M786" s="399"/>
      <c r="N786" s="399"/>
      <c r="O786" s="399"/>
      <c r="P786" s="399"/>
      <c r="Q786" s="399"/>
      <c r="R786" s="399"/>
      <c r="S786" s="399"/>
      <c r="T786" s="399"/>
      <c r="U786" s="399"/>
      <c r="V786" s="399"/>
      <c r="W786" s="399"/>
      <c r="X786" s="400"/>
      <c r="Y786" s="395">
        <v>1</v>
      </c>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2">
      <c r="A787" s="556"/>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2">
      <c r="A788" s="556"/>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2">
      <c r="A789" s="556"/>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56"/>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2">
      <c r="A791" s="556"/>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430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19</v>
      </c>
      <c r="AV791" s="412"/>
      <c r="AW791" s="412"/>
      <c r="AX791" s="414"/>
    </row>
    <row r="792" spans="1:50" ht="24.75" hidden="1" customHeight="1" x14ac:dyDescent="0.2">
      <c r="A792" s="556"/>
      <c r="B792" s="763"/>
      <c r="C792" s="763"/>
      <c r="D792" s="763"/>
      <c r="E792" s="763"/>
      <c r="F792" s="764"/>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7"/>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2">
      <c r="A795" s="556"/>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2">
      <c r="A796" s="556"/>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2">
      <c r="A797" s="556"/>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2">
      <c r="A798" s="556"/>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2">
      <c r="A799" s="556"/>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56"/>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56"/>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6"/>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6"/>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5">
      <c r="A804" s="556"/>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2">
      <c r="A805" s="556"/>
      <c r="B805" s="763"/>
      <c r="C805" s="763"/>
      <c r="D805" s="763"/>
      <c r="E805" s="763"/>
      <c r="F805" s="764"/>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7"/>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6"/>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2">
      <c r="A809" s="556"/>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56"/>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56"/>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56"/>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56"/>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56"/>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6"/>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6"/>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5">
      <c r="A817" s="556"/>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56"/>
      <c r="B818" s="763"/>
      <c r="C818" s="763"/>
      <c r="D818" s="763"/>
      <c r="E818" s="763"/>
      <c r="F818" s="764"/>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7"/>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6"/>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2">
      <c r="A822" s="556"/>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6"/>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6"/>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6"/>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6"/>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6"/>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6"/>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6"/>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6"/>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486</v>
      </c>
      <c r="AM831" s="959"/>
      <c r="AN831" s="959"/>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29.95" customHeight="1" x14ac:dyDescent="0.2">
      <c r="A837" s="401">
        <v>1</v>
      </c>
      <c r="B837" s="401">
        <v>1</v>
      </c>
      <c r="C837" s="415" t="s">
        <v>618</v>
      </c>
      <c r="D837" s="415"/>
      <c r="E837" s="415"/>
      <c r="F837" s="415"/>
      <c r="G837" s="415"/>
      <c r="H837" s="415"/>
      <c r="I837" s="415"/>
      <c r="J837" s="416">
        <v>5040005003849</v>
      </c>
      <c r="K837" s="417"/>
      <c r="L837" s="417"/>
      <c r="M837" s="417"/>
      <c r="N837" s="417"/>
      <c r="O837" s="417"/>
      <c r="P837" s="314" t="s">
        <v>619</v>
      </c>
      <c r="Q837" s="314"/>
      <c r="R837" s="314"/>
      <c r="S837" s="314"/>
      <c r="T837" s="314"/>
      <c r="U837" s="314"/>
      <c r="V837" s="314"/>
      <c r="W837" s="314"/>
      <c r="X837" s="314"/>
      <c r="Y837" s="315">
        <v>430</v>
      </c>
      <c r="Z837" s="316"/>
      <c r="AA837" s="316"/>
      <c r="AB837" s="317"/>
      <c r="AC837" s="325" t="s">
        <v>620</v>
      </c>
      <c r="AD837" s="423"/>
      <c r="AE837" s="423"/>
      <c r="AF837" s="423"/>
      <c r="AG837" s="423"/>
      <c r="AH837" s="418" t="s">
        <v>598</v>
      </c>
      <c r="AI837" s="419"/>
      <c r="AJ837" s="419"/>
      <c r="AK837" s="419"/>
      <c r="AL837" s="322" t="s">
        <v>597</v>
      </c>
      <c r="AM837" s="323"/>
      <c r="AN837" s="323"/>
      <c r="AO837" s="324"/>
      <c r="AP837" s="318" t="s">
        <v>597</v>
      </c>
      <c r="AQ837" s="318"/>
      <c r="AR837" s="318"/>
      <c r="AS837" s="318"/>
      <c r="AT837" s="318"/>
      <c r="AU837" s="318"/>
      <c r="AV837" s="318"/>
      <c r="AW837" s="318"/>
      <c r="AX837" s="318"/>
    </row>
    <row r="838" spans="1:50" ht="29.95" hidden="1" customHeight="1" x14ac:dyDescent="0.2">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29.95" hidden="1" customHeight="1" x14ac:dyDescent="0.2">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29.95" hidden="1" customHeight="1" x14ac:dyDescent="0.2">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29.95" hidden="1" customHeight="1" x14ac:dyDescent="0.2">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9.95" hidden="1" customHeight="1" x14ac:dyDescent="0.2">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9.95" hidden="1" customHeight="1" x14ac:dyDescent="0.2">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9.95" hidden="1" customHeight="1" x14ac:dyDescent="0.2">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9.95" hidden="1" customHeight="1" x14ac:dyDescent="0.2">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9.95" hidden="1" customHeight="1" x14ac:dyDescent="0.2">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9.95" hidden="1" customHeight="1" x14ac:dyDescent="0.2">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9.95" hidden="1" customHeight="1" x14ac:dyDescent="0.2">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9.95" hidden="1" customHeight="1" x14ac:dyDescent="0.2">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9.95" hidden="1" customHeight="1" x14ac:dyDescent="0.2">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9.95" hidden="1" customHeight="1" x14ac:dyDescent="0.2">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9.95" hidden="1" customHeight="1" x14ac:dyDescent="0.2">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29.95" hidden="1" customHeight="1" x14ac:dyDescent="0.2">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9.95" hidden="1" customHeight="1" x14ac:dyDescent="0.2">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9.95" hidden="1" customHeight="1" x14ac:dyDescent="0.2">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9.95" hidden="1" customHeight="1" x14ac:dyDescent="0.2">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9.95" hidden="1" customHeight="1" x14ac:dyDescent="0.2">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9.95" hidden="1" customHeight="1" x14ac:dyDescent="0.2">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29.95" hidden="1" customHeight="1" x14ac:dyDescent="0.2">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29.95" hidden="1" customHeight="1" x14ac:dyDescent="0.2">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29.95" hidden="1" customHeight="1" x14ac:dyDescent="0.2">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29.95" hidden="1" customHeight="1" x14ac:dyDescent="0.2">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9.95" hidden="1" customHeight="1" x14ac:dyDescent="0.2">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9.95" hidden="1" customHeight="1" x14ac:dyDescent="0.2">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9.95" hidden="1" customHeight="1" x14ac:dyDescent="0.2">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9.95" hidden="1" customHeight="1" x14ac:dyDescent="0.2">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29.95" customHeight="1" x14ac:dyDescent="0.2">
      <c r="A870" s="401">
        <v>1</v>
      </c>
      <c r="B870" s="401">
        <v>1</v>
      </c>
      <c r="C870" s="415" t="s">
        <v>621</v>
      </c>
      <c r="D870" s="415"/>
      <c r="E870" s="415"/>
      <c r="F870" s="415"/>
      <c r="G870" s="415"/>
      <c r="H870" s="415"/>
      <c r="I870" s="415"/>
      <c r="J870" s="416">
        <v>2000020350001</v>
      </c>
      <c r="K870" s="417"/>
      <c r="L870" s="417"/>
      <c r="M870" s="417"/>
      <c r="N870" s="417"/>
      <c r="O870" s="417"/>
      <c r="P870" s="314" t="s">
        <v>622</v>
      </c>
      <c r="Q870" s="314"/>
      <c r="R870" s="314"/>
      <c r="S870" s="314"/>
      <c r="T870" s="314"/>
      <c r="U870" s="314"/>
      <c r="V870" s="314"/>
      <c r="W870" s="314"/>
      <c r="X870" s="314"/>
      <c r="Y870" s="315">
        <v>19</v>
      </c>
      <c r="Z870" s="316"/>
      <c r="AA870" s="316"/>
      <c r="AB870" s="317"/>
      <c r="AC870" s="325" t="s">
        <v>620</v>
      </c>
      <c r="AD870" s="423"/>
      <c r="AE870" s="423"/>
      <c r="AF870" s="423"/>
      <c r="AG870" s="423"/>
      <c r="AH870" s="418" t="s">
        <v>598</v>
      </c>
      <c r="AI870" s="419"/>
      <c r="AJ870" s="419"/>
      <c r="AK870" s="419"/>
      <c r="AL870" s="322" t="s">
        <v>623</v>
      </c>
      <c r="AM870" s="323"/>
      <c r="AN870" s="323"/>
      <c r="AO870" s="324"/>
      <c r="AP870" s="318" t="s">
        <v>597</v>
      </c>
      <c r="AQ870" s="318"/>
      <c r="AR870" s="318"/>
      <c r="AS870" s="318"/>
      <c r="AT870" s="318"/>
      <c r="AU870" s="318"/>
      <c r="AV870" s="318"/>
      <c r="AW870" s="318"/>
      <c r="AX870" s="318"/>
    </row>
    <row r="871" spans="1:50" ht="29.95" customHeight="1" x14ac:dyDescent="0.2">
      <c r="A871" s="401">
        <v>2</v>
      </c>
      <c r="B871" s="401">
        <v>1</v>
      </c>
      <c r="C871" s="424" t="s">
        <v>626</v>
      </c>
      <c r="D871" s="415"/>
      <c r="E871" s="415"/>
      <c r="F871" s="415"/>
      <c r="G871" s="415"/>
      <c r="H871" s="415"/>
      <c r="I871" s="415"/>
      <c r="J871" s="416">
        <v>2000020203068</v>
      </c>
      <c r="K871" s="417"/>
      <c r="L871" s="417"/>
      <c r="M871" s="417"/>
      <c r="N871" s="417"/>
      <c r="O871" s="417"/>
      <c r="P871" s="314" t="s">
        <v>622</v>
      </c>
      <c r="Q871" s="314"/>
      <c r="R871" s="314"/>
      <c r="S871" s="314"/>
      <c r="T871" s="314"/>
      <c r="U871" s="314"/>
      <c r="V871" s="314"/>
      <c r="W871" s="314"/>
      <c r="X871" s="314"/>
      <c r="Y871" s="315">
        <v>15</v>
      </c>
      <c r="Z871" s="316"/>
      <c r="AA871" s="316"/>
      <c r="AB871" s="317"/>
      <c r="AC871" s="325" t="s">
        <v>620</v>
      </c>
      <c r="AD871" s="423"/>
      <c r="AE871" s="423"/>
      <c r="AF871" s="423"/>
      <c r="AG871" s="423"/>
      <c r="AH871" s="418" t="s">
        <v>598</v>
      </c>
      <c r="AI871" s="419"/>
      <c r="AJ871" s="419"/>
      <c r="AK871" s="419"/>
      <c r="AL871" s="322" t="s">
        <v>623</v>
      </c>
      <c r="AM871" s="323"/>
      <c r="AN871" s="323"/>
      <c r="AO871" s="324"/>
      <c r="AP871" s="318" t="s">
        <v>597</v>
      </c>
      <c r="AQ871" s="318"/>
      <c r="AR871" s="318"/>
      <c r="AS871" s="318"/>
      <c r="AT871" s="318"/>
      <c r="AU871" s="318"/>
      <c r="AV871" s="318"/>
      <c r="AW871" s="318"/>
      <c r="AX871" s="318"/>
    </row>
    <row r="872" spans="1:50" ht="29.95" customHeight="1" x14ac:dyDescent="0.2">
      <c r="A872" s="401">
        <v>3</v>
      </c>
      <c r="B872" s="401">
        <v>1</v>
      </c>
      <c r="C872" s="424" t="s">
        <v>624</v>
      </c>
      <c r="D872" s="415"/>
      <c r="E872" s="415"/>
      <c r="F872" s="415"/>
      <c r="G872" s="415"/>
      <c r="H872" s="415"/>
      <c r="I872" s="415"/>
      <c r="J872" s="416">
        <v>4000020182087</v>
      </c>
      <c r="K872" s="417"/>
      <c r="L872" s="417"/>
      <c r="M872" s="417"/>
      <c r="N872" s="417"/>
      <c r="O872" s="417"/>
      <c r="P872" s="314" t="s">
        <v>622</v>
      </c>
      <c r="Q872" s="314"/>
      <c r="R872" s="314"/>
      <c r="S872" s="314"/>
      <c r="T872" s="314"/>
      <c r="U872" s="314"/>
      <c r="V872" s="314"/>
      <c r="W872" s="314"/>
      <c r="X872" s="314"/>
      <c r="Y872" s="315">
        <v>15</v>
      </c>
      <c r="Z872" s="316"/>
      <c r="AA872" s="316"/>
      <c r="AB872" s="317"/>
      <c r="AC872" s="325" t="s">
        <v>620</v>
      </c>
      <c r="AD872" s="423"/>
      <c r="AE872" s="423"/>
      <c r="AF872" s="423"/>
      <c r="AG872" s="423"/>
      <c r="AH872" s="418" t="s">
        <v>598</v>
      </c>
      <c r="AI872" s="419"/>
      <c r="AJ872" s="419"/>
      <c r="AK872" s="419"/>
      <c r="AL872" s="322" t="s">
        <v>623</v>
      </c>
      <c r="AM872" s="323"/>
      <c r="AN872" s="323"/>
      <c r="AO872" s="324"/>
      <c r="AP872" s="318" t="s">
        <v>597</v>
      </c>
      <c r="AQ872" s="318"/>
      <c r="AR872" s="318"/>
      <c r="AS872" s="318"/>
      <c r="AT872" s="318"/>
      <c r="AU872" s="318"/>
      <c r="AV872" s="318"/>
      <c r="AW872" s="318"/>
      <c r="AX872" s="318"/>
    </row>
    <row r="873" spans="1:50" ht="29.95" customHeight="1" x14ac:dyDescent="0.2">
      <c r="A873" s="401">
        <v>4</v>
      </c>
      <c r="B873" s="401">
        <v>1</v>
      </c>
      <c r="C873" s="424" t="s">
        <v>625</v>
      </c>
      <c r="D873" s="415"/>
      <c r="E873" s="415"/>
      <c r="F873" s="415"/>
      <c r="G873" s="415"/>
      <c r="H873" s="415"/>
      <c r="I873" s="415"/>
      <c r="J873" s="416">
        <v>4000020422070</v>
      </c>
      <c r="K873" s="417"/>
      <c r="L873" s="417"/>
      <c r="M873" s="417"/>
      <c r="N873" s="417"/>
      <c r="O873" s="417"/>
      <c r="P873" s="314" t="s">
        <v>622</v>
      </c>
      <c r="Q873" s="314"/>
      <c r="R873" s="314"/>
      <c r="S873" s="314"/>
      <c r="T873" s="314"/>
      <c r="U873" s="314"/>
      <c r="V873" s="314"/>
      <c r="W873" s="314"/>
      <c r="X873" s="314"/>
      <c r="Y873" s="315">
        <v>15</v>
      </c>
      <c r="Z873" s="316"/>
      <c r="AA873" s="316"/>
      <c r="AB873" s="317"/>
      <c r="AC873" s="325" t="s">
        <v>620</v>
      </c>
      <c r="AD873" s="423"/>
      <c r="AE873" s="423"/>
      <c r="AF873" s="423"/>
      <c r="AG873" s="423"/>
      <c r="AH873" s="418" t="s">
        <v>598</v>
      </c>
      <c r="AI873" s="419"/>
      <c r="AJ873" s="419"/>
      <c r="AK873" s="419"/>
      <c r="AL873" s="322" t="s">
        <v>623</v>
      </c>
      <c r="AM873" s="323"/>
      <c r="AN873" s="323"/>
      <c r="AO873" s="324"/>
      <c r="AP873" s="318" t="s">
        <v>597</v>
      </c>
      <c r="AQ873" s="318"/>
      <c r="AR873" s="318"/>
      <c r="AS873" s="318"/>
      <c r="AT873" s="318"/>
      <c r="AU873" s="318"/>
      <c r="AV873" s="318"/>
      <c r="AW873" s="318"/>
      <c r="AX873" s="318"/>
    </row>
    <row r="874" spans="1:50" ht="29.95" customHeight="1" x14ac:dyDescent="0.2">
      <c r="A874" s="401">
        <v>5</v>
      </c>
      <c r="B874" s="401">
        <v>1</v>
      </c>
      <c r="C874" s="424" t="s">
        <v>632</v>
      </c>
      <c r="D874" s="415"/>
      <c r="E874" s="415"/>
      <c r="F874" s="415"/>
      <c r="G874" s="415"/>
      <c r="H874" s="415"/>
      <c r="I874" s="415"/>
      <c r="J874" s="416">
        <v>2000020294462</v>
      </c>
      <c r="K874" s="417"/>
      <c r="L874" s="417"/>
      <c r="M874" s="417"/>
      <c r="N874" s="417"/>
      <c r="O874" s="417"/>
      <c r="P874" s="314" t="s">
        <v>622</v>
      </c>
      <c r="Q874" s="314"/>
      <c r="R874" s="314"/>
      <c r="S874" s="314"/>
      <c r="T874" s="314"/>
      <c r="U874" s="314"/>
      <c r="V874" s="314"/>
      <c r="W874" s="314"/>
      <c r="X874" s="314"/>
      <c r="Y874" s="315">
        <v>15</v>
      </c>
      <c r="Z874" s="316"/>
      <c r="AA874" s="316"/>
      <c r="AB874" s="317"/>
      <c r="AC874" s="325" t="s">
        <v>620</v>
      </c>
      <c r="AD874" s="423"/>
      <c r="AE874" s="423"/>
      <c r="AF874" s="423"/>
      <c r="AG874" s="423"/>
      <c r="AH874" s="418" t="s">
        <v>598</v>
      </c>
      <c r="AI874" s="419"/>
      <c r="AJ874" s="419"/>
      <c r="AK874" s="419"/>
      <c r="AL874" s="322" t="s">
        <v>623</v>
      </c>
      <c r="AM874" s="323"/>
      <c r="AN874" s="323"/>
      <c r="AO874" s="324"/>
      <c r="AP874" s="318" t="s">
        <v>597</v>
      </c>
      <c r="AQ874" s="318"/>
      <c r="AR874" s="318"/>
      <c r="AS874" s="318"/>
      <c r="AT874" s="318"/>
      <c r="AU874" s="318"/>
      <c r="AV874" s="318"/>
      <c r="AW874" s="318"/>
      <c r="AX874" s="318"/>
    </row>
    <row r="875" spans="1:50" ht="29.95" customHeight="1" x14ac:dyDescent="0.2">
      <c r="A875" s="401">
        <v>6</v>
      </c>
      <c r="B875" s="401">
        <v>1</v>
      </c>
      <c r="C875" s="424" t="s">
        <v>630</v>
      </c>
      <c r="D875" s="415"/>
      <c r="E875" s="415"/>
      <c r="F875" s="415"/>
      <c r="G875" s="415"/>
      <c r="H875" s="415"/>
      <c r="I875" s="415"/>
      <c r="J875" s="416">
        <v>7000020325015</v>
      </c>
      <c r="K875" s="417"/>
      <c r="L875" s="417"/>
      <c r="M875" s="417"/>
      <c r="N875" s="417"/>
      <c r="O875" s="417"/>
      <c r="P875" s="314" t="s">
        <v>622</v>
      </c>
      <c r="Q875" s="314"/>
      <c r="R875" s="314"/>
      <c r="S875" s="314"/>
      <c r="T875" s="314"/>
      <c r="U875" s="314"/>
      <c r="V875" s="314"/>
      <c r="W875" s="314"/>
      <c r="X875" s="314"/>
      <c r="Y875" s="315">
        <v>14</v>
      </c>
      <c r="Z875" s="316"/>
      <c r="AA875" s="316"/>
      <c r="AB875" s="317"/>
      <c r="AC875" s="325" t="s">
        <v>620</v>
      </c>
      <c r="AD875" s="423"/>
      <c r="AE875" s="423"/>
      <c r="AF875" s="423"/>
      <c r="AG875" s="423"/>
      <c r="AH875" s="418" t="s">
        <v>598</v>
      </c>
      <c r="AI875" s="419"/>
      <c r="AJ875" s="419"/>
      <c r="AK875" s="419"/>
      <c r="AL875" s="322" t="s">
        <v>623</v>
      </c>
      <c r="AM875" s="323"/>
      <c r="AN875" s="323"/>
      <c r="AO875" s="324"/>
      <c r="AP875" s="318" t="s">
        <v>597</v>
      </c>
      <c r="AQ875" s="318"/>
      <c r="AR875" s="318"/>
      <c r="AS875" s="318"/>
      <c r="AT875" s="318"/>
      <c r="AU875" s="318"/>
      <c r="AV875" s="318"/>
      <c r="AW875" s="318"/>
      <c r="AX875" s="318"/>
    </row>
    <row r="876" spans="1:50" ht="29.95" customHeight="1" x14ac:dyDescent="0.2">
      <c r="A876" s="401">
        <v>7</v>
      </c>
      <c r="B876" s="401">
        <v>1</v>
      </c>
      <c r="C876" s="424" t="s">
        <v>627</v>
      </c>
      <c r="D876" s="415"/>
      <c r="E876" s="415"/>
      <c r="F876" s="415"/>
      <c r="G876" s="415"/>
      <c r="H876" s="415"/>
      <c r="I876" s="415"/>
      <c r="J876" s="416">
        <v>6000020054631</v>
      </c>
      <c r="K876" s="417"/>
      <c r="L876" s="417"/>
      <c r="M876" s="417"/>
      <c r="N876" s="417"/>
      <c r="O876" s="417"/>
      <c r="P876" s="314" t="s">
        <v>622</v>
      </c>
      <c r="Q876" s="314"/>
      <c r="R876" s="314"/>
      <c r="S876" s="314"/>
      <c r="T876" s="314"/>
      <c r="U876" s="314"/>
      <c r="V876" s="314"/>
      <c r="W876" s="314"/>
      <c r="X876" s="314"/>
      <c r="Y876" s="315">
        <v>14</v>
      </c>
      <c r="Z876" s="316"/>
      <c r="AA876" s="316"/>
      <c r="AB876" s="317"/>
      <c r="AC876" s="325" t="s">
        <v>620</v>
      </c>
      <c r="AD876" s="423"/>
      <c r="AE876" s="423"/>
      <c r="AF876" s="423"/>
      <c r="AG876" s="423"/>
      <c r="AH876" s="418" t="s">
        <v>598</v>
      </c>
      <c r="AI876" s="419"/>
      <c r="AJ876" s="419"/>
      <c r="AK876" s="419"/>
      <c r="AL876" s="322" t="s">
        <v>623</v>
      </c>
      <c r="AM876" s="323"/>
      <c r="AN876" s="323"/>
      <c r="AO876" s="324"/>
      <c r="AP876" s="318" t="s">
        <v>597</v>
      </c>
      <c r="AQ876" s="318"/>
      <c r="AR876" s="318"/>
      <c r="AS876" s="318"/>
      <c r="AT876" s="318"/>
      <c r="AU876" s="318"/>
      <c r="AV876" s="318"/>
      <c r="AW876" s="318"/>
      <c r="AX876" s="318"/>
    </row>
    <row r="877" spans="1:50" ht="29.95" customHeight="1" x14ac:dyDescent="0.2">
      <c r="A877" s="401">
        <v>8</v>
      </c>
      <c r="B877" s="401">
        <v>1</v>
      </c>
      <c r="C877" s="424" t="s">
        <v>629</v>
      </c>
      <c r="D877" s="415"/>
      <c r="E877" s="415"/>
      <c r="F877" s="415"/>
      <c r="G877" s="415"/>
      <c r="H877" s="415"/>
      <c r="I877" s="415"/>
      <c r="J877" s="416">
        <v>5000020434230</v>
      </c>
      <c r="K877" s="417"/>
      <c r="L877" s="417"/>
      <c r="M877" s="417"/>
      <c r="N877" s="417"/>
      <c r="O877" s="417"/>
      <c r="P877" s="314" t="s">
        <v>622</v>
      </c>
      <c r="Q877" s="314"/>
      <c r="R877" s="314"/>
      <c r="S877" s="314"/>
      <c r="T877" s="314"/>
      <c r="U877" s="314"/>
      <c r="V877" s="314"/>
      <c r="W877" s="314"/>
      <c r="X877" s="314"/>
      <c r="Y877" s="315">
        <v>14</v>
      </c>
      <c r="Z877" s="316"/>
      <c r="AA877" s="316"/>
      <c r="AB877" s="317"/>
      <c r="AC877" s="325" t="s">
        <v>620</v>
      </c>
      <c r="AD877" s="423"/>
      <c r="AE877" s="423"/>
      <c r="AF877" s="423"/>
      <c r="AG877" s="423"/>
      <c r="AH877" s="418" t="s">
        <v>598</v>
      </c>
      <c r="AI877" s="419"/>
      <c r="AJ877" s="419"/>
      <c r="AK877" s="419"/>
      <c r="AL877" s="322" t="s">
        <v>623</v>
      </c>
      <c r="AM877" s="323"/>
      <c r="AN877" s="323"/>
      <c r="AO877" s="324"/>
      <c r="AP877" s="318" t="s">
        <v>597</v>
      </c>
      <c r="AQ877" s="318"/>
      <c r="AR877" s="318"/>
      <c r="AS877" s="318"/>
      <c r="AT877" s="318"/>
      <c r="AU877" s="318"/>
      <c r="AV877" s="318"/>
      <c r="AW877" s="318"/>
      <c r="AX877" s="318"/>
    </row>
    <row r="878" spans="1:50" ht="29.95" customHeight="1" x14ac:dyDescent="0.2">
      <c r="A878" s="401">
        <v>9</v>
      </c>
      <c r="B878" s="401">
        <v>1</v>
      </c>
      <c r="C878" s="424" t="s">
        <v>631</v>
      </c>
      <c r="D878" s="415"/>
      <c r="E878" s="415"/>
      <c r="F878" s="415"/>
      <c r="G878" s="415"/>
      <c r="H878" s="415"/>
      <c r="I878" s="415"/>
      <c r="J878" s="416">
        <v>2000020074055</v>
      </c>
      <c r="K878" s="417"/>
      <c r="L878" s="417"/>
      <c r="M878" s="417"/>
      <c r="N878" s="417"/>
      <c r="O878" s="417"/>
      <c r="P878" s="314" t="s">
        <v>622</v>
      </c>
      <c r="Q878" s="314"/>
      <c r="R878" s="314"/>
      <c r="S878" s="314"/>
      <c r="T878" s="314"/>
      <c r="U878" s="314"/>
      <c r="V878" s="314"/>
      <c r="W878" s="314"/>
      <c r="X878" s="314"/>
      <c r="Y878" s="315">
        <v>14</v>
      </c>
      <c r="Z878" s="316"/>
      <c r="AA878" s="316"/>
      <c r="AB878" s="317"/>
      <c r="AC878" s="325" t="s">
        <v>620</v>
      </c>
      <c r="AD878" s="423"/>
      <c r="AE878" s="423"/>
      <c r="AF878" s="423"/>
      <c r="AG878" s="423"/>
      <c r="AH878" s="418" t="s">
        <v>598</v>
      </c>
      <c r="AI878" s="419"/>
      <c r="AJ878" s="419"/>
      <c r="AK878" s="419"/>
      <c r="AL878" s="322" t="s">
        <v>623</v>
      </c>
      <c r="AM878" s="323"/>
      <c r="AN878" s="323"/>
      <c r="AO878" s="324"/>
      <c r="AP878" s="318" t="s">
        <v>597</v>
      </c>
      <c r="AQ878" s="318"/>
      <c r="AR878" s="318"/>
      <c r="AS878" s="318"/>
      <c r="AT878" s="318"/>
      <c r="AU878" s="318"/>
      <c r="AV878" s="318"/>
      <c r="AW878" s="318"/>
      <c r="AX878" s="318"/>
    </row>
    <row r="879" spans="1:50" ht="29.95" customHeight="1" x14ac:dyDescent="0.2">
      <c r="A879" s="401">
        <v>10</v>
      </c>
      <c r="B879" s="401">
        <v>1</v>
      </c>
      <c r="C879" s="424" t="s">
        <v>628</v>
      </c>
      <c r="D879" s="415"/>
      <c r="E879" s="415"/>
      <c r="F879" s="415"/>
      <c r="G879" s="415"/>
      <c r="H879" s="415"/>
      <c r="I879" s="415"/>
      <c r="J879" s="416">
        <v>8000020103667</v>
      </c>
      <c r="K879" s="417"/>
      <c r="L879" s="417"/>
      <c r="M879" s="417"/>
      <c r="N879" s="417"/>
      <c r="O879" s="417"/>
      <c r="P879" s="314" t="s">
        <v>622</v>
      </c>
      <c r="Q879" s="314"/>
      <c r="R879" s="314"/>
      <c r="S879" s="314"/>
      <c r="T879" s="314"/>
      <c r="U879" s="314"/>
      <c r="V879" s="314"/>
      <c r="W879" s="314"/>
      <c r="X879" s="314"/>
      <c r="Y879" s="315">
        <v>14</v>
      </c>
      <c r="Z879" s="316"/>
      <c r="AA879" s="316"/>
      <c r="AB879" s="317"/>
      <c r="AC879" s="325" t="s">
        <v>620</v>
      </c>
      <c r="AD879" s="423"/>
      <c r="AE879" s="423"/>
      <c r="AF879" s="423"/>
      <c r="AG879" s="423"/>
      <c r="AH879" s="418" t="s">
        <v>598</v>
      </c>
      <c r="AI879" s="419"/>
      <c r="AJ879" s="419"/>
      <c r="AK879" s="419"/>
      <c r="AL879" s="322" t="s">
        <v>623</v>
      </c>
      <c r="AM879" s="323"/>
      <c r="AN879" s="323"/>
      <c r="AO879" s="324"/>
      <c r="AP879" s="318" t="s">
        <v>597</v>
      </c>
      <c r="AQ879" s="318"/>
      <c r="AR879" s="318"/>
      <c r="AS879" s="318"/>
      <c r="AT879" s="318"/>
      <c r="AU879" s="318"/>
      <c r="AV879" s="318"/>
      <c r="AW879" s="318"/>
      <c r="AX879" s="318"/>
    </row>
    <row r="880" spans="1:50" ht="29.95" hidden="1" customHeight="1" x14ac:dyDescent="0.2">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9.95" hidden="1" customHeight="1" x14ac:dyDescent="0.2">
      <c r="A881" s="401">
        <v>12</v>
      </c>
      <c r="B881" s="401">
        <v>1</v>
      </c>
      <c r="C881" s="424"/>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9.95" hidden="1" customHeight="1" x14ac:dyDescent="0.2">
      <c r="A882" s="401">
        <v>13</v>
      </c>
      <c r="B882" s="401">
        <v>1</v>
      </c>
      <c r="C882" s="424"/>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9.95" hidden="1" customHeight="1" x14ac:dyDescent="0.2">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9.95" hidden="1" customHeight="1" x14ac:dyDescent="0.2">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9.95" hidden="1" customHeight="1" x14ac:dyDescent="0.2">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29.95" hidden="1" customHeight="1" x14ac:dyDescent="0.2">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9.95" hidden="1" customHeight="1" x14ac:dyDescent="0.2">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9.95" hidden="1" customHeight="1" x14ac:dyDescent="0.2">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9.95" hidden="1" customHeight="1" x14ac:dyDescent="0.2">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9.95" hidden="1" customHeight="1" x14ac:dyDescent="0.2">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9.95" hidden="1" customHeight="1" x14ac:dyDescent="0.2">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29.95" hidden="1" customHeight="1" x14ac:dyDescent="0.2">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29.95" hidden="1" customHeight="1" x14ac:dyDescent="0.2">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29.95" hidden="1" customHeight="1" x14ac:dyDescent="0.2">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29.95" hidden="1" customHeight="1" x14ac:dyDescent="0.2">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9.95" hidden="1" customHeight="1" x14ac:dyDescent="0.2">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9.95" hidden="1" customHeight="1" x14ac:dyDescent="0.2">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9.95" hidden="1" customHeight="1" x14ac:dyDescent="0.2">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9.95" hidden="1" customHeight="1" x14ac:dyDescent="0.2">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29.95" hidden="1" customHeight="1" x14ac:dyDescent="0.2">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29.95" hidden="1" customHeight="1" x14ac:dyDescent="0.2">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29.95" hidden="1" customHeight="1" x14ac:dyDescent="0.2">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29.95" hidden="1" customHeight="1" x14ac:dyDescent="0.2">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29.95" hidden="1" customHeight="1" x14ac:dyDescent="0.2">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9.95" hidden="1" customHeight="1" x14ac:dyDescent="0.2">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9.95" hidden="1" customHeight="1" x14ac:dyDescent="0.2">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9.95" hidden="1" customHeight="1" x14ac:dyDescent="0.2">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9.95" hidden="1" customHeight="1" x14ac:dyDescent="0.2">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9.95" hidden="1" customHeight="1" x14ac:dyDescent="0.2">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9.95" hidden="1" customHeight="1" x14ac:dyDescent="0.2">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9.95" hidden="1" customHeight="1" x14ac:dyDescent="0.2">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9.95" hidden="1" customHeight="1" x14ac:dyDescent="0.2">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9.95" hidden="1" customHeight="1" x14ac:dyDescent="0.2">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9.95" hidden="1" customHeight="1" x14ac:dyDescent="0.2">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9.95" hidden="1" customHeight="1" x14ac:dyDescent="0.2">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29.95" hidden="1" customHeight="1" x14ac:dyDescent="0.2">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9.95" hidden="1" customHeight="1" x14ac:dyDescent="0.2">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9.95" hidden="1" customHeight="1" x14ac:dyDescent="0.2">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9.95" hidden="1" customHeight="1" x14ac:dyDescent="0.2">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9.95" hidden="1" customHeight="1" x14ac:dyDescent="0.2">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9.95" hidden="1" customHeight="1" x14ac:dyDescent="0.2">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29.95" hidden="1" customHeight="1" x14ac:dyDescent="0.2">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29.95" hidden="1" customHeight="1" x14ac:dyDescent="0.2">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29.95" hidden="1" customHeight="1" x14ac:dyDescent="0.2">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29.95" hidden="1" customHeight="1" x14ac:dyDescent="0.2">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9.95" hidden="1" customHeight="1" x14ac:dyDescent="0.2">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9.95" hidden="1" customHeight="1" x14ac:dyDescent="0.2">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9.95" hidden="1" customHeight="1" x14ac:dyDescent="0.2">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9.95" hidden="1" customHeight="1" x14ac:dyDescent="0.2">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29.95" hidden="1" customHeight="1" x14ac:dyDescent="0.2">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29.95" hidden="1" customHeight="1" x14ac:dyDescent="0.2">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29.95" hidden="1" customHeight="1" x14ac:dyDescent="0.2">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29.95" hidden="1" customHeight="1" x14ac:dyDescent="0.2">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29.95" hidden="1" customHeight="1" x14ac:dyDescent="0.2">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9.95" hidden="1" customHeight="1" x14ac:dyDescent="0.2">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9.95" hidden="1" customHeight="1" x14ac:dyDescent="0.2">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9.95" hidden="1" customHeight="1" x14ac:dyDescent="0.2">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9.95" hidden="1" customHeight="1" x14ac:dyDescent="0.2">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9.95" hidden="1" customHeight="1" x14ac:dyDescent="0.2">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9.95" hidden="1" customHeight="1" x14ac:dyDescent="0.2">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9.95" hidden="1" customHeight="1" x14ac:dyDescent="0.2">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9.95" hidden="1" customHeight="1" x14ac:dyDescent="0.2">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9.95" hidden="1" customHeight="1" x14ac:dyDescent="0.2">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9.95" hidden="1" customHeight="1" x14ac:dyDescent="0.2">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9.95" hidden="1" customHeight="1" x14ac:dyDescent="0.2">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29.95" hidden="1" customHeight="1" x14ac:dyDescent="0.2">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9.95" hidden="1" customHeight="1" x14ac:dyDescent="0.2">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9.95" hidden="1" customHeight="1" x14ac:dyDescent="0.2">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9.95" hidden="1" customHeight="1" x14ac:dyDescent="0.2">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9.95" hidden="1" customHeight="1" x14ac:dyDescent="0.2">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9.95" hidden="1" customHeight="1" x14ac:dyDescent="0.2">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29.95" hidden="1" customHeight="1" x14ac:dyDescent="0.2">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29.95" hidden="1" customHeight="1" x14ac:dyDescent="0.2">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29.95" hidden="1" customHeight="1" x14ac:dyDescent="0.2">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29.95" hidden="1" customHeight="1" x14ac:dyDescent="0.2">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9.95" hidden="1" customHeight="1" x14ac:dyDescent="0.2">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9.95" hidden="1" customHeight="1" x14ac:dyDescent="0.2">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9.95" hidden="1" customHeight="1" x14ac:dyDescent="0.2">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9.95" hidden="1" customHeight="1" x14ac:dyDescent="0.2">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29.95" hidden="1" customHeight="1" x14ac:dyDescent="0.2">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29.95" hidden="1" customHeight="1" x14ac:dyDescent="0.2">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29.95" hidden="1" customHeight="1" x14ac:dyDescent="0.2">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29.95" hidden="1" customHeight="1" x14ac:dyDescent="0.2">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29.95" hidden="1" customHeight="1" x14ac:dyDescent="0.2">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9.95" hidden="1" customHeight="1" x14ac:dyDescent="0.2">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9.95" hidden="1" customHeight="1" x14ac:dyDescent="0.2">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9.95" hidden="1" customHeight="1" x14ac:dyDescent="0.2">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9.95" hidden="1" customHeight="1" x14ac:dyDescent="0.2">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9.95" hidden="1" customHeight="1" x14ac:dyDescent="0.2">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9.95" hidden="1" customHeight="1" x14ac:dyDescent="0.2">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9.95" hidden="1" customHeight="1" x14ac:dyDescent="0.2">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9.95" hidden="1" customHeight="1" x14ac:dyDescent="0.2">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9.95" hidden="1" customHeight="1" x14ac:dyDescent="0.2">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9.95" hidden="1" customHeight="1" x14ac:dyDescent="0.2">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9.95" hidden="1" customHeight="1" x14ac:dyDescent="0.2">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29.95" hidden="1" customHeight="1" x14ac:dyDescent="0.2">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9.95" hidden="1" customHeight="1" x14ac:dyDescent="0.2">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9.95" hidden="1" customHeight="1" x14ac:dyDescent="0.2">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9.95" hidden="1" customHeight="1" x14ac:dyDescent="0.2">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9.95" hidden="1" customHeight="1" x14ac:dyDescent="0.2">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9.95" hidden="1" customHeight="1" x14ac:dyDescent="0.2">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29.95" hidden="1" customHeight="1" x14ac:dyDescent="0.2">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29.95" hidden="1" customHeight="1" x14ac:dyDescent="0.2">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29.95" hidden="1" customHeight="1" x14ac:dyDescent="0.2">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29.95" hidden="1" customHeight="1" x14ac:dyDescent="0.2">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9.95" hidden="1" customHeight="1" x14ac:dyDescent="0.2">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9.95" hidden="1" customHeight="1" x14ac:dyDescent="0.2">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9.95" hidden="1" customHeight="1" x14ac:dyDescent="0.2">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9.95" hidden="1" customHeight="1" x14ac:dyDescent="0.2">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29.95" hidden="1" customHeight="1" x14ac:dyDescent="0.2">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29.95" hidden="1" customHeight="1" x14ac:dyDescent="0.2">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29.95" hidden="1" customHeight="1" x14ac:dyDescent="0.2">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9.95" hidden="1" customHeight="1" x14ac:dyDescent="0.2">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9.95" hidden="1" customHeight="1" x14ac:dyDescent="0.2">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9.95" hidden="1" customHeight="1" x14ac:dyDescent="0.2">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9.95" hidden="1" customHeight="1" x14ac:dyDescent="0.2">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9.95" hidden="1" customHeight="1" x14ac:dyDescent="0.2">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9.95" hidden="1" customHeight="1" x14ac:dyDescent="0.2">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9.95" hidden="1" customHeight="1" x14ac:dyDescent="0.2">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9.95" hidden="1" customHeight="1" x14ac:dyDescent="0.2">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9.95" hidden="1" customHeight="1" x14ac:dyDescent="0.2">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9.95" hidden="1" customHeight="1" x14ac:dyDescent="0.2">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9.95" hidden="1" customHeight="1" x14ac:dyDescent="0.2">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9.95" hidden="1" customHeight="1" x14ac:dyDescent="0.2">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9.95" hidden="1" customHeight="1" x14ac:dyDescent="0.2">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29.95" hidden="1" customHeight="1" x14ac:dyDescent="0.2">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9.95" hidden="1" customHeight="1" x14ac:dyDescent="0.2">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9.95" hidden="1" customHeight="1" x14ac:dyDescent="0.2">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9.95" hidden="1" customHeight="1" x14ac:dyDescent="0.2">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9.95" hidden="1" customHeight="1" x14ac:dyDescent="0.2">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9.95" hidden="1" customHeight="1" x14ac:dyDescent="0.2">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29.95" hidden="1" customHeight="1" x14ac:dyDescent="0.2">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29.95" hidden="1" customHeight="1" x14ac:dyDescent="0.2">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29.95" hidden="1" customHeight="1" x14ac:dyDescent="0.2">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29.95" hidden="1" customHeight="1" x14ac:dyDescent="0.2">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9.95" hidden="1" customHeight="1" x14ac:dyDescent="0.2">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9.95" hidden="1" customHeight="1" x14ac:dyDescent="0.2">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9.95" hidden="1" customHeight="1" x14ac:dyDescent="0.2">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9.95" hidden="1" customHeight="1" x14ac:dyDescent="0.2">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29.95" hidden="1" customHeight="1" x14ac:dyDescent="0.2">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29.95" hidden="1" customHeight="1" x14ac:dyDescent="0.2">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29.95" hidden="1" customHeight="1" x14ac:dyDescent="0.2">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9.95" hidden="1" customHeight="1" x14ac:dyDescent="0.2">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9.95" hidden="1" customHeight="1" x14ac:dyDescent="0.2">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9.95" hidden="1" customHeight="1" x14ac:dyDescent="0.2">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9.95" hidden="1" customHeight="1" x14ac:dyDescent="0.2">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9.95" hidden="1" customHeight="1" x14ac:dyDescent="0.2">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9.95" hidden="1" customHeight="1" x14ac:dyDescent="0.2">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9.95" hidden="1" customHeight="1" x14ac:dyDescent="0.2">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9.95" hidden="1" customHeight="1" x14ac:dyDescent="0.2">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9.95" hidden="1" customHeight="1" x14ac:dyDescent="0.2">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9.95" hidden="1" customHeight="1" x14ac:dyDescent="0.2">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9.95" hidden="1" customHeight="1" x14ac:dyDescent="0.2">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9.95" hidden="1" customHeight="1" x14ac:dyDescent="0.2">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9.95" hidden="1" customHeight="1" x14ac:dyDescent="0.2">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29.95" hidden="1" customHeight="1" x14ac:dyDescent="0.2">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9.95" hidden="1" customHeight="1" x14ac:dyDescent="0.2">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9.95" hidden="1" customHeight="1" x14ac:dyDescent="0.2">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9.95" hidden="1" customHeight="1" x14ac:dyDescent="0.2">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9.95" hidden="1" customHeight="1" x14ac:dyDescent="0.2">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9.95" hidden="1" customHeight="1" x14ac:dyDescent="0.2">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29.95" hidden="1" customHeight="1" x14ac:dyDescent="0.2">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29.95" hidden="1" customHeight="1" x14ac:dyDescent="0.2">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29.95" hidden="1" customHeight="1" x14ac:dyDescent="0.2">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29.95" hidden="1" customHeight="1" x14ac:dyDescent="0.2">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9.95" hidden="1" customHeight="1" x14ac:dyDescent="0.2">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9.95" hidden="1" customHeight="1" x14ac:dyDescent="0.2">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9.95" hidden="1" customHeight="1" x14ac:dyDescent="0.2">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9.95" hidden="1" customHeight="1" x14ac:dyDescent="0.2">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29.95" hidden="1" customHeight="1" x14ac:dyDescent="0.2">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29.95" hidden="1" customHeight="1" x14ac:dyDescent="0.2">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29.95" hidden="1" customHeight="1" x14ac:dyDescent="0.2">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9.95" hidden="1" customHeight="1" x14ac:dyDescent="0.2">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9.95" hidden="1" customHeight="1" x14ac:dyDescent="0.2">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9.95" hidden="1" customHeight="1" x14ac:dyDescent="0.2">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9.95" hidden="1" customHeight="1" x14ac:dyDescent="0.2">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9.95" hidden="1" customHeight="1" x14ac:dyDescent="0.2">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9.95" hidden="1" customHeight="1" x14ac:dyDescent="0.2">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9.95" hidden="1" customHeight="1" x14ac:dyDescent="0.2">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9.95" hidden="1" customHeight="1" x14ac:dyDescent="0.2">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9.95" hidden="1" customHeight="1" x14ac:dyDescent="0.2">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9.95" hidden="1" customHeight="1" x14ac:dyDescent="0.2">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9.95" hidden="1" customHeight="1" x14ac:dyDescent="0.2">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9.95" hidden="1" customHeight="1" x14ac:dyDescent="0.2">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9.95" hidden="1" customHeight="1" x14ac:dyDescent="0.2">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29.95" hidden="1" customHeight="1" x14ac:dyDescent="0.2">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9.95" hidden="1" customHeight="1" x14ac:dyDescent="0.2">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9.95" hidden="1" customHeight="1" x14ac:dyDescent="0.2">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9.95" hidden="1" customHeight="1" x14ac:dyDescent="0.2">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9.95" hidden="1" customHeight="1" x14ac:dyDescent="0.2">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9.95" hidden="1" customHeight="1" x14ac:dyDescent="0.2">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29.95" hidden="1" customHeight="1" x14ac:dyDescent="0.2">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29.95" hidden="1" customHeight="1" x14ac:dyDescent="0.2">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29.95" hidden="1" customHeight="1" x14ac:dyDescent="0.2">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29.95" hidden="1" customHeight="1" x14ac:dyDescent="0.2">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9.95" hidden="1" customHeight="1" x14ac:dyDescent="0.2">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9.95" hidden="1" customHeight="1" x14ac:dyDescent="0.2">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9.95" hidden="1" customHeight="1" x14ac:dyDescent="0.2">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9.95" hidden="1" customHeight="1" x14ac:dyDescent="0.2">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customHeight="1" x14ac:dyDescent="0.2">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468</v>
      </c>
      <c r="AQ1101" s="427"/>
      <c r="AR1101" s="427"/>
      <c r="AS1101" s="427"/>
      <c r="AT1101" s="427"/>
      <c r="AU1101" s="427"/>
      <c r="AV1101" s="427"/>
      <c r="AW1101" s="427"/>
      <c r="AX1101" s="427"/>
    </row>
    <row r="1102" spans="1:50" ht="29.95" customHeight="1" x14ac:dyDescent="0.2">
      <c r="A1102" s="401">
        <v>1</v>
      </c>
      <c r="B1102" s="401">
        <v>1</v>
      </c>
      <c r="C1102" s="896"/>
      <c r="D1102" s="896"/>
      <c r="E1102" s="258" t="s">
        <v>641</v>
      </c>
      <c r="F1102" s="895"/>
      <c r="G1102" s="895"/>
      <c r="H1102" s="895"/>
      <c r="I1102" s="895"/>
      <c r="J1102" s="416" t="s">
        <v>641</v>
      </c>
      <c r="K1102" s="417"/>
      <c r="L1102" s="417"/>
      <c r="M1102" s="417"/>
      <c r="N1102" s="417"/>
      <c r="O1102" s="417"/>
      <c r="P1102" s="425" t="s">
        <v>641</v>
      </c>
      <c r="Q1102" s="314"/>
      <c r="R1102" s="314"/>
      <c r="S1102" s="314"/>
      <c r="T1102" s="314"/>
      <c r="U1102" s="314"/>
      <c r="V1102" s="314"/>
      <c r="W1102" s="314"/>
      <c r="X1102" s="314"/>
      <c r="Y1102" s="315" t="s">
        <v>641</v>
      </c>
      <c r="Z1102" s="316"/>
      <c r="AA1102" s="316"/>
      <c r="AB1102" s="317"/>
      <c r="AC1102" s="319"/>
      <c r="AD1102" s="319"/>
      <c r="AE1102" s="319"/>
      <c r="AF1102" s="319"/>
      <c r="AG1102" s="319"/>
      <c r="AH1102" s="320" t="s">
        <v>641</v>
      </c>
      <c r="AI1102" s="321"/>
      <c r="AJ1102" s="321"/>
      <c r="AK1102" s="321"/>
      <c r="AL1102" s="322" t="s">
        <v>645</v>
      </c>
      <c r="AM1102" s="323"/>
      <c r="AN1102" s="323"/>
      <c r="AO1102" s="324"/>
      <c r="AP1102" s="318" t="s">
        <v>641</v>
      </c>
      <c r="AQ1102" s="318"/>
      <c r="AR1102" s="318"/>
      <c r="AS1102" s="318"/>
      <c r="AT1102" s="318"/>
      <c r="AU1102" s="318"/>
      <c r="AV1102" s="318"/>
      <c r="AW1102" s="318"/>
      <c r="AX1102" s="318"/>
    </row>
    <row r="1103" spans="1:50" ht="29.95" hidden="1" customHeight="1" x14ac:dyDescent="0.2">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9.95" hidden="1" customHeight="1" x14ac:dyDescent="0.2">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9.95" hidden="1" customHeight="1" x14ac:dyDescent="0.2">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9.95" hidden="1" customHeight="1" x14ac:dyDescent="0.2">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9.95" hidden="1" customHeight="1" x14ac:dyDescent="0.2">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9.95" hidden="1" customHeight="1" x14ac:dyDescent="0.2">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9.95" hidden="1" customHeight="1" x14ac:dyDescent="0.2">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9.95" hidden="1" customHeight="1" x14ac:dyDescent="0.2">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9.95" hidden="1" customHeight="1" x14ac:dyDescent="0.2">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9.95" hidden="1" customHeight="1" x14ac:dyDescent="0.2">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9.95" hidden="1" customHeight="1" x14ac:dyDescent="0.2">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9.95" hidden="1" customHeight="1" x14ac:dyDescent="0.2">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9.95" hidden="1" customHeight="1" x14ac:dyDescent="0.2">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9.95" hidden="1" customHeight="1" x14ac:dyDescent="0.2">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9.95" hidden="1" customHeight="1" x14ac:dyDescent="0.2">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9.95" hidden="1" customHeight="1" x14ac:dyDescent="0.2">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9.95" hidden="1" customHeight="1" x14ac:dyDescent="0.2">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9.95" hidden="1" customHeight="1" x14ac:dyDescent="0.2">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9.95" hidden="1" customHeight="1" x14ac:dyDescent="0.2">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9.95" hidden="1" customHeight="1" x14ac:dyDescent="0.2">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29.95" hidden="1" customHeight="1" x14ac:dyDescent="0.2">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29.95" hidden="1" customHeight="1" x14ac:dyDescent="0.2">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29.95" hidden="1" customHeight="1" x14ac:dyDescent="0.2">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29.95" hidden="1" customHeight="1" x14ac:dyDescent="0.2">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9.95" hidden="1" customHeight="1" x14ac:dyDescent="0.2">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9.95" hidden="1" customHeight="1" x14ac:dyDescent="0.2">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9.95" hidden="1" customHeight="1" x14ac:dyDescent="0.2">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9.95" hidden="1" customHeight="1" x14ac:dyDescent="0.2">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9.95" hidden="1" customHeight="1" x14ac:dyDescent="0.2">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3" priority="14053">
      <formula>IF(RIGHT(TEXT(P14,"0.#"),1)=".",FALSE,TRUE)</formula>
    </cfRule>
    <cfRule type="expression" dxfId="2842" priority="14054">
      <formula>IF(RIGHT(TEXT(P14,"0.#"),1)=".",TRUE,FALSE)</formula>
    </cfRule>
  </conditionalFormatting>
  <conditionalFormatting sqref="AE32">
    <cfRule type="expression" dxfId="2841" priority="14043">
      <formula>IF(RIGHT(TEXT(AE32,"0.#"),1)=".",FALSE,TRUE)</formula>
    </cfRule>
    <cfRule type="expression" dxfId="2840" priority="14044">
      <formula>IF(RIGHT(TEXT(AE32,"0.#"),1)=".",TRUE,FALSE)</formula>
    </cfRule>
  </conditionalFormatting>
  <conditionalFormatting sqref="P18:AX18">
    <cfRule type="expression" dxfId="2839" priority="13929">
      <formula>IF(RIGHT(TEXT(P18,"0.#"),1)=".",FALSE,TRUE)</formula>
    </cfRule>
    <cfRule type="expression" dxfId="2838" priority="13930">
      <formula>IF(RIGHT(TEXT(P18,"0.#"),1)=".",TRUE,FALSE)</formula>
    </cfRule>
  </conditionalFormatting>
  <conditionalFormatting sqref="Y782">
    <cfRule type="expression" dxfId="2837" priority="13925">
      <formula>IF(RIGHT(TEXT(Y782,"0.#"),1)=".",FALSE,TRUE)</formula>
    </cfRule>
    <cfRule type="expression" dxfId="2836" priority="13926">
      <formula>IF(RIGHT(TEXT(Y782,"0.#"),1)=".",TRUE,FALSE)</formula>
    </cfRule>
  </conditionalFormatting>
  <conditionalFormatting sqref="Y791">
    <cfRule type="expression" dxfId="2835" priority="13921">
      <formula>IF(RIGHT(TEXT(Y791,"0.#"),1)=".",FALSE,TRUE)</formula>
    </cfRule>
    <cfRule type="expression" dxfId="2834" priority="13922">
      <formula>IF(RIGHT(TEXT(Y791,"0.#"),1)=".",TRUE,FALSE)</formula>
    </cfRule>
  </conditionalFormatting>
  <conditionalFormatting sqref="Y822:Y829 Y820 Y809:Y816 Y807 Y796:Y803 Y794">
    <cfRule type="expression" dxfId="2833" priority="13703">
      <formula>IF(RIGHT(TEXT(Y794,"0.#"),1)=".",FALSE,TRUE)</formula>
    </cfRule>
    <cfRule type="expression" dxfId="2832" priority="13704">
      <formula>IF(RIGHT(TEXT(Y794,"0.#"),1)=".",TRUE,FALSE)</formula>
    </cfRule>
  </conditionalFormatting>
  <conditionalFormatting sqref="P16:AQ17 P15:AX15 P13:AX13">
    <cfRule type="expression" dxfId="2831" priority="13751">
      <formula>IF(RIGHT(TEXT(P13,"0.#"),1)=".",FALSE,TRUE)</formula>
    </cfRule>
    <cfRule type="expression" dxfId="2830" priority="13752">
      <formula>IF(RIGHT(TEXT(P13,"0.#"),1)=".",TRUE,FALSE)</formula>
    </cfRule>
  </conditionalFormatting>
  <conditionalFormatting sqref="P19:AJ19">
    <cfRule type="expression" dxfId="2829" priority="13749">
      <formula>IF(RIGHT(TEXT(P19,"0.#"),1)=".",FALSE,TRUE)</formula>
    </cfRule>
    <cfRule type="expression" dxfId="2828" priority="13750">
      <formula>IF(RIGHT(TEXT(P19,"0.#"),1)=".",TRUE,FALSE)</formula>
    </cfRule>
  </conditionalFormatting>
  <conditionalFormatting sqref="AE101 AQ101">
    <cfRule type="expression" dxfId="2827" priority="13741">
      <formula>IF(RIGHT(TEXT(AE101,"0.#"),1)=".",FALSE,TRUE)</formula>
    </cfRule>
    <cfRule type="expression" dxfId="2826" priority="13742">
      <formula>IF(RIGHT(TEXT(AE101,"0.#"),1)=".",TRUE,FALSE)</formula>
    </cfRule>
  </conditionalFormatting>
  <conditionalFormatting sqref="Y783:Y790 Y781">
    <cfRule type="expression" dxfId="2825" priority="13727">
      <formula>IF(RIGHT(TEXT(Y781,"0.#"),1)=".",FALSE,TRUE)</formula>
    </cfRule>
    <cfRule type="expression" dxfId="2824" priority="13728">
      <formula>IF(RIGHT(TEXT(Y781,"0.#"),1)=".",TRUE,FALSE)</formula>
    </cfRule>
  </conditionalFormatting>
  <conditionalFormatting sqref="AU782">
    <cfRule type="expression" dxfId="2823" priority="13725">
      <formula>IF(RIGHT(TEXT(AU782,"0.#"),1)=".",FALSE,TRUE)</formula>
    </cfRule>
    <cfRule type="expression" dxfId="2822" priority="13726">
      <formula>IF(RIGHT(TEXT(AU782,"0.#"),1)=".",TRUE,FALSE)</formula>
    </cfRule>
  </conditionalFormatting>
  <conditionalFormatting sqref="AU791">
    <cfRule type="expression" dxfId="2821" priority="13723">
      <formula>IF(RIGHT(TEXT(AU791,"0.#"),1)=".",FALSE,TRUE)</formula>
    </cfRule>
    <cfRule type="expression" dxfId="2820" priority="13724">
      <formula>IF(RIGHT(TEXT(AU791,"0.#"),1)=".",TRUE,FALSE)</formula>
    </cfRule>
  </conditionalFormatting>
  <conditionalFormatting sqref="AU783:AU790 AU781">
    <cfRule type="expression" dxfId="2819" priority="13721">
      <formula>IF(RIGHT(TEXT(AU781,"0.#"),1)=".",FALSE,TRUE)</formula>
    </cfRule>
    <cfRule type="expression" dxfId="2818" priority="13722">
      <formula>IF(RIGHT(TEXT(AU781,"0.#"),1)=".",TRUE,FALSE)</formula>
    </cfRule>
  </conditionalFormatting>
  <conditionalFormatting sqref="Y821 Y808 Y795">
    <cfRule type="expression" dxfId="2817" priority="13707">
      <formula>IF(RIGHT(TEXT(Y795,"0.#"),1)=".",FALSE,TRUE)</formula>
    </cfRule>
    <cfRule type="expression" dxfId="2816" priority="13708">
      <formula>IF(RIGHT(TEXT(Y795,"0.#"),1)=".",TRUE,FALSE)</formula>
    </cfRule>
  </conditionalFormatting>
  <conditionalFormatting sqref="Y830 Y817 Y804">
    <cfRule type="expression" dxfId="2815" priority="13705">
      <formula>IF(RIGHT(TEXT(Y804,"0.#"),1)=".",FALSE,TRUE)</formula>
    </cfRule>
    <cfRule type="expression" dxfId="2814" priority="13706">
      <formula>IF(RIGHT(TEXT(Y804,"0.#"),1)=".",TRUE,FALSE)</formula>
    </cfRule>
  </conditionalFormatting>
  <conditionalFormatting sqref="AU821 AU808 AU795">
    <cfRule type="expression" dxfId="2813" priority="13701">
      <formula>IF(RIGHT(TEXT(AU795,"0.#"),1)=".",FALSE,TRUE)</formula>
    </cfRule>
    <cfRule type="expression" dxfId="2812" priority="13702">
      <formula>IF(RIGHT(TEXT(AU795,"0.#"),1)=".",TRUE,FALSE)</formula>
    </cfRule>
  </conditionalFormatting>
  <conditionalFormatting sqref="AU830 AU817 AU804">
    <cfRule type="expression" dxfId="2811" priority="13699">
      <formula>IF(RIGHT(TEXT(AU804,"0.#"),1)=".",FALSE,TRUE)</formula>
    </cfRule>
    <cfRule type="expression" dxfId="2810" priority="13700">
      <formula>IF(RIGHT(TEXT(AU804,"0.#"),1)=".",TRUE,FALSE)</formula>
    </cfRule>
  </conditionalFormatting>
  <conditionalFormatting sqref="AU822:AU829 AU820 AU809:AU816 AU807 AU796:AU803 AU794">
    <cfRule type="expression" dxfId="2809" priority="13697">
      <formula>IF(RIGHT(TEXT(AU794,"0.#"),1)=".",FALSE,TRUE)</formula>
    </cfRule>
    <cfRule type="expression" dxfId="2808" priority="13698">
      <formula>IF(RIGHT(TEXT(AU794,"0.#"),1)=".",TRUE,FALSE)</formula>
    </cfRule>
  </conditionalFormatting>
  <conditionalFormatting sqref="AM87">
    <cfRule type="expression" dxfId="2807" priority="13351">
      <formula>IF(RIGHT(TEXT(AM87,"0.#"),1)=".",FALSE,TRUE)</formula>
    </cfRule>
    <cfRule type="expression" dxfId="2806" priority="13352">
      <formula>IF(RIGHT(TEXT(AM87,"0.#"),1)=".",TRUE,FALSE)</formula>
    </cfRule>
  </conditionalFormatting>
  <conditionalFormatting sqref="AE55">
    <cfRule type="expression" dxfId="2805" priority="13419">
      <formula>IF(RIGHT(TEXT(AE55,"0.#"),1)=".",FALSE,TRUE)</formula>
    </cfRule>
    <cfRule type="expression" dxfId="2804" priority="13420">
      <formula>IF(RIGHT(TEXT(AE55,"0.#"),1)=".",TRUE,FALSE)</formula>
    </cfRule>
  </conditionalFormatting>
  <conditionalFormatting sqref="AI55">
    <cfRule type="expression" dxfId="2803" priority="13417">
      <formula>IF(RIGHT(TEXT(AI55,"0.#"),1)=".",FALSE,TRUE)</formula>
    </cfRule>
    <cfRule type="expression" dxfId="2802" priority="13418">
      <formula>IF(RIGHT(TEXT(AI55,"0.#"),1)=".",TRUE,FALSE)</formula>
    </cfRule>
  </conditionalFormatting>
  <conditionalFormatting sqref="AM34">
    <cfRule type="expression" dxfId="2801" priority="13497">
      <formula>IF(RIGHT(TEXT(AM34,"0.#"),1)=".",FALSE,TRUE)</formula>
    </cfRule>
    <cfRule type="expression" dxfId="2800" priority="13498">
      <formula>IF(RIGHT(TEXT(AM34,"0.#"),1)=".",TRUE,FALSE)</formula>
    </cfRule>
  </conditionalFormatting>
  <conditionalFormatting sqref="AE33">
    <cfRule type="expression" dxfId="2799" priority="13511">
      <formula>IF(RIGHT(TEXT(AE33,"0.#"),1)=".",FALSE,TRUE)</formula>
    </cfRule>
    <cfRule type="expression" dxfId="2798" priority="13512">
      <formula>IF(RIGHT(TEXT(AE33,"0.#"),1)=".",TRUE,FALSE)</formula>
    </cfRule>
  </conditionalFormatting>
  <conditionalFormatting sqref="AE34">
    <cfRule type="expression" dxfId="2797" priority="13509">
      <formula>IF(RIGHT(TEXT(AE34,"0.#"),1)=".",FALSE,TRUE)</formula>
    </cfRule>
    <cfRule type="expression" dxfId="2796" priority="13510">
      <formula>IF(RIGHT(TEXT(AE34,"0.#"),1)=".",TRUE,FALSE)</formula>
    </cfRule>
  </conditionalFormatting>
  <conditionalFormatting sqref="AI34">
    <cfRule type="expression" dxfId="2795" priority="13507">
      <formula>IF(RIGHT(TEXT(AI34,"0.#"),1)=".",FALSE,TRUE)</formula>
    </cfRule>
    <cfRule type="expression" dxfId="2794" priority="13508">
      <formula>IF(RIGHT(TEXT(AI34,"0.#"),1)=".",TRUE,FALSE)</formula>
    </cfRule>
  </conditionalFormatting>
  <conditionalFormatting sqref="AI33">
    <cfRule type="expression" dxfId="2793" priority="13505">
      <formula>IF(RIGHT(TEXT(AI33,"0.#"),1)=".",FALSE,TRUE)</formula>
    </cfRule>
    <cfRule type="expression" dxfId="2792" priority="13506">
      <formula>IF(RIGHT(TEXT(AI33,"0.#"),1)=".",TRUE,FALSE)</formula>
    </cfRule>
  </conditionalFormatting>
  <conditionalFormatting sqref="AI32">
    <cfRule type="expression" dxfId="2791" priority="13503">
      <formula>IF(RIGHT(TEXT(AI32,"0.#"),1)=".",FALSE,TRUE)</formula>
    </cfRule>
    <cfRule type="expression" dxfId="2790" priority="13504">
      <formula>IF(RIGHT(TEXT(AI32,"0.#"),1)=".",TRUE,FALSE)</formula>
    </cfRule>
  </conditionalFormatting>
  <conditionalFormatting sqref="AM32">
    <cfRule type="expression" dxfId="2789" priority="13501">
      <formula>IF(RIGHT(TEXT(AM32,"0.#"),1)=".",FALSE,TRUE)</formula>
    </cfRule>
    <cfRule type="expression" dxfId="2788" priority="13502">
      <formula>IF(RIGHT(TEXT(AM32,"0.#"),1)=".",TRUE,FALSE)</formula>
    </cfRule>
  </conditionalFormatting>
  <conditionalFormatting sqref="AM33">
    <cfRule type="expression" dxfId="2787" priority="13499">
      <formula>IF(RIGHT(TEXT(AM33,"0.#"),1)=".",FALSE,TRUE)</formula>
    </cfRule>
    <cfRule type="expression" dxfId="2786" priority="13500">
      <formula>IF(RIGHT(TEXT(AM33,"0.#"),1)=".",TRUE,FALSE)</formula>
    </cfRule>
  </conditionalFormatting>
  <conditionalFormatting sqref="AQ32:AQ34">
    <cfRule type="expression" dxfId="2785" priority="13491">
      <formula>IF(RIGHT(TEXT(AQ32,"0.#"),1)=".",FALSE,TRUE)</formula>
    </cfRule>
    <cfRule type="expression" dxfId="2784" priority="13492">
      <formula>IF(RIGHT(TEXT(AQ32,"0.#"),1)=".",TRUE,FALSE)</formula>
    </cfRule>
  </conditionalFormatting>
  <conditionalFormatting sqref="AU32:AU34">
    <cfRule type="expression" dxfId="2783" priority="13489">
      <formula>IF(RIGHT(TEXT(AU32,"0.#"),1)=".",FALSE,TRUE)</formula>
    </cfRule>
    <cfRule type="expression" dxfId="2782" priority="13490">
      <formula>IF(RIGHT(TEXT(AU32,"0.#"),1)=".",TRUE,FALSE)</formula>
    </cfRule>
  </conditionalFormatting>
  <conditionalFormatting sqref="AE53">
    <cfRule type="expression" dxfId="2781" priority="13423">
      <formula>IF(RIGHT(TEXT(AE53,"0.#"),1)=".",FALSE,TRUE)</formula>
    </cfRule>
    <cfRule type="expression" dxfId="2780" priority="13424">
      <formula>IF(RIGHT(TEXT(AE53,"0.#"),1)=".",TRUE,FALSE)</formula>
    </cfRule>
  </conditionalFormatting>
  <conditionalFormatting sqref="AE54">
    <cfRule type="expression" dxfId="2779" priority="13421">
      <formula>IF(RIGHT(TEXT(AE54,"0.#"),1)=".",FALSE,TRUE)</formula>
    </cfRule>
    <cfRule type="expression" dxfId="2778" priority="13422">
      <formula>IF(RIGHT(TEXT(AE54,"0.#"),1)=".",TRUE,FALSE)</formula>
    </cfRule>
  </conditionalFormatting>
  <conditionalFormatting sqref="AI54">
    <cfRule type="expression" dxfId="2777" priority="13415">
      <formula>IF(RIGHT(TEXT(AI54,"0.#"),1)=".",FALSE,TRUE)</formula>
    </cfRule>
    <cfRule type="expression" dxfId="2776" priority="13416">
      <formula>IF(RIGHT(TEXT(AI54,"0.#"),1)=".",TRUE,FALSE)</formula>
    </cfRule>
  </conditionalFormatting>
  <conditionalFormatting sqref="AI53">
    <cfRule type="expression" dxfId="2775" priority="13413">
      <formula>IF(RIGHT(TEXT(AI53,"0.#"),1)=".",FALSE,TRUE)</formula>
    </cfRule>
    <cfRule type="expression" dxfId="2774" priority="13414">
      <formula>IF(RIGHT(TEXT(AI53,"0.#"),1)=".",TRUE,FALSE)</formula>
    </cfRule>
  </conditionalFormatting>
  <conditionalFormatting sqref="AM53">
    <cfRule type="expression" dxfId="2773" priority="13411">
      <formula>IF(RIGHT(TEXT(AM53,"0.#"),1)=".",FALSE,TRUE)</formula>
    </cfRule>
    <cfRule type="expression" dxfId="2772" priority="13412">
      <formula>IF(RIGHT(TEXT(AM53,"0.#"),1)=".",TRUE,FALSE)</formula>
    </cfRule>
  </conditionalFormatting>
  <conditionalFormatting sqref="AM54">
    <cfRule type="expression" dxfId="2771" priority="13409">
      <formula>IF(RIGHT(TEXT(AM54,"0.#"),1)=".",FALSE,TRUE)</formula>
    </cfRule>
    <cfRule type="expression" dxfId="2770" priority="13410">
      <formula>IF(RIGHT(TEXT(AM54,"0.#"),1)=".",TRUE,FALSE)</formula>
    </cfRule>
  </conditionalFormatting>
  <conditionalFormatting sqref="AM55">
    <cfRule type="expression" dxfId="2769" priority="13407">
      <formula>IF(RIGHT(TEXT(AM55,"0.#"),1)=".",FALSE,TRUE)</formula>
    </cfRule>
    <cfRule type="expression" dxfId="2768" priority="13408">
      <formula>IF(RIGHT(TEXT(AM55,"0.#"),1)=".",TRUE,FALSE)</formula>
    </cfRule>
  </conditionalFormatting>
  <conditionalFormatting sqref="AE60">
    <cfRule type="expression" dxfId="2767" priority="13393">
      <formula>IF(RIGHT(TEXT(AE60,"0.#"),1)=".",FALSE,TRUE)</formula>
    </cfRule>
    <cfRule type="expression" dxfId="2766" priority="13394">
      <formula>IF(RIGHT(TEXT(AE60,"0.#"),1)=".",TRUE,FALSE)</formula>
    </cfRule>
  </conditionalFormatting>
  <conditionalFormatting sqref="AE61">
    <cfRule type="expression" dxfId="2765" priority="13391">
      <formula>IF(RIGHT(TEXT(AE61,"0.#"),1)=".",FALSE,TRUE)</formula>
    </cfRule>
    <cfRule type="expression" dxfId="2764" priority="13392">
      <formula>IF(RIGHT(TEXT(AE61,"0.#"),1)=".",TRUE,FALSE)</formula>
    </cfRule>
  </conditionalFormatting>
  <conditionalFormatting sqref="AE62">
    <cfRule type="expression" dxfId="2763" priority="13389">
      <formula>IF(RIGHT(TEXT(AE62,"0.#"),1)=".",FALSE,TRUE)</formula>
    </cfRule>
    <cfRule type="expression" dxfId="2762" priority="13390">
      <formula>IF(RIGHT(TEXT(AE62,"0.#"),1)=".",TRUE,FALSE)</formula>
    </cfRule>
  </conditionalFormatting>
  <conditionalFormatting sqref="AI62">
    <cfRule type="expression" dxfId="2761" priority="13387">
      <formula>IF(RIGHT(TEXT(AI62,"0.#"),1)=".",FALSE,TRUE)</formula>
    </cfRule>
    <cfRule type="expression" dxfId="2760" priority="13388">
      <formula>IF(RIGHT(TEXT(AI62,"0.#"),1)=".",TRUE,FALSE)</formula>
    </cfRule>
  </conditionalFormatting>
  <conditionalFormatting sqref="AI61">
    <cfRule type="expression" dxfId="2759" priority="13385">
      <formula>IF(RIGHT(TEXT(AI61,"0.#"),1)=".",FALSE,TRUE)</formula>
    </cfRule>
    <cfRule type="expression" dxfId="2758" priority="13386">
      <formula>IF(RIGHT(TEXT(AI61,"0.#"),1)=".",TRUE,FALSE)</formula>
    </cfRule>
  </conditionalFormatting>
  <conditionalFormatting sqref="AI60">
    <cfRule type="expression" dxfId="2757" priority="13383">
      <formula>IF(RIGHT(TEXT(AI60,"0.#"),1)=".",FALSE,TRUE)</formula>
    </cfRule>
    <cfRule type="expression" dxfId="2756" priority="13384">
      <formula>IF(RIGHT(TEXT(AI60,"0.#"),1)=".",TRUE,FALSE)</formula>
    </cfRule>
  </conditionalFormatting>
  <conditionalFormatting sqref="AM60">
    <cfRule type="expression" dxfId="2755" priority="13381">
      <formula>IF(RIGHT(TEXT(AM60,"0.#"),1)=".",FALSE,TRUE)</formula>
    </cfRule>
    <cfRule type="expression" dxfId="2754" priority="13382">
      <formula>IF(RIGHT(TEXT(AM60,"0.#"),1)=".",TRUE,FALSE)</formula>
    </cfRule>
  </conditionalFormatting>
  <conditionalFormatting sqref="AM61">
    <cfRule type="expression" dxfId="2753" priority="13379">
      <formula>IF(RIGHT(TEXT(AM61,"0.#"),1)=".",FALSE,TRUE)</formula>
    </cfRule>
    <cfRule type="expression" dxfId="2752" priority="13380">
      <formula>IF(RIGHT(TEXT(AM61,"0.#"),1)=".",TRUE,FALSE)</formula>
    </cfRule>
  </conditionalFormatting>
  <conditionalFormatting sqref="AM62">
    <cfRule type="expression" dxfId="2751" priority="13377">
      <formula>IF(RIGHT(TEXT(AM62,"0.#"),1)=".",FALSE,TRUE)</formula>
    </cfRule>
    <cfRule type="expression" dxfId="2750" priority="13378">
      <formula>IF(RIGHT(TEXT(AM62,"0.#"),1)=".",TRUE,FALSE)</formula>
    </cfRule>
  </conditionalFormatting>
  <conditionalFormatting sqref="AE87">
    <cfRule type="expression" dxfId="2749" priority="13363">
      <formula>IF(RIGHT(TEXT(AE87,"0.#"),1)=".",FALSE,TRUE)</formula>
    </cfRule>
    <cfRule type="expression" dxfId="2748" priority="13364">
      <formula>IF(RIGHT(TEXT(AE87,"0.#"),1)=".",TRUE,FALSE)</formula>
    </cfRule>
  </conditionalFormatting>
  <conditionalFormatting sqref="AE88">
    <cfRule type="expression" dxfId="2747" priority="13361">
      <formula>IF(RIGHT(TEXT(AE88,"0.#"),1)=".",FALSE,TRUE)</formula>
    </cfRule>
    <cfRule type="expression" dxfId="2746" priority="13362">
      <formula>IF(RIGHT(TEXT(AE88,"0.#"),1)=".",TRUE,FALSE)</formula>
    </cfRule>
  </conditionalFormatting>
  <conditionalFormatting sqref="AE89">
    <cfRule type="expression" dxfId="2745" priority="13359">
      <formula>IF(RIGHT(TEXT(AE89,"0.#"),1)=".",FALSE,TRUE)</formula>
    </cfRule>
    <cfRule type="expression" dxfId="2744" priority="13360">
      <formula>IF(RIGHT(TEXT(AE89,"0.#"),1)=".",TRUE,FALSE)</formula>
    </cfRule>
  </conditionalFormatting>
  <conditionalFormatting sqref="AI89">
    <cfRule type="expression" dxfId="2743" priority="13357">
      <formula>IF(RIGHT(TEXT(AI89,"0.#"),1)=".",FALSE,TRUE)</formula>
    </cfRule>
    <cfRule type="expression" dxfId="2742" priority="13358">
      <formula>IF(RIGHT(TEXT(AI89,"0.#"),1)=".",TRUE,FALSE)</formula>
    </cfRule>
  </conditionalFormatting>
  <conditionalFormatting sqref="AI88">
    <cfRule type="expression" dxfId="2741" priority="13355">
      <formula>IF(RIGHT(TEXT(AI88,"0.#"),1)=".",FALSE,TRUE)</formula>
    </cfRule>
    <cfRule type="expression" dxfId="2740" priority="13356">
      <formula>IF(RIGHT(TEXT(AI88,"0.#"),1)=".",TRUE,FALSE)</formula>
    </cfRule>
  </conditionalFormatting>
  <conditionalFormatting sqref="AI87">
    <cfRule type="expression" dxfId="2739" priority="13353">
      <formula>IF(RIGHT(TEXT(AI87,"0.#"),1)=".",FALSE,TRUE)</formula>
    </cfRule>
    <cfRule type="expression" dxfId="2738" priority="13354">
      <formula>IF(RIGHT(TEXT(AI87,"0.#"),1)=".",TRUE,FALSE)</formula>
    </cfRule>
  </conditionalFormatting>
  <conditionalFormatting sqref="AM88">
    <cfRule type="expression" dxfId="2737" priority="13349">
      <formula>IF(RIGHT(TEXT(AM88,"0.#"),1)=".",FALSE,TRUE)</formula>
    </cfRule>
    <cfRule type="expression" dxfId="2736" priority="13350">
      <formula>IF(RIGHT(TEXT(AM88,"0.#"),1)=".",TRUE,FALSE)</formula>
    </cfRule>
  </conditionalFormatting>
  <conditionalFormatting sqref="AM89">
    <cfRule type="expression" dxfId="2735" priority="13347">
      <formula>IF(RIGHT(TEXT(AM89,"0.#"),1)=".",FALSE,TRUE)</formula>
    </cfRule>
    <cfRule type="expression" dxfId="2734" priority="13348">
      <formula>IF(RIGHT(TEXT(AM89,"0.#"),1)=".",TRUE,FALSE)</formula>
    </cfRule>
  </conditionalFormatting>
  <conditionalFormatting sqref="AE92">
    <cfRule type="expression" dxfId="2733" priority="13333">
      <formula>IF(RIGHT(TEXT(AE92,"0.#"),1)=".",FALSE,TRUE)</formula>
    </cfRule>
    <cfRule type="expression" dxfId="2732" priority="13334">
      <formula>IF(RIGHT(TEXT(AE92,"0.#"),1)=".",TRUE,FALSE)</formula>
    </cfRule>
  </conditionalFormatting>
  <conditionalFormatting sqref="AE93">
    <cfRule type="expression" dxfId="2731" priority="13331">
      <formula>IF(RIGHT(TEXT(AE93,"0.#"),1)=".",FALSE,TRUE)</formula>
    </cfRule>
    <cfRule type="expression" dxfId="2730" priority="13332">
      <formula>IF(RIGHT(TEXT(AE93,"0.#"),1)=".",TRUE,FALSE)</formula>
    </cfRule>
  </conditionalFormatting>
  <conditionalFormatting sqref="AE94">
    <cfRule type="expression" dxfId="2729" priority="13329">
      <formula>IF(RIGHT(TEXT(AE94,"0.#"),1)=".",FALSE,TRUE)</formula>
    </cfRule>
    <cfRule type="expression" dxfId="2728" priority="13330">
      <formula>IF(RIGHT(TEXT(AE94,"0.#"),1)=".",TRUE,FALSE)</formula>
    </cfRule>
  </conditionalFormatting>
  <conditionalFormatting sqref="AI94">
    <cfRule type="expression" dxfId="2727" priority="13327">
      <formula>IF(RIGHT(TEXT(AI94,"0.#"),1)=".",FALSE,TRUE)</formula>
    </cfRule>
    <cfRule type="expression" dxfId="2726" priority="13328">
      <formula>IF(RIGHT(TEXT(AI94,"0.#"),1)=".",TRUE,FALSE)</formula>
    </cfRule>
  </conditionalFormatting>
  <conditionalFormatting sqref="AI93">
    <cfRule type="expression" dxfId="2725" priority="13325">
      <formula>IF(RIGHT(TEXT(AI93,"0.#"),1)=".",FALSE,TRUE)</formula>
    </cfRule>
    <cfRule type="expression" dxfId="2724" priority="13326">
      <formula>IF(RIGHT(TEXT(AI93,"0.#"),1)=".",TRUE,FALSE)</formula>
    </cfRule>
  </conditionalFormatting>
  <conditionalFormatting sqref="AI92">
    <cfRule type="expression" dxfId="2723" priority="13323">
      <formula>IF(RIGHT(TEXT(AI92,"0.#"),1)=".",FALSE,TRUE)</formula>
    </cfRule>
    <cfRule type="expression" dxfId="2722" priority="13324">
      <formula>IF(RIGHT(TEXT(AI92,"0.#"),1)=".",TRUE,FALSE)</formula>
    </cfRule>
  </conditionalFormatting>
  <conditionalFormatting sqref="AM92">
    <cfRule type="expression" dxfId="2721" priority="13321">
      <formula>IF(RIGHT(TEXT(AM92,"0.#"),1)=".",FALSE,TRUE)</formula>
    </cfRule>
    <cfRule type="expression" dxfId="2720" priority="13322">
      <formula>IF(RIGHT(TEXT(AM92,"0.#"),1)=".",TRUE,FALSE)</formula>
    </cfRule>
  </conditionalFormatting>
  <conditionalFormatting sqref="AM93">
    <cfRule type="expression" dxfId="2719" priority="13319">
      <formula>IF(RIGHT(TEXT(AM93,"0.#"),1)=".",FALSE,TRUE)</formula>
    </cfRule>
    <cfRule type="expression" dxfId="2718" priority="13320">
      <formula>IF(RIGHT(TEXT(AM93,"0.#"),1)=".",TRUE,FALSE)</formula>
    </cfRule>
  </conditionalFormatting>
  <conditionalFormatting sqref="AM94">
    <cfRule type="expression" dxfId="2717" priority="13317">
      <formula>IF(RIGHT(TEXT(AM94,"0.#"),1)=".",FALSE,TRUE)</formula>
    </cfRule>
    <cfRule type="expression" dxfId="2716" priority="13318">
      <formula>IF(RIGHT(TEXT(AM94,"0.#"),1)=".",TRUE,FALSE)</formula>
    </cfRule>
  </conditionalFormatting>
  <conditionalFormatting sqref="AE97">
    <cfRule type="expression" dxfId="2715" priority="13303">
      <formula>IF(RIGHT(TEXT(AE97,"0.#"),1)=".",FALSE,TRUE)</formula>
    </cfRule>
    <cfRule type="expression" dxfId="2714" priority="13304">
      <formula>IF(RIGHT(TEXT(AE97,"0.#"),1)=".",TRUE,FALSE)</formula>
    </cfRule>
  </conditionalFormatting>
  <conditionalFormatting sqref="AE98">
    <cfRule type="expression" dxfId="2713" priority="13301">
      <formula>IF(RIGHT(TEXT(AE98,"0.#"),1)=".",FALSE,TRUE)</formula>
    </cfRule>
    <cfRule type="expression" dxfId="2712" priority="13302">
      <formula>IF(RIGHT(TEXT(AE98,"0.#"),1)=".",TRUE,FALSE)</formula>
    </cfRule>
  </conditionalFormatting>
  <conditionalFormatting sqref="AE99">
    <cfRule type="expression" dxfId="2711" priority="13299">
      <formula>IF(RIGHT(TEXT(AE99,"0.#"),1)=".",FALSE,TRUE)</formula>
    </cfRule>
    <cfRule type="expression" dxfId="2710" priority="13300">
      <formula>IF(RIGHT(TEXT(AE99,"0.#"),1)=".",TRUE,FALSE)</formula>
    </cfRule>
  </conditionalFormatting>
  <conditionalFormatting sqref="AI99">
    <cfRule type="expression" dxfId="2709" priority="13297">
      <formula>IF(RIGHT(TEXT(AI99,"0.#"),1)=".",FALSE,TRUE)</formula>
    </cfRule>
    <cfRule type="expression" dxfId="2708" priority="13298">
      <formula>IF(RIGHT(TEXT(AI99,"0.#"),1)=".",TRUE,FALSE)</formula>
    </cfRule>
  </conditionalFormatting>
  <conditionalFormatting sqref="AI98">
    <cfRule type="expression" dxfId="2707" priority="13295">
      <formula>IF(RIGHT(TEXT(AI98,"0.#"),1)=".",FALSE,TRUE)</formula>
    </cfRule>
    <cfRule type="expression" dxfId="2706" priority="13296">
      <formula>IF(RIGHT(TEXT(AI98,"0.#"),1)=".",TRUE,FALSE)</formula>
    </cfRule>
  </conditionalFormatting>
  <conditionalFormatting sqref="AI97">
    <cfRule type="expression" dxfId="2705" priority="13293">
      <formula>IF(RIGHT(TEXT(AI97,"0.#"),1)=".",FALSE,TRUE)</formula>
    </cfRule>
    <cfRule type="expression" dxfId="2704" priority="13294">
      <formula>IF(RIGHT(TEXT(AI97,"0.#"),1)=".",TRUE,FALSE)</formula>
    </cfRule>
  </conditionalFormatting>
  <conditionalFormatting sqref="AM97">
    <cfRule type="expression" dxfId="2703" priority="13291">
      <formula>IF(RIGHT(TEXT(AM97,"0.#"),1)=".",FALSE,TRUE)</formula>
    </cfRule>
    <cfRule type="expression" dxfId="2702" priority="13292">
      <formula>IF(RIGHT(TEXT(AM97,"0.#"),1)=".",TRUE,FALSE)</formula>
    </cfRule>
  </conditionalFormatting>
  <conditionalFormatting sqref="AM98">
    <cfRule type="expression" dxfId="2701" priority="13289">
      <formula>IF(RIGHT(TEXT(AM98,"0.#"),1)=".",FALSE,TRUE)</formula>
    </cfRule>
    <cfRule type="expression" dxfId="2700" priority="13290">
      <formula>IF(RIGHT(TEXT(AM98,"0.#"),1)=".",TRUE,FALSE)</formula>
    </cfRule>
  </conditionalFormatting>
  <conditionalFormatting sqref="AM99">
    <cfRule type="expression" dxfId="2699" priority="13287">
      <formula>IF(RIGHT(TEXT(AM99,"0.#"),1)=".",FALSE,TRUE)</formula>
    </cfRule>
    <cfRule type="expression" dxfId="2698" priority="13288">
      <formula>IF(RIGHT(TEXT(AM99,"0.#"),1)=".",TRUE,FALSE)</formula>
    </cfRule>
  </conditionalFormatting>
  <conditionalFormatting sqref="AI101">
    <cfRule type="expression" dxfId="2697" priority="13273">
      <formula>IF(RIGHT(TEXT(AI101,"0.#"),1)=".",FALSE,TRUE)</formula>
    </cfRule>
    <cfRule type="expression" dxfId="2696" priority="13274">
      <formula>IF(RIGHT(TEXT(AI101,"0.#"),1)=".",TRUE,FALSE)</formula>
    </cfRule>
  </conditionalFormatting>
  <conditionalFormatting sqref="AM101">
    <cfRule type="expression" dxfId="2695" priority="13271">
      <formula>IF(RIGHT(TEXT(AM101,"0.#"),1)=".",FALSE,TRUE)</formula>
    </cfRule>
    <cfRule type="expression" dxfId="2694" priority="13272">
      <formula>IF(RIGHT(TEXT(AM101,"0.#"),1)=".",TRUE,FALSE)</formula>
    </cfRule>
  </conditionalFormatting>
  <conditionalFormatting sqref="AE102">
    <cfRule type="expression" dxfId="2693" priority="13269">
      <formula>IF(RIGHT(TEXT(AE102,"0.#"),1)=".",FALSE,TRUE)</formula>
    </cfRule>
    <cfRule type="expression" dxfId="2692" priority="13270">
      <formula>IF(RIGHT(TEXT(AE102,"0.#"),1)=".",TRUE,FALSE)</formula>
    </cfRule>
  </conditionalFormatting>
  <conditionalFormatting sqref="AI102">
    <cfRule type="expression" dxfId="2691" priority="13267">
      <formula>IF(RIGHT(TEXT(AI102,"0.#"),1)=".",FALSE,TRUE)</formula>
    </cfRule>
    <cfRule type="expression" dxfId="2690" priority="13268">
      <formula>IF(RIGHT(TEXT(AI102,"0.#"),1)=".",TRUE,FALSE)</formula>
    </cfRule>
  </conditionalFormatting>
  <conditionalFormatting sqref="AM102">
    <cfRule type="expression" dxfId="2689" priority="13265">
      <formula>IF(RIGHT(TEXT(AM102,"0.#"),1)=".",FALSE,TRUE)</formula>
    </cfRule>
    <cfRule type="expression" dxfId="2688" priority="13266">
      <formula>IF(RIGHT(TEXT(AM102,"0.#"),1)=".",TRUE,FALSE)</formula>
    </cfRule>
  </conditionalFormatting>
  <conditionalFormatting sqref="AQ102">
    <cfRule type="expression" dxfId="2687" priority="13263">
      <formula>IF(RIGHT(TEXT(AQ102,"0.#"),1)=".",FALSE,TRUE)</formula>
    </cfRule>
    <cfRule type="expression" dxfId="2686" priority="13264">
      <formula>IF(RIGHT(TEXT(AQ102,"0.#"),1)=".",TRUE,FALSE)</formula>
    </cfRule>
  </conditionalFormatting>
  <conditionalFormatting sqref="AE104">
    <cfRule type="expression" dxfId="2685" priority="13261">
      <formula>IF(RIGHT(TEXT(AE104,"0.#"),1)=".",FALSE,TRUE)</formula>
    </cfRule>
    <cfRule type="expression" dxfId="2684" priority="13262">
      <formula>IF(RIGHT(TEXT(AE104,"0.#"),1)=".",TRUE,FALSE)</formula>
    </cfRule>
  </conditionalFormatting>
  <conditionalFormatting sqref="AI104">
    <cfRule type="expression" dxfId="2683" priority="13259">
      <formula>IF(RIGHT(TEXT(AI104,"0.#"),1)=".",FALSE,TRUE)</formula>
    </cfRule>
    <cfRule type="expression" dxfId="2682" priority="13260">
      <formula>IF(RIGHT(TEXT(AI104,"0.#"),1)=".",TRUE,FALSE)</formula>
    </cfRule>
  </conditionalFormatting>
  <conditionalFormatting sqref="AM104">
    <cfRule type="expression" dxfId="2681" priority="13257">
      <formula>IF(RIGHT(TEXT(AM104,"0.#"),1)=".",FALSE,TRUE)</formula>
    </cfRule>
    <cfRule type="expression" dxfId="2680" priority="13258">
      <formula>IF(RIGHT(TEXT(AM104,"0.#"),1)=".",TRUE,FALSE)</formula>
    </cfRule>
  </conditionalFormatting>
  <conditionalFormatting sqref="AE105">
    <cfRule type="expression" dxfId="2679" priority="13255">
      <formula>IF(RIGHT(TEXT(AE105,"0.#"),1)=".",FALSE,TRUE)</formula>
    </cfRule>
    <cfRule type="expression" dxfId="2678" priority="13256">
      <formula>IF(RIGHT(TEXT(AE105,"0.#"),1)=".",TRUE,FALSE)</formula>
    </cfRule>
  </conditionalFormatting>
  <conditionalFormatting sqref="AI105">
    <cfRule type="expression" dxfId="2677" priority="13253">
      <formula>IF(RIGHT(TEXT(AI105,"0.#"),1)=".",FALSE,TRUE)</formula>
    </cfRule>
    <cfRule type="expression" dxfId="2676" priority="13254">
      <formula>IF(RIGHT(TEXT(AI105,"0.#"),1)=".",TRUE,FALSE)</formula>
    </cfRule>
  </conditionalFormatting>
  <conditionalFormatting sqref="AM105">
    <cfRule type="expression" dxfId="2675" priority="13251">
      <formula>IF(RIGHT(TEXT(AM105,"0.#"),1)=".",FALSE,TRUE)</formula>
    </cfRule>
    <cfRule type="expression" dxfId="2674" priority="13252">
      <formula>IF(RIGHT(TEXT(AM105,"0.#"),1)=".",TRUE,FALSE)</formula>
    </cfRule>
  </conditionalFormatting>
  <conditionalFormatting sqref="AE107">
    <cfRule type="expression" dxfId="2673" priority="13247">
      <formula>IF(RIGHT(TEXT(AE107,"0.#"),1)=".",FALSE,TRUE)</formula>
    </cfRule>
    <cfRule type="expression" dxfId="2672" priority="13248">
      <formula>IF(RIGHT(TEXT(AE107,"0.#"),1)=".",TRUE,FALSE)</formula>
    </cfRule>
  </conditionalFormatting>
  <conditionalFormatting sqref="AI107">
    <cfRule type="expression" dxfId="2671" priority="13245">
      <formula>IF(RIGHT(TEXT(AI107,"0.#"),1)=".",FALSE,TRUE)</formula>
    </cfRule>
    <cfRule type="expression" dxfId="2670" priority="13246">
      <formula>IF(RIGHT(TEXT(AI107,"0.#"),1)=".",TRUE,FALSE)</formula>
    </cfRule>
  </conditionalFormatting>
  <conditionalFormatting sqref="AM107">
    <cfRule type="expression" dxfId="2669" priority="13243">
      <formula>IF(RIGHT(TEXT(AM107,"0.#"),1)=".",FALSE,TRUE)</formula>
    </cfRule>
    <cfRule type="expression" dxfId="2668" priority="13244">
      <formula>IF(RIGHT(TEXT(AM107,"0.#"),1)=".",TRUE,FALSE)</formula>
    </cfRule>
  </conditionalFormatting>
  <conditionalFormatting sqref="AE108">
    <cfRule type="expression" dxfId="2667" priority="13241">
      <formula>IF(RIGHT(TEXT(AE108,"0.#"),1)=".",FALSE,TRUE)</formula>
    </cfRule>
    <cfRule type="expression" dxfId="2666" priority="13242">
      <formula>IF(RIGHT(TEXT(AE108,"0.#"),1)=".",TRUE,FALSE)</formula>
    </cfRule>
  </conditionalFormatting>
  <conditionalFormatting sqref="AI108">
    <cfRule type="expression" dxfId="2665" priority="13239">
      <formula>IF(RIGHT(TEXT(AI108,"0.#"),1)=".",FALSE,TRUE)</formula>
    </cfRule>
    <cfRule type="expression" dxfId="2664" priority="13240">
      <formula>IF(RIGHT(TEXT(AI108,"0.#"),1)=".",TRUE,FALSE)</formula>
    </cfRule>
  </conditionalFormatting>
  <conditionalFormatting sqref="AM108">
    <cfRule type="expression" dxfId="2663" priority="13237">
      <formula>IF(RIGHT(TEXT(AM108,"0.#"),1)=".",FALSE,TRUE)</formula>
    </cfRule>
    <cfRule type="expression" dxfId="2662" priority="13238">
      <formula>IF(RIGHT(TEXT(AM108,"0.#"),1)=".",TRUE,FALSE)</formula>
    </cfRule>
  </conditionalFormatting>
  <conditionalFormatting sqref="AE110">
    <cfRule type="expression" dxfId="2661" priority="13233">
      <formula>IF(RIGHT(TEXT(AE110,"0.#"),1)=".",FALSE,TRUE)</formula>
    </cfRule>
    <cfRule type="expression" dxfId="2660" priority="13234">
      <formula>IF(RIGHT(TEXT(AE110,"0.#"),1)=".",TRUE,FALSE)</formula>
    </cfRule>
  </conditionalFormatting>
  <conditionalFormatting sqref="AI110">
    <cfRule type="expression" dxfId="2659" priority="13231">
      <formula>IF(RIGHT(TEXT(AI110,"0.#"),1)=".",FALSE,TRUE)</formula>
    </cfRule>
    <cfRule type="expression" dxfId="2658" priority="13232">
      <formula>IF(RIGHT(TEXT(AI110,"0.#"),1)=".",TRUE,FALSE)</formula>
    </cfRule>
  </conditionalFormatting>
  <conditionalFormatting sqref="AM110">
    <cfRule type="expression" dxfId="2657" priority="13229">
      <formula>IF(RIGHT(TEXT(AM110,"0.#"),1)=".",FALSE,TRUE)</formula>
    </cfRule>
    <cfRule type="expression" dxfId="2656" priority="13230">
      <formula>IF(RIGHT(TEXT(AM110,"0.#"),1)=".",TRUE,FALSE)</formula>
    </cfRule>
  </conditionalFormatting>
  <conditionalFormatting sqref="AE111">
    <cfRule type="expression" dxfId="2655" priority="13227">
      <formula>IF(RIGHT(TEXT(AE111,"0.#"),1)=".",FALSE,TRUE)</formula>
    </cfRule>
    <cfRule type="expression" dxfId="2654" priority="13228">
      <formula>IF(RIGHT(TEXT(AE111,"0.#"),1)=".",TRUE,FALSE)</formula>
    </cfRule>
  </conditionalFormatting>
  <conditionalFormatting sqref="AI111">
    <cfRule type="expression" dxfId="2653" priority="13225">
      <formula>IF(RIGHT(TEXT(AI111,"0.#"),1)=".",FALSE,TRUE)</formula>
    </cfRule>
    <cfRule type="expression" dxfId="2652" priority="13226">
      <formula>IF(RIGHT(TEXT(AI111,"0.#"),1)=".",TRUE,FALSE)</formula>
    </cfRule>
  </conditionalFormatting>
  <conditionalFormatting sqref="AM111">
    <cfRule type="expression" dxfId="2651" priority="13223">
      <formula>IF(RIGHT(TEXT(AM111,"0.#"),1)=".",FALSE,TRUE)</formula>
    </cfRule>
    <cfRule type="expression" dxfId="2650" priority="13224">
      <formula>IF(RIGHT(TEXT(AM111,"0.#"),1)=".",TRUE,FALSE)</formula>
    </cfRule>
  </conditionalFormatting>
  <conditionalFormatting sqref="AE113">
    <cfRule type="expression" dxfId="2649" priority="13219">
      <formula>IF(RIGHT(TEXT(AE113,"0.#"),1)=".",FALSE,TRUE)</formula>
    </cfRule>
    <cfRule type="expression" dxfId="2648" priority="13220">
      <formula>IF(RIGHT(TEXT(AE113,"0.#"),1)=".",TRUE,FALSE)</formula>
    </cfRule>
  </conditionalFormatting>
  <conditionalFormatting sqref="AI113">
    <cfRule type="expression" dxfId="2647" priority="13217">
      <formula>IF(RIGHT(TEXT(AI113,"0.#"),1)=".",FALSE,TRUE)</formula>
    </cfRule>
    <cfRule type="expression" dxfId="2646" priority="13218">
      <formula>IF(RIGHT(TEXT(AI113,"0.#"),1)=".",TRUE,FALSE)</formula>
    </cfRule>
  </conditionalFormatting>
  <conditionalFormatting sqref="AM113">
    <cfRule type="expression" dxfId="2645" priority="13215">
      <formula>IF(RIGHT(TEXT(AM113,"0.#"),1)=".",FALSE,TRUE)</formula>
    </cfRule>
    <cfRule type="expression" dxfId="2644" priority="13216">
      <formula>IF(RIGHT(TEXT(AM113,"0.#"),1)=".",TRUE,FALSE)</formula>
    </cfRule>
  </conditionalFormatting>
  <conditionalFormatting sqref="AE114">
    <cfRule type="expression" dxfId="2643" priority="13213">
      <formula>IF(RIGHT(TEXT(AE114,"0.#"),1)=".",FALSE,TRUE)</formula>
    </cfRule>
    <cfRule type="expression" dxfId="2642" priority="13214">
      <formula>IF(RIGHT(TEXT(AE114,"0.#"),1)=".",TRUE,FALSE)</formula>
    </cfRule>
  </conditionalFormatting>
  <conditionalFormatting sqref="AI114">
    <cfRule type="expression" dxfId="2641" priority="13211">
      <formula>IF(RIGHT(TEXT(AI114,"0.#"),1)=".",FALSE,TRUE)</formula>
    </cfRule>
    <cfRule type="expression" dxfId="2640" priority="13212">
      <formula>IF(RIGHT(TEXT(AI114,"0.#"),1)=".",TRUE,FALSE)</formula>
    </cfRule>
  </conditionalFormatting>
  <conditionalFormatting sqref="AM114">
    <cfRule type="expression" dxfId="2639" priority="13209">
      <formula>IF(RIGHT(TEXT(AM114,"0.#"),1)=".",FALSE,TRUE)</formula>
    </cfRule>
    <cfRule type="expression" dxfId="2638" priority="13210">
      <formula>IF(RIGHT(TEXT(AM114,"0.#"),1)=".",TRUE,FALSE)</formula>
    </cfRule>
  </conditionalFormatting>
  <conditionalFormatting sqref="AE116 AQ116">
    <cfRule type="expression" dxfId="2637" priority="13205">
      <formula>IF(RIGHT(TEXT(AE116,"0.#"),1)=".",FALSE,TRUE)</formula>
    </cfRule>
    <cfRule type="expression" dxfId="2636" priority="13206">
      <formula>IF(RIGHT(TEXT(AE116,"0.#"),1)=".",TRUE,FALSE)</formula>
    </cfRule>
  </conditionalFormatting>
  <conditionalFormatting sqref="AI116">
    <cfRule type="expression" dxfId="2635" priority="13203">
      <formula>IF(RIGHT(TEXT(AI116,"0.#"),1)=".",FALSE,TRUE)</formula>
    </cfRule>
    <cfRule type="expression" dxfId="2634" priority="13204">
      <formula>IF(RIGHT(TEXT(AI116,"0.#"),1)=".",TRUE,FALSE)</formula>
    </cfRule>
  </conditionalFormatting>
  <conditionalFormatting sqref="AM116">
    <cfRule type="expression" dxfId="2633" priority="13201">
      <formula>IF(RIGHT(TEXT(AM116,"0.#"),1)=".",FALSE,TRUE)</formula>
    </cfRule>
    <cfRule type="expression" dxfId="2632" priority="13202">
      <formula>IF(RIGHT(TEXT(AM116,"0.#"),1)=".",TRUE,FALSE)</formula>
    </cfRule>
  </conditionalFormatting>
  <conditionalFormatting sqref="AE117 AM117">
    <cfRule type="expression" dxfId="2631" priority="13199">
      <formula>IF(RIGHT(TEXT(AE117,"0.#"),1)=".",FALSE,TRUE)</formula>
    </cfRule>
    <cfRule type="expression" dxfId="2630" priority="13200">
      <formula>IF(RIGHT(TEXT(AE117,"0.#"),1)=".",TRUE,FALSE)</formula>
    </cfRule>
  </conditionalFormatting>
  <conditionalFormatting sqref="AI117">
    <cfRule type="expression" dxfId="2629" priority="13197">
      <formula>IF(RIGHT(TEXT(AI117,"0.#"),1)=".",FALSE,TRUE)</formula>
    </cfRule>
    <cfRule type="expression" dxfId="2628" priority="13198">
      <formula>IF(RIGHT(TEXT(AI117,"0.#"),1)=".",TRUE,FALSE)</formula>
    </cfRule>
  </conditionalFormatting>
  <conditionalFormatting sqref="AQ117">
    <cfRule type="expression" dxfId="2627" priority="13193">
      <formula>IF(RIGHT(TEXT(AQ117,"0.#"),1)=".",FALSE,TRUE)</formula>
    </cfRule>
    <cfRule type="expression" dxfId="2626" priority="13194">
      <formula>IF(RIGHT(TEXT(AQ117,"0.#"),1)=".",TRUE,FALSE)</formula>
    </cfRule>
  </conditionalFormatting>
  <conditionalFormatting sqref="AE119 AQ119">
    <cfRule type="expression" dxfId="2625" priority="13191">
      <formula>IF(RIGHT(TEXT(AE119,"0.#"),1)=".",FALSE,TRUE)</formula>
    </cfRule>
    <cfRule type="expression" dxfId="2624" priority="13192">
      <formula>IF(RIGHT(TEXT(AE119,"0.#"),1)=".",TRUE,FALSE)</formula>
    </cfRule>
  </conditionalFormatting>
  <conditionalFormatting sqref="AI119">
    <cfRule type="expression" dxfId="2623" priority="13189">
      <formula>IF(RIGHT(TEXT(AI119,"0.#"),1)=".",FALSE,TRUE)</formula>
    </cfRule>
    <cfRule type="expression" dxfId="2622" priority="13190">
      <formula>IF(RIGHT(TEXT(AI119,"0.#"),1)=".",TRUE,FALSE)</formula>
    </cfRule>
  </conditionalFormatting>
  <conditionalFormatting sqref="AM119">
    <cfRule type="expression" dxfId="2621" priority="13187">
      <formula>IF(RIGHT(TEXT(AM119,"0.#"),1)=".",FALSE,TRUE)</formula>
    </cfRule>
    <cfRule type="expression" dxfId="2620" priority="13188">
      <formula>IF(RIGHT(TEXT(AM119,"0.#"),1)=".",TRUE,FALSE)</formula>
    </cfRule>
  </conditionalFormatting>
  <conditionalFormatting sqref="AQ120">
    <cfRule type="expression" dxfId="2619" priority="13179">
      <formula>IF(RIGHT(TEXT(AQ120,"0.#"),1)=".",FALSE,TRUE)</formula>
    </cfRule>
    <cfRule type="expression" dxfId="2618" priority="13180">
      <formula>IF(RIGHT(TEXT(AQ120,"0.#"),1)=".",TRUE,FALSE)</formula>
    </cfRule>
  </conditionalFormatting>
  <conditionalFormatting sqref="AE122 AQ122">
    <cfRule type="expression" dxfId="2617" priority="13177">
      <formula>IF(RIGHT(TEXT(AE122,"0.#"),1)=".",FALSE,TRUE)</formula>
    </cfRule>
    <cfRule type="expression" dxfId="2616" priority="13178">
      <formula>IF(RIGHT(TEXT(AE122,"0.#"),1)=".",TRUE,FALSE)</formula>
    </cfRule>
  </conditionalFormatting>
  <conditionalFormatting sqref="AI122">
    <cfRule type="expression" dxfId="2615" priority="13175">
      <formula>IF(RIGHT(TEXT(AI122,"0.#"),1)=".",FALSE,TRUE)</formula>
    </cfRule>
    <cfRule type="expression" dxfId="2614" priority="13176">
      <formula>IF(RIGHT(TEXT(AI122,"0.#"),1)=".",TRUE,FALSE)</formula>
    </cfRule>
  </conditionalFormatting>
  <conditionalFormatting sqref="AM122">
    <cfRule type="expression" dxfId="2613" priority="13173">
      <formula>IF(RIGHT(TEXT(AM122,"0.#"),1)=".",FALSE,TRUE)</formula>
    </cfRule>
    <cfRule type="expression" dxfId="2612" priority="13174">
      <formula>IF(RIGHT(TEXT(AM122,"0.#"),1)=".",TRUE,FALSE)</formula>
    </cfRule>
  </conditionalFormatting>
  <conditionalFormatting sqref="AQ123">
    <cfRule type="expression" dxfId="2611" priority="13165">
      <formula>IF(RIGHT(TEXT(AQ123,"0.#"),1)=".",FALSE,TRUE)</formula>
    </cfRule>
    <cfRule type="expression" dxfId="2610" priority="13166">
      <formula>IF(RIGHT(TEXT(AQ123,"0.#"),1)=".",TRUE,FALSE)</formula>
    </cfRule>
  </conditionalFormatting>
  <conditionalFormatting sqref="AE125 AQ125">
    <cfRule type="expression" dxfId="2609" priority="13163">
      <formula>IF(RIGHT(TEXT(AE125,"0.#"),1)=".",FALSE,TRUE)</formula>
    </cfRule>
    <cfRule type="expression" dxfId="2608" priority="13164">
      <formula>IF(RIGHT(TEXT(AE125,"0.#"),1)=".",TRUE,FALSE)</formula>
    </cfRule>
  </conditionalFormatting>
  <conditionalFormatting sqref="AI125">
    <cfRule type="expression" dxfId="2607" priority="13161">
      <formula>IF(RIGHT(TEXT(AI125,"0.#"),1)=".",FALSE,TRUE)</formula>
    </cfRule>
    <cfRule type="expression" dxfId="2606" priority="13162">
      <formula>IF(RIGHT(TEXT(AI125,"0.#"),1)=".",TRUE,FALSE)</formula>
    </cfRule>
  </conditionalFormatting>
  <conditionalFormatting sqref="AM125">
    <cfRule type="expression" dxfId="2605" priority="13159">
      <formula>IF(RIGHT(TEXT(AM125,"0.#"),1)=".",FALSE,TRUE)</formula>
    </cfRule>
    <cfRule type="expression" dxfId="2604" priority="13160">
      <formula>IF(RIGHT(TEXT(AM125,"0.#"),1)=".",TRUE,FALSE)</formula>
    </cfRule>
  </conditionalFormatting>
  <conditionalFormatting sqref="AQ126">
    <cfRule type="expression" dxfId="2603" priority="13151">
      <formula>IF(RIGHT(TEXT(AQ126,"0.#"),1)=".",FALSE,TRUE)</formula>
    </cfRule>
    <cfRule type="expression" dxfId="2602" priority="13152">
      <formula>IF(RIGHT(TEXT(AQ126,"0.#"),1)=".",TRUE,FALSE)</formula>
    </cfRule>
  </conditionalFormatting>
  <conditionalFormatting sqref="AE128 AQ128">
    <cfRule type="expression" dxfId="2601" priority="13149">
      <formula>IF(RIGHT(TEXT(AE128,"0.#"),1)=".",FALSE,TRUE)</formula>
    </cfRule>
    <cfRule type="expression" dxfId="2600" priority="13150">
      <formula>IF(RIGHT(TEXT(AE128,"0.#"),1)=".",TRUE,FALSE)</formula>
    </cfRule>
  </conditionalFormatting>
  <conditionalFormatting sqref="AI128">
    <cfRule type="expression" dxfId="2599" priority="13147">
      <formula>IF(RIGHT(TEXT(AI128,"0.#"),1)=".",FALSE,TRUE)</formula>
    </cfRule>
    <cfRule type="expression" dxfId="2598" priority="13148">
      <formula>IF(RIGHT(TEXT(AI128,"0.#"),1)=".",TRUE,FALSE)</formula>
    </cfRule>
  </conditionalFormatting>
  <conditionalFormatting sqref="AM128">
    <cfRule type="expression" dxfId="2597" priority="13145">
      <formula>IF(RIGHT(TEXT(AM128,"0.#"),1)=".",FALSE,TRUE)</formula>
    </cfRule>
    <cfRule type="expression" dxfId="2596" priority="13146">
      <formula>IF(RIGHT(TEXT(AM128,"0.#"),1)=".",TRUE,FALSE)</formula>
    </cfRule>
  </conditionalFormatting>
  <conditionalFormatting sqref="AQ129">
    <cfRule type="expression" dxfId="2595" priority="13137">
      <formula>IF(RIGHT(TEXT(AQ129,"0.#"),1)=".",FALSE,TRUE)</formula>
    </cfRule>
    <cfRule type="expression" dxfId="2594" priority="13138">
      <formula>IF(RIGHT(TEXT(AQ129,"0.#"),1)=".",TRUE,FALSE)</formula>
    </cfRule>
  </conditionalFormatting>
  <conditionalFormatting sqref="AE75">
    <cfRule type="expression" dxfId="2593" priority="13135">
      <formula>IF(RIGHT(TEXT(AE75,"0.#"),1)=".",FALSE,TRUE)</formula>
    </cfRule>
    <cfRule type="expression" dxfId="2592" priority="13136">
      <formula>IF(RIGHT(TEXT(AE75,"0.#"),1)=".",TRUE,FALSE)</formula>
    </cfRule>
  </conditionalFormatting>
  <conditionalFormatting sqref="AE76">
    <cfRule type="expression" dxfId="2591" priority="13133">
      <formula>IF(RIGHT(TEXT(AE76,"0.#"),1)=".",FALSE,TRUE)</formula>
    </cfRule>
    <cfRule type="expression" dxfId="2590" priority="13134">
      <formula>IF(RIGHT(TEXT(AE76,"0.#"),1)=".",TRUE,FALSE)</formula>
    </cfRule>
  </conditionalFormatting>
  <conditionalFormatting sqref="AE77">
    <cfRule type="expression" dxfId="2589" priority="13131">
      <formula>IF(RIGHT(TEXT(AE77,"0.#"),1)=".",FALSE,TRUE)</formula>
    </cfRule>
    <cfRule type="expression" dxfId="2588" priority="13132">
      <formula>IF(RIGHT(TEXT(AE77,"0.#"),1)=".",TRUE,FALSE)</formula>
    </cfRule>
  </conditionalFormatting>
  <conditionalFormatting sqref="AI77">
    <cfRule type="expression" dxfId="2587" priority="13129">
      <formula>IF(RIGHT(TEXT(AI77,"0.#"),1)=".",FALSE,TRUE)</formula>
    </cfRule>
    <cfRule type="expression" dxfId="2586" priority="13130">
      <formula>IF(RIGHT(TEXT(AI77,"0.#"),1)=".",TRUE,FALSE)</formula>
    </cfRule>
  </conditionalFormatting>
  <conditionalFormatting sqref="AI76">
    <cfRule type="expression" dxfId="2585" priority="13127">
      <formula>IF(RIGHT(TEXT(AI76,"0.#"),1)=".",FALSE,TRUE)</formula>
    </cfRule>
    <cfRule type="expression" dxfId="2584" priority="13128">
      <formula>IF(RIGHT(TEXT(AI76,"0.#"),1)=".",TRUE,FALSE)</formula>
    </cfRule>
  </conditionalFormatting>
  <conditionalFormatting sqref="AI75">
    <cfRule type="expression" dxfId="2583" priority="13125">
      <formula>IF(RIGHT(TEXT(AI75,"0.#"),1)=".",FALSE,TRUE)</formula>
    </cfRule>
    <cfRule type="expression" dxfId="2582" priority="13126">
      <formula>IF(RIGHT(TEXT(AI75,"0.#"),1)=".",TRUE,FALSE)</formula>
    </cfRule>
  </conditionalFormatting>
  <conditionalFormatting sqref="AM75">
    <cfRule type="expression" dxfId="2581" priority="13123">
      <formula>IF(RIGHT(TEXT(AM75,"0.#"),1)=".",FALSE,TRUE)</formula>
    </cfRule>
    <cfRule type="expression" dxfId="2580" priority="13124">
      <formula>IF(RIGHT(TEXT(AM75,"0.#"),1)=".",TRUE,FALSE)</formula>
    </cfRule>
  </conditionalFormatting>
  <conditionalFormatting sqref="AM76">
    <cfRule type="expression" dxfId="2579" priority="13121">
      <formula>IF(RIGHT(TEXT(AM76,"0.#"),1)=".",FALSE,TRUE)</formula>
    </cfRule>
    <cfRule type="expression" dxfId="2578" priority="13122">
      <formula>IF(RIGHT(TEXT(AM76,"0.#"),1)=".",TRUE,FALSE)</formula>
    </cfRule>
  </conditionalFormatting>
  <conditionalFormatting sqref="AM77">
    <cfRule type="expression" dxfId="2577" priority="13119">
      <formula>IF(RIGHT(TEXT(AM77,"0.#"),1)=".",FALSE,TRUE)</formula>
    </cfRule>
    <cfRule type="expression" dxfId="2576" priority="13120">
      <formula>IF(RIGHT(TEXT(AM77,"0.#"),1)=".",TRUE,FALSE)</formula>
    </cfRule>
  </conditionalFormatting>
  <conditionalFormatting sqref="AE134:AE135 AI134:AI135 AM134:AM135 AQ134:AQ135 AU134:AU135">
    <cfRule type="expression" dxfId="2575" priority="13105">
      <formula>IF(RIGHT(TEXT(AE134,"0.#"),1)=".",FALSE,TRUE)</formula>
    </cfRule>
    <cfRule type="expression" dxfId="2574" priority="13106">
      <formula>IF(RIGHT(TEXT(AE134,"0.#"),1)=".",TRUE,FALSE)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39:AO866">
    <cfRule type="expression" dxfId="2543" priority="6675">
      <formula>IF(AND(AL839&gt;=0, RIGHT(TEXT(AL839,"0.#"),1)&lt;&gt;"."),TRUE,FALSE)</formula>
    </cfRule>
    <cfRule type="expression" dxfId="2542" priority="6676">
      <formula>IF(AND(AL839&gt;=0, RIGHT(TEXT(AL839,"0.#"),1)="."),TRUE,FALSE)</formula>
    </cfRule>
    <cfRule type="expression" dxfId="2541" priority="6677">
      <formula>IF(AND(AL839&lt;0, RIGHT(TEXT(AL839,"0.#"),1)&lt;&gt;"."),TRUE,FALSE)</formula>
    </cfRule>
    <cfRule type="expression" dxfId="2540" priority="6678">
      <formula>IF(AND(AL839&lt;0, RIGHT(TEXT(AL839,"0.#"),1)="."),TRUE,FALSE)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39:Y866">
    <cfRule type="expression" dxfId="2469" priority="3003">
      <formula>IF(RIGHT(TEXT(Y839,"0.#"),1)=".",FALSE,TRUE)</formula>
    </cfRule>
    <cfRule type="expression" dxfId="2468" priority="3004">
      <formula>IF(RIGHT(TEXT(Y839,"0.#"),1)=".",TRUE,FALSE)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2:AO1131">
    <cfRule type="expression" dxfId="2439" priority="2909">
      <formula>IF(AND(AL1102&gt;=0, RIGHT(TEXT(AL1102,"0.#"),1)&lt;&gt;"."),TRUE,FALSE)</formula>
    </cfRule>
    <cfRule type="expression" dxfId="2438" priority="2910">
      <formula>IF(AND(AL1102&gt;=0, RIGHT(TEXT(AL1102,"0.#"),1)="."),TRUE,FALSE)</formula>
    </cfRule>
    <cfRule type="expression" dxfId="2437" priority="2911">
      <formula>IF(AND(AL1102&lt;0, RIGHT(TEXT(AL1102,"0.#"),1)&lt;&gt;"."),TRUE,FALSE)</formula>
    </cfRule>
    <cfRule type="expression" dxfId="2436" priority="2912">
      <formula>IF(AND(AL1102&lt;0, RIGHT(TEXT(AL1102,"0.#"),1)="."),TRUE,FALSE)</formula>
    </cfRule>
  </conditionalFormatting>
  <conditionalFormatting sqref="Y1102:Y1131">
    <cfRule type="expression" dxfId="2435" priority="2907">
      <formula>IF(RIGHT(TEXT(Y1102,"0.#"),1)=".",FALSE,TRUE)</formula>
    </cfRule>
    <cfRule type="expression" dxfId="2434" priority="2908">
      <formula>IF(RIGHT(TEXT(Y1102,"0.#"),1)=".",TRUE,FALSE)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7:AO838">
    <cfRule type="expression" dxfId="2425" priority="2861">
      <formula>IF(AND(AL837&gt;=0, RIGHT(TEXT(AL837,"0.#"),1)&lt;&gt;"."),TRUE,FALSE)</formula>
    </cfRule>
    <cfRule type="expression" dxfId="2424" priority="2862">
      <formula>IF(AND(AL837&gt;=0, RIGHT(TEXT(AL837,"0.#"),1)="."),TRUE,FALSE)</formula>
    </cfRule>
    <cfRule type="expression" dxfId="2423" priority="2863">
      <formula>IF(AND(AL837&lt;0, RIGHT(TEXT(AL837,"0.#"),1)&lt;&gt;"."),TRUE,FALSE)</formula>
    </cfRule>
    <cfRule type="expression" dxfId="2422" priority="2864">
      <formula>IF(AND(AL837&lt;0, RIGHT(TEXT(AL837,"0.#"),1)="."),TRUE,FALSE)</formula>
    </cfRule>
  </conditionalFormatting>
  <conditionalFormatting sqref="Y837:Y838">
    <cfRule type="expression" dxfId="2421" priority="2859">
      <formula>IF(RIGHT(TEXT(Y837,"0.#"),1)=".",FALSE,TRUE)</formula>
    </cfRule>
    <cfRule type="expression" dxfId="2420" priority="2860">
      <formula>IF(RIGHT(TEXT(Y837,"0.#"),1)=".",TRUE,FALSE)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5 Y883:Y899 Y877:Y878 Y880">
    <cfRule type="expression" dxfId="2103" priority="2119">
      <formula>IF(RIGHT(TEXT(Y875,"0.#"),1)=".",FALSE,TRUE)</formula>
    </cfRule>
    <cfRule type="expression" dxfId="2102" priority="2120">
      <formula>IF(RIGHT(TEXT(Y875,"0.#"),1)=".",TRUE,FALSE)</formula>
    </cfRule>
  </conditionalFormatting>
  <conditionalFormatting sqref="Y870:Y871">
    <cfRule type="expression" dxfId="2101" priority="2113">
      <formula>IF(RIGHT(TEXT(Y870,"0.#"),1)=".",FALSE,TRUE)</formula>
    </cfRule>
    <cfRule type="expression" dxfId="2100" priority="2114">
      <formula>IF(RIGHT(TEXT(Y870,"0.#"),1)=".",TRUE,FALSE)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80:AO899">
    <cfRule type="expression" dxfId="2005" priority="2121">
      <formula>IF(AND(AL880&gt;=0, RIGHT(TEXT(AL880,"0.#"),1)&lt;&gt;"."),TRUE,FALSE)</formula>
    </cfRule>
    <cfRule type="expression" dxfId="2004" priority="2122">
      <formula>IF(AND(AL880&gt;=0, RIGHT(TEXT(AL880,"0.#"),1)="."),TRUE,FALSE)</formula>
    </cfRule>
    <cfRule type="expression" dxfId="2003" priority="2123">
      <formula>IF(AND(AL880&lt;0, RIGHT(TEXT(AL880,"0.#"),1)&lt;&gt;"."),TRUE,FALSE)</formula>
    </cfRule>
    <cfRule type="expression" dxfId="2002" priority="2124">
      <formula>IF(AND(AL880&lt;0, RIGHT(TEXT(AL880,"0.#"),1)="."),TRUE,FALSE)</formula>
    </cfRule>
  </conditionalFormatting>
  <conditionalFormatting sqref="AL870:AO870">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AL871:AO871">
    <cfRule type="expression" dxfId="751" priority="49">
      <formula>IF(AND(AL871&gt;=0, RIGHT(TEXT(AL871,"0.#"),1)&lt;&gt;"."),TRUE,FALSE)</formula>
    </cfRule>
    <cfRule type="expression" dxfId="750" priority="50">
      <formula>IF(AND(AL871&gt;=0, RIGHT(TEXT(AL871,"0.#"),1)="."),TRUE,FALSE)</formula>
    </cfRule>
    <cfRule type="expression" dxfId="749" priority="51">
      <formula>IF(AND(AL871&lt;0, RIGHT(TEXT(AL871,"0.#"),1)&lt;&gt;"."),TRUE,FALSE)</formula>
    </cfRule>
    <cfRule type="expression" dxfId="748" priority="52">
      <formula>IF(AND(AL871&lt;0, RIGHT(TEXT(AL871,"0.#"),1)="."),TRUE,FALSE)</formula>
    </cfRule>
  </conditionalFormatting>
  <conditionalFormatting sqref="AL872:AO872">
    <cfRule type="expression" dxfId="747" priority="45">
      <formula>IF(AND(AL872&gt;=0, RIGHT(TEXT(AL872,"0.#"),1)&lt;&gt;"."),TRUE,FALSE)</formula>
    </cfRule>
    <cfRule type="expression" dxfId="746" priority="46">
      <formula>IF(AND(AL872&gt;=0, RIGHT(TEXT(AL872,"0.#"),1)="."),TRUE,FALSE)</formula>
    </cfRule>
    <cfRule type="expression" dxfId="745" priority="47">
      <formula>IF(AND(AL872&lt;0, RIGHT(TEXT(AL872,"0.#"),1)&lt;&gt;"."),TRUE,FALSE)</formula>
    </cfRule>
    <cfRule type="expression" dxfId="744" priority="48">
      <formula>IF(AND(AL872&lt;0, RIGHT(TEXT(AL872,"0.#"),1)="."),TRUE,FALSE)</formula>
    </cfRule>
  </conditionalFormatting>
  <conditionalFormatting sqref="AL873:AO873">
    <cfRule type="expression" dxfId="743" priority="41">
      <formula>IF(AND(AL873&gt;=0, RIGHT(TEXT(AL873,"0.#"),1)&lt;&gt;"."),TRUE,FALSE)</formula>
    </cfRule>
    <cfRule type="expression" dxfId="742" priority="42">
      <formula>IF(AND(AL873&gt;=0, RIGHT(TEXT(AL873,"0.#"),1)="."),TRUE,FALSE)</formula>
    </cfRule>
    <cfRule type="expression" dxfId="741" priority="43">
      <formula>IF(AND(AL873&lt;0, RIGHT(TEXT(AL873,"0.#"),1)&lt;&gt;"."),TRUE,FALSE)</formula>
    </cfRule>
    <cfRule type="expression" dxfId="740" priority="44">
      <formula>IF(AND(AL873&lt;0, RIGHT(TEXT(AL873,"0.#"),1)="."),TRUE,FALSE)</formula>
    </cfRule>
  </conditionalFormatting>
  <conditionalFormatting sqref="AL874:AO874">
    <cfRule type="expression" dxfId="739" priority="37">
      <formula>IF(AND(AL874&gt;=0, RIGHT(TEXT(AL874,"0.#"),1)&lt;&gt;"."),TRUE,FALSE)</formula>
    </cfRule>
    <cfRule type="expression" dxfId="738" priority="38">
      <formula>IF(AND(AL874&gt;=0, RIGHT(TEXT(AL874,"0.#"),1)="."),TRUE,FALSE)</formula>
    </cfRule>
    <cfRule type="expression" dxfId="737" priority="39">
      <formula>IF(AND(AL874&lt;0, RIGHT(TEXT(AL874,"0.#"),1)&lt;&gt;"."),TRUE,FALSE)</formula>
    </cfRule>
    <cfRule type="expression" dxfId="736" priority="40">
      <formula>IF(AND(AL874&lt;0, RIGHT(TEXT(AL874,"0.#"),1)="."),TRUE,FALSE)</formula>
    </cfRule>
  </conditionalFormatting>
  <conditionalFormatting sqref="AL875:AO875">
    <cfRule type="expression" dxfId="735" priority="33">
      <formula>IF(AND(AL875&gt;=0, RIGHT(TEXT(AL875,"0.#"),1)&lt;&gt;"."),TRUE,FALSE)</formula>
    </cfRule>
    <cfRule type="expression" dxfId="734" priority="34">
      <formula>IF(AND(AL875&gt;=0, RIGHT(TEXT(AL875,"0.#"),1)="."),TRUE,FALSE)</formula>
    </cfRule>
    <cfRule type="expression" dxfId="733" priority="35">
      <formula>IF(AND(AL875&lt;0, RIGHT(TEXT(AL875,"0.#"),1)&lt;&gt;"."),TRUE,FALSE)</formula>
    </cfRule>
    <cfRule type="expression" dxfId="732" priority="36">
      <formula>IF(AND(AL875&lt;0, RIGHT(TEXT(AL875,"0.#"),1)="."),TRUE,FALSE)</formula>
    </cfRule>
  </conditionalFormatting>
  <conditionalFormatting sqref="AL876:AO876">
    <cfRule type="expression" dxfId="731" priority="29">
      <formula>IF(AND(AL876&gt;=0, RIGHT(TEXT(AL876,"0.#"),1)&lt;&gt;"."),TRUE,FALSE)</formula>
    </cfRule>
    <cfRule type="expression" dxfId="730" priority="30">
      <formula>IF(AND(AL876&gt;=0, RIGHT(TEXT(AL876,"0.#"),1)="."),TRUE,FALSE)</formula>
    </cfRule>
    <cfRule type="expression" dxfId="729" priority="31">
      <formula>IF(AND(AL876&lt;0, RIGHT(TEXT(AL876,"0.#"),1)&lt;&gt;"."),TRUE,FALSE)</formula>
    </cfRule>
    <cfRule type="expression" dxfId="728" priority="32">
      <formula>IF(AND(AL876&lt;0, RIGHT(TEXT(AL876,"0.#"),1)="."),TRUE,FALSE)</formula>
    </cfRule>
  </conditionalFormatting>
  <conditionalFormatting sqref="AL877:AO877">
    <cfRule type="expression" dxfId="727" priority="25">
      <formula>IF(AND(AL877&gt;=0, RIGHT(TEXT(AL877,"0.#"),1)&lt;&gt;"."),TRUE,FALSE)</formula>
    </cfRule>
    <cfRule type="expression" dxfId="726" priority="26">
      <formula>IF(AND(AL877&gt;=0, RIGHT(TEXT(AL877,"0.#"),1)="."),TRUE,FALSE)</formula>
    </cfRule>
    <cfRule type="expression" dxfId="725" priority="27">
      <formula>IF(AND(AL877&lt;0, RIGHT(TEXT(AL877,"0.#"),1)&lt;&gt;"."),TRUE,FALSE)</formula>
    </cfRule>
    <cfRule type="expression" dxfId="724" priority="28">
      <formula>IF(AND(AL877&lt;0, RIGHT(TEXT(AL877,"0.#"),1)="."),TRUE,FALSE)</formula>
    </cfRule>
  </conditionalFormatting>
  <conditionalFormatting sqref="AL878:AO878">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AL879:AO879">
    <cfRule type="expression" dxfId="719" priority="17">
      <formula>IF(AND(AL879&gt;=0, RIGHT(TEXT(AL879,"0.#"),1)&lt;&gt;"."),TRUE,FALSE)</formula>
    </cfRule>
    <cfRule type="expression" dxfId="718" priority="18">
      <formula>IF(AND(AL879&gt;=0, RIGHT(TEXT(AL879,"0.#"),1)="."),TRUE,FALSE)</formula>
    </cfRule>
    <cfRule type="expression" dxfId="717" priority="19">
      <formula>IF(AND(AL879&lt;0, RIGHT(TEXT(AL879,"0.#"),1)&lt;&gt;"."),TRUE,FALSE)</formula>
    </cfRule>
    <cfRule type="expression" dxfId="716" priority="20">
      <formula>IF(AND(AL879&lt;0, RIGHT(TEXT(AL879,"0.#"),1)="."),TRUE,FALSE)</formula>
    </cfRule>
  </conditionalFormatting>
  <conditionalFormatting sqref="Y881">
    <cfRule type="expression" dxfId="715" priority="15">
      <formula>IF(RIGHT(TEXT(Y881,"0.#"),1)=".",FALSE,TRUE)</formula>
    </cfRule>
    <cfRule type="expression" dxfId="714" priority="16">
      <formula>IF(RIGHT(TEXT(Y881,"0.#"),1)=".",TRUE,FALSE)</formula>
    </cfRule>
  </conditionalFormatting>
  <conditionalFormatting sqref="Y882">
    <cfRule type="expression" dxfId="713" priority="13">
      <formula>IF(RIGHT(TEXT(Y882,"0.#"),1)=".",FALSE,TRUE)</formula>
    </cfRule>
    <cfRule type="expression" dxfId="712" priority="14">
      <formula>IF(RIGHT(TEXT(Y882,"0.#"),1)=".",TRUE,FALSE)</formula>
    </cfRule>
  </conditionalFormatting>
  <conditionalFormatting sqref="Y872">
    <cfRule type="expression" dxfId="711" priority="11">
      <formula>IF(RIGHT(TEXT(Y872,"0.#"),1)=".",FALSE,TRUE)</formula>
    </cfRule>
    <cfRule type="expression" dxfId="710" priority="12">
      <formula>IF(RIGHT(TEXT(Y872,"0.#"),1)=".",TRUE,FALSE)</formula>
    </cfRule>
  </conditionalFormatting>
  <conditionalFormatting sqref="Y873">
    <cfRule type="expression" dxfId="709" priority="9">
      <formula>IF(RIGHT(TEXT(Y873,"0.#"),1)=".",FALSE,TRUE)</formula>
    </cfRule>
    <cfRule type="expression" dxfId="708" priority="10">
      <formula>IF(RIGHT(TEXT(Y873,"0.#"),1)=".",TRUE,FALSE)</formula>
    </cfRule>
  </conditionalFormatting>
  <conditionalFormatting sqref="Y874">
    <cfRule type="expression" dxfId="707" priority="7">
      <formula>IF(RIGHT(TEXT(Y874,"0.#"),1)=".",FALSE,TRUE)</formula>
    </cfRule>
    <cfRule type="expression" dxfId="706" priority="8">
      <formula>IF(RIGHT(TEXT(Y874,"0.#"),1)=".",TRUE,FALSE)</formula>
    </cfRule>
  </conditionalFormatting>
  <conditionalFormatting sqref="Y876">
    <cfRule type="expression" dxfId="705" priority="5">
      <formula>IF(RIGHT(TEXT(Y876,"0.#"),1)=".",FALSE,TRUE)</formula>
    </cfRule>
    <cfRule type="expression" dxfId="704" priority="6">
      <formula>IF(RIGHT(TEXT(Y876,"0.#"),1)=".",TRUE,FALSE)</formula>
    </cfRule>
  </conditionalFormatting>
  <conditionalFormatting sqref="Y879">
    <cfRule type="expression" dxfId="703" priority="3">
      <formula>IF(RIGHT(TEXT(Y879,"0.#"),1)=".",FALSE,TRUE)</formula>
    </cfRule>
    <cfRule type="expression" dxfId="702" priority="4">
      <formula>IF(RIGHT(TEXT(Y879,"0.#"),1)=".",TRUE,FALSE)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60"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6"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6" customHeight="1" x14ac:dyDescent="0.2">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6" customHeight="1" x14ac:dyDescent="0.2">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 customHeight="1" x14ac:dyDescent="0.2">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6"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6" customHeight="1" x14ac:dyDescent="0.2">
      <c r="A22" s="14" t="s">
        <v>448</v>
      </c>
      <c r="B22" s="15" t="s">
        <v>553</v>
      </c>
      <c r="C22" s="13" t="str">
        <f t="shared" si="0"/>
        <v>地方創生</v>
      </c>
      <c r="D22" s="13" t="str">
        <f t="shared" si="8"/>
        <v>地球温暖化対策、地方創生</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6" customHeight="1" x14ac:dyDescent="0.2">
      <c r="A23" s="14" t="s">
        <v>449</v>
      </c>
      <c r="B23" s="15"/>
      <c r="C23" s="13" t="str">
        <f t="shared" si="0"/>
        <v/>
      </c>
      <c r="D23" s="13" t="str">
        <f>IF(C23="",D22,IF(D22&lt;&gt;"",CONCATENATE(D22,"、",C23),C23))</f>
        <v>地球温暖化対策、地方創生</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6" customHeight="1" x14ac:dyDescent="0.2">
      <c r="A24" s="14" t="s">
        <v>450</v>
      </c>
      <c r="B24" s="15"/>
      <c r="C24" s="13" t="str">
        <f t="shared" si="0"/>
        <v/>
      </c>
      <c r="D24" s="13" t="str">
        <f>IF(C24="",D23,IF(D23&lt;&gt;"",CONCATENATE(D23,"、",C24),C24))</f>
        <v>地球温暖化対策、地方創生</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6" customHeight="1" x14ac:dyDescent="0.2">
      <c r="A25" s="12" t="s">
        <v>501</v>
      </c>
      <c r="B25" s="17"/>
      <c r="C25" s="13" t="str">
        <f t="shared" si="0"/>
        <v/>
      </c>
      <c r="D25" s="13" t="str">
        <f>IF(C25="",D24,IF(D24&lt;&gt;"",CONCATENATE(D24,"、",C25),C25))</f>
        <v>地球温暖化対策、地方創生</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6" customHeight="1" x14ac:dyDescent="0.2">
      <c r="A26" s="13" t="str">
        <f>IF(D25="", "-", D25)</f>
        <v>地球温暖化対策、地方創生</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6"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6"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6"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6"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6"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6"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6"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6"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heetViews>
  <sheetFormatPr defaultColWidth="9" defaultRowHeight="12.9"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09"/>
      <c r="AA2" s="410"/>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0" t="s">
        <v>253</v>
      </c>
      <c r="AV2" s="370"/>
      <c r="AW2" s="370"/>
      <c r="AX2" s="371"/>
    </row>
    <row r="3" spans="1:50" ht="18.8" customHeight="1" x14ac:dyDescent="0.2">
      <c r="A3" s="512"/>
      <c r="B3" s="513"/>
      <c r="C3" s="513"/>
      <c r="D3" s="513"/>
      <c r="E3" s="513"/>
      <c r="F3" s="514"/>
      <c r="G3" s="567"/>
      <c r="H3" s="376"/>
      <c r="I3" s="376"/>
      <c r="J3" s="376"/>
      <c r="K3" s="376"/>
      <c r="L3" s="376"/>
      <c r="M3" s="376"/>
      <c r="N3" s="376"/>
      <c r="O3" s="568"/>
      <c r="P3" s="580"/>
      <c r="Q3" s="376"/>
      <c r="R3" s="376"/>
      <c r="S3" s="376"/>
      <c r="T3" s="376"/>
      <c r="U3" s="376"/>
      <c r="V3" s="376"/>
      <c r="W3" s="376"/>
      <c r="X3" s="568"/>
      <c r="Y3" s="1008"/>
      <c r="Z3" s="1009"/>
      <c r="AA3" s="1010"/>
      <c r="AB3" s="1014"/>
      <c r="AC3" s="1015"/>
      <c r="AD3" s="1016"/>
      <c r="AE3" s="373"/>
      <c r="AF3" s="373"/>
      <c r="AG3" s="373"/>
      <c r="AH3" s="373"/>
      <c r="AI3" s="373"/>
      <c r="AJ3" s="373"/>
      <c r="AK3" s="373"/>
      <c r="AL3" s="373"/>
      <c r="AM3" s="373"/>
      <c r="AN3" s="373"/>
      <c r="AO3" s="373"/>
      <c r="AP3" s="329"/>
      <c r="AQ3" s="267"/>
      <c r="AR3" s="268"/>
      <c r="AS3" s="134" t="s">
        <v>356</v>
      </c>
      <c r="AT3" s="169"/>
      <c r="AU3" s="268"/>
      <c r="AV3" s="268"/>
      <c r="AW3" s="376" t="s">
        <v>300</v>
      </c>
      <c r="AX3" s="377"/>
    </row>
    <row r="4" spans="1:50" ht="22.6"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1"/>
      <c r="AF4" s="362"/>
      <c r="AG4" s="362"/>
      <c r="AH4" s="362"/>
      <c r="AI4" s="361"/>
      <c r="AJ4" s="362"/>
      <c r="AK4" s="362"/>
      <c r="AL4" s="362"/>
      <c r="AM4" s="361"/>
      <c r="AN4" s="362"/>
      <c r="AO4" s="362"/>
      <c r="AP4" s="362"/>
      <c r="AQ4" s="100"/>
      <c r="AR4" s="101"/>
      <c r="AS4" s="101"/>
      <c r="AT4" s="102"/>
      <c r="AU4" s="362"/>
      <c r="AV4" s="362"/>
      <c r="AW4" s="362"/>
      <c r="AX4" s="364"/>
    </row>
    <row r="5" spans="1:50" ht="22.6"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0" t="s">
        <v>54</v>
      </c>
      <c r="Z5" s="1000"/>
      <c r="AA5" s="1001"/>
      <c r="AB5" s="522"/>
      <c r="AC5" s="1002"/>
      <c r="AD5" s="1002"/>
      <c r="AE5" s="361"/>
      <c r="AF5" s="362"/>
      <c r="AG5" s="362"/>
      <c r="AH5" s="362"/>
      <c r="AI5" s="361"/>
      <c r="AJ5" s="362"/>
      <c r="AK5" s="362"/>
      <c r="AL5" s="362"/>
      <c r="AM5" s="361"/>
      <c r="AN5" s="362"/>
      <c r="AO5" s="362"/>
      <c r="AP5" s="362"/>
      <c r="AQ5" s="100"/>
      <c r="AR5" s="101"/>
      <c r="AS5" s="101"/>
      <c r="AT5" s="102"/>
      <c r="AU5" s="362"/>
      <c r="AV5" s="362"/>
      <c r="AW5" s="362"/>
      <c r="AX5" s="364"/>
    </row>
    <row r="6" spans="1:50" ht="22.6"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2">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8"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09"/>
      <c r="AA9" s="410"/>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0" t="s">
        <v>253</v>
      </c>
      <c r="AV9" s="370"/>
      <c r="AW9" s="370"/>
      <c r="AX9" s="371"/>
    </row>
    <row r="10" spans="1:50" ht="18.8" customHeight="1" x14ac:dyDescent="0.2">
      <c r="A10" s="512"/>
      <c r="B10" s="513"/>
      <c r="C10" s="513"/>
      <c r="D10" s="513"/>
      <c r="E10" s="513"/>
      <c r="F10" s="514"/>
      <c r="G10" s="567"/>
      <c r="H10" s="376"/>
      <c r="I10" s="376"/>
      <c r="J10" s="376"/>
      <c r="K10" s="376"/>
      <c r="L10" s="376"/>
      <c r="M10" s="376"/>
      <c r="N10" s="376"/>
      <c r="O10" s="568"/>
      <c r="P10" s="580"/>
      <c r="Q10" s="376"/>
      <c r="R10" s="376"/>
      <c r="S10" s="376"/>
      <c r="T10" s="376"/>
      <c r="U10" s="376"/>
      <c r="V10" s="376"/>
      <c r="W10" s="376"/>
      <c r="X10" s="568"/>
      <c r="Y10" s="1008"/>
      <c r="Z10" s="1009"/>
      <c r="AA10" s="1010"/>
      <c r="AB10" s="1014"/>
      <c r="AC10" s="1015"/>
      <c r="AD10" s="1016"/>
      <c r="AE10" s="373"/>
      <c r="AF10" s="373"/>
      <c r="AG10" s="373"/>
      <c r="AH10" s="373"/>
      <c r="AI10" s="373"/>
      <c r="AJ10" s="373"/>
      <c r="AK10" s="373"/>
      <c r="AL10" s="373"/>
      <c r="AM10" s="373"/>
      <c r="AN10" s="373"/>
      <c r="AO10" s="373"/>
      <c r="AP10" s="329"/>
      <c r="AQ10" s="267"/>
      <c r="AR10" s="268"/>
      <c r="AS10" s="134" t="s">
        <v>356</v>
      </c>
      <c r="AT10" s="169"/>
      <c r="AU10" s="268"/>
      <c r="AV10" s="268"/>
      <c r="AW10" s="376" t="s">
        <v>300</v>
      </c>
      <c r="AX10" s="377"/>
    </row>
    <row r="11" spans="1:50" ht="22.6"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6"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0" t="s">
        <v>54</v>
      </c>
      <c r="Z12" s="1000"/>
      <c r="AA12" s="1001"/>
      <c r="AB12" s="522"/>
      <c r="AC12" s="1002"/>
      <c r="AD12" s="100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6"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2">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8"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09"/>
      <c r="AA16" s="410"/>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0" t="s">
        <v>253</v>
      </c>
      <c r="AV16" s="370"/>
      <c r="AW16" s="370"/>
      <c r="AX16" s="371"/>
    </row>
    <row r="17" spans="1:50" ht="18.8" customHeight="1" x14ac:dyDescent="0.2">
      <c r="A17" s="512"/>
      <c r="B17" s="513"/>
      <c r="C17" s="513"/>
      <c r="D17" s="513"/>
      <c r="E17" s="513"/>
      <c r="F17" s="514"/>
      <c r="G17" s="567"/>
      <c r="H17" s="376"/>
      <c r="I17" s="376"/>
      <c r="J17" s="376"/>
      <c r="K17" s="376"/>
      <c r="L17" s="376"/>
      <c r="M17" s="376"/>
      <c r="N17" s="376"/>
      <c r="O17" s="568"/>
      <c r="P17" s="580"/>
      <c r="Q17" s="376"/>
      <c r="R17" s="376"/>
      <c r="S17" s="376"/>
      <c r="T17" s="376"/>
      <c r="U17" s="376"/>
      <c r="V17" s="376"/>
      <c r="W17" s="376"/>
      <c r="X17" s="568"/>
      <c r="Y17" s="1008"/>
      <c r="Z17" s="1009"/>
      <c r="AA17" s="1010"/>
      <c r="AB17" s="1014"/>
      <c r="AC17" s="1015"/>
      <c r="AD17" s="1016"/>
      <c r="AE17" s="373"/>
      <c r="AF17" s="373"/>
      <c r="AG17" s="373"/>
      <c r="AH17" s="373"/>
      <c r="AI17" s="373"/>
      <c r="AJ17" s="373"/>
      <c r="AK17" s="373"/>
      <c r="AL17" s="373"/>
      <c r="AM17" s="373"/>
      <c r="AN17" s="373"/>
      <c r="AO17" s="373"/>
      <c r="AP17" s="329"/>
      <c r="AQ17" s="267"/>
      <c r="AR17" s="268"/>
      <c r="AS17" s="134" t="s">
        <v>356</v>
      </c>
      <c r="AT17" s="169"/>
      <c r="AU17" s="268"/>
      <c r="AV17" s="268"/>
      <c r="AW17" s="376" t="s">
        <v>300</v>
      </c>
      <c r="AX17" s="377"/>
    </row>
    <row r="18" spans="1:50" ht="22.6"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6"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0" t="s">
        <v>54</v>
      </c>
      <c r="Z19" s="1000"/>
      <c r="AA19" s="1001"/>
      <c r="AB19" s="522"/>
      <c r="AC19" s="1002"/>
      <c r="AD19" s="100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6"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2">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8"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09"/>
      <c r="AA23" s="410"/>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0" t="s">
        <v>253</v>
      </c>
      <c r="AV23" s="370"/>
      <c r="AW23" s="370"/>
      <c r="AX23" s="371"/>
    </row>
    <row r="24" spans="1:50" ht="18.8" customHeight="1" x14ac:dyDescent="0.2">
      <c r="A24" s="512"/>
      <c r="B24" s="513"/>
      <c r="C24" s="513"/>
      <c r="D24" s="513"/>
      <c r="E24" s="513"/>
      <c r="F24" s="514"/>
      <c r="G24" s="567"/>
      <c r="H24" s="376"/>
      <c r="I24" s="376"/>
      <c r="J24" s="376"/>
      <c r="K24" s="376"/>
      <c r="L24" s="376"/>
      <c r="M24" s="376"/>
      <c r="N24" s="376"/>
      <c r="O24" s="568"/>
      <c r="P24" s="580"/>
      <c r="Q24" s="376"/>
      <c r="R24" s="376"/>
      <c r="S24" s="376"/>
      <c r="T24" s="376"/>
      <c r="U24" s="376"/>
      <c r="V24" s="376"/>
      <c r="W24" s="376"/>
      <c r="X24" s="568"/>
      <c r="Y24" s="1008"/>
      <c r="Z24" s="1009"/>
      <c r="AA24" s="1010"/>
      <c r="AB24" s="1014"/>
      <c r="AC24" s="1015"/>
      <c r="AD24" s="1016"/>
      <c r="AE24" s="373"/>
      <c r="AF24" s="373"/>
      <c r="AG24" s="373"/>
      <c r="AH24" s="373"/>
      <c r="AI24" s="373"/>
      <c r="AJ24" s="373"/>
      <c r="AK24" s="373"/>
      <c r="AL24" s="373"/>
      <c r="AM24" s="373"/>
      <c r="AN24" s="373"/>
      <c r="AO24" s="373"/>
      <c r="AP24" s="329"/>
      <c r="AQ24" s="267"/>
      <c r="AR24" s="268"/>
      <c r="AS24" s="134" t="s">
        <v>356</v>
      </c>
      <c r="AT24" s="169"/>
      <c r="AU24" s="268"/>
      <c r="AV24" s="268"/>
      <c r="AW24" s="376" t="s">
        <v>300</v>
      </c>
      <c r="AX24" s="377"/>
    </row>
    <row r="25" spans="1:50" ht="22.6"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6"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0" t="s">
        <v>54</v>
      </c>
      <c r="Z26" s="1000"/>
      <c r="AA26" s="1001"/>
      <c r="AB26" s="522"/>
      <c r="AC26" s="1002"/>
      <c r="AD26" s="100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6"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2">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8"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09"/>
      <c r="AA30" s="410"/>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0" t="s">
        <v>253</v>
      </c>
      <c r="AV30" s="370"/>
      <c r="AW30" s="370"/>
      <c r="AX30" s="371"/>
    </row>
    <row r="31" spans="1:50" ht="18.8" customHeight="1" x14ac:dyDescent="0.2">
      <c r="A31" s="512"/>
      <c r="B31" s="513"/>
      <c r="C31" s="513"/>
      <c r="D31" s="513"/>
      <c r="E31" s="513"/>
      <c r="F31" s="514"/>
      <c r="G31" s="567"/>
      <c r="H31" s="376"/>
      <c r="I31" s="376"/>
      <c r="J31" s="376"/>
      <c r="K31" s="376"/>
      <c r="L31" s="376"/>
      <c r="M31" s="376"/>
      <c r="N31" s="376"/>
      <c r="O31" s="568"/>
      <c r="P31" s="580"/>
      <c r="Q31" s="376"/>
      <c r="R31" s="376"/>
      <c r="S31" s="376"/>
      <c r="T31" s="376"/>
      <c r="U31" s="376"/>
      <c r="V31" s="376"/>
      <c r="W31" s="376"/>
      <c r="X31" s="568"/>
      <c r="Y31" s="1008"/>
      <c r="Z31" s="1009"/>
      <c r="AA31" s="1010"/>
      <c r="AB31" s="1014"/>
      <c r="AC31" s="1015"/>
      <c r="AD31" s="1016"/>
      <c r="AE31" s="373"/>
      <c r="AF31" s="373"/>
      <c r="AG31" s="373"/>
      <c r="AH31" s="373"/>
      <c r="AI31" s="373"/>
      <c r="AJ31" s="373"/>
      <c r="AK31" s="373"/>
      <c r="AL31" s="373"/>
      <c r="AM31" s="373"/>
      <c r="AN31" s="373"/>
      <c r="AO31" s="373"/>
      <c r="AP31" s="329"/>
      <c r="AQ31" s="267"/>
      <c r="AR31" s="268"/>
      <c r="AS31" s="134" t="s">
        <v>356</v>
      </c>
      <c r="AT31" s="169"/>
      <c r="AU31" s="268"/>
      <c r="AV31" s="268"/>
      <c r="AW31" s="376" t="s">
        <v>300</v>
      </c>
      <c r="AX31" s="377"/>
    </row>
    <row r="32" spans="1:50" ht="22.6"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6"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0" t="s">
        <v>54</v>
      </c>
      <c r="Z33" s="1000"/>
      <c r="AA33" s="1001"/>
      <c r="AB33" s="522"/>
      <c r="AC33" s="1002"/>
      <c r="AD33" s="100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6"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2">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8"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09"/>
      <c r="AA37" s="410"/>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0" t="s">
        <v>253</v>
      </c>
      <c r="AV37" s="370"/>
      <c r="AW37" s="370"/>
      <c r="AX37" s="371"/>
    </row>
    <row r="38" spans="1:50" ht="18.8" customHeight="1" x14ac:dyDescent="0.2">
      <c r="A38" s="512"/>
      <c r="B38" s="513"/>
      <c r="C38" s="513"/>
      <c r="D38" s="513"/>
      <c r="E38" s="513"/>
      <c r="F38" s="514"/>
      <c r="G38" s="567"/>
      <c r="H38" s="376"/>
      <c r="I38" s="376"/>
      <c r="J38" s="376"/>
      <c r="K38" s="376"/>
      <c r="L38" s="376"/>
      <c r="M38" s="376"/>
      <c r="N38" s="376"/>
      <c r="O38" s="568"/>
      <c r="P38" s="580"/>
      <c r="Q38" s="376"/>
      <c r="R38" s="376"/>
      <c r="S38" s="376"/>
      <c r="T38" s="376"/>
      <c r="U38" s="376"/>
      <c r="V38" s="376"/>
      <c r="W38" s="376"/>
      <c r="X38" s="568"/>
      <c r="Y38" s="1008"/>
      <c r="Z38" s="1009"/>
      <c r="AA38" s="1010"/>
      <c r="AB38" s="1014"/>
      <c r="AC38" s="1015"/>
      <c r="AD38" s="1016"/>
      <c r="AE38" s="373"/>
      <c r="AF38" s="373"/>
      <c r="AG38" s="373"/>
      <c r="AH38" s="373"/>
      <c r="AI38" s="373"/>
      <c r="AJ38" s="373"/>
      <c r="AK38" s="373"/>
      <c r="AL38" s="373"/>
      <c r="AM38" s="373"/>
      <c r="AN38" s="373"/>
      <c r="AO38" s="373"/>
      <c r="AP38" s="329"/>
      <c r="AQ38" s="267"/>
      <c r="AR38" s="268"/>
      <c r="AS38" s="134" t="s">
        <v>356</v>
      </c>
      <c r="AT38" s="169"/>
      <c r="AU38" s="268"/>
      <c r="AV38" s="268"/>
      <c r="AW38" s="376" t="s">
        <v>300</v>
      </c>
      <c r="AX38" s="377"/>
    </row>
    <row r="39" spans="1:50" ht="22.6"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6"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0" t="s">
        <v>54</v>
      </c>
      <c r="Z40" s="1000"/>
      <c r="AA40" s="1001"/>
      <c r="AB40" s="522"/>
      <c r="AC40" s="1002"/>
      <c r="AD40" s="100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6"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8"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09"/>
      <c r="AA44" s="410"/>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0" t="s">
        <v>253</v>
      </c>
      <c r="AV44" s="370"/>
      <c r="AW44" s="370"/>
      <c r="AX44" s="371"/>
    </row>
    <row r="45" spans="1:50" ht="18.8" customHeight="1" x14ac:dyDescent="0.2">
      <c r="A45" s="512"/>
      <c r="B45" s="513"/>
      <c r="C45" s="513"/>
      <c r="D45" s="513"/>
      <c r="E45" s="513"/>
      <c r="F45" s="514"/>
      <c r="G45" s="567"/>
      <c r="H45" s="376"/>
      <c r="I45" s="376"/>
      <c r="J45" s="376"/>
      <c r="K45" s="376"/>
      <c r="L45" s="376"/>
      <c r="M45" s="376"/>
      <c r="N45" s="376"/>
      <c r="O45" s="568"/>
      <c r="P45" s="580"/>
      <c r="Q45" s="376"/>
      <c r="R45" s="376"/>
      <c r="S45" s="376"/>
      <c r="T45" s="376"/>
      <c r="U45" s="376"/>
      <c r="V45" s="376"/>
      <c r="W45" s="376"/>
      <c r="X45" s="568"/>
      <c r="Y45" s="1008"/>
      <c r="Z45" s="1009"/>
      <c r="AA45" s="1010"/>
      <c r="AB45" s="1014"/>
      <c r="AC45" s="1015"/>
      <c r="AD45" s="1016"/>
      <c r="AE45" s="373"/>
      <c r="AF45" s="373"/>
      <c r="AG45" s="373"/>
      <c r="AH45" s="373"/>
      <c r="AI45" s="373"/>
      <c r="AJ45" s="373"/>
      <c r="AK45" s="373"/>
      <c r="AL45" s="373"/>
      <c r="AM45" s="373"/>
      <c r="AN45" s="373"/>
      <c r="AO45" s="373"/>
      <c r="AP45" s="329"/>
      <c r="AQ45" s="267"/>
      <c r="AR45" s="268"/>
      <c r="AS45" s="134" t="s">
        <v>356</v>
      </c>
      <c r="AT45" s="169"/>
      <c r="AU45" s="268"/>
      <c r="AV45" s="268"/>
      <c r="AW45" s="376" t="s">
        <v>300</v>
      </c>
      <c r="AX45" s="377"/>
    </row>
    <row r="46" spans="1:50" ht="22.6"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6"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0" t="s">
        <v>54</v>
      </c>
      <c r="Z47" s="1000"/>
      <c r="AA47" s="1001"/>
      <c r="AB47" s="522"/>
      <c r="AC47" s="1002"/>
      <c r="AD47" s="100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6"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8"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09"/>
      <c r="AA51" s="410"/>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0" t="s">
        <v>253</v>
      </c>
      <c r="AV51" s="370"/>
      <c r="AW51" s="370"/>
      <c r="AX51" s="371"/>
    </row>
    <row r="52" spans="1:50" ht="18.8" customHeight="1" x14ac:dyDescent="0.2">
      <c r="A52" s="512"/>
      <c r="B52" s="513"/>
      <c r="C52" s="513"/>
      <c r="D52" s="513"/>
      <c r="E52" s="513"/>
      <c r="F52" s="514"/>
      <c r="G52" s="567"/>
      <c r="H52" s="376"/>
      <c r="I52" s="376"/>
      <c r="J52" s="376"/>
      <c r="K52" s="376"/>
      <c r="L52" s="376"/>
      <c r="M52" s="376"/>
      <c r="N52" s="376"/>
      <c r="O52" s="568"/>
      <c r="P52" s="580"/>
      <c r="Q52" s="376"/>
      <c r="R52" s="376"/>
      <c r="S52" s="376"/>
      <c r="T52" s="376"/>
      <c r="U52" s="376"/>
      <c r="V52" s="376"/>
      <c r="W52" s="376"/>
      <c r="X52" s="568"/>
      <c r="Y52" s="1008"/>
      <c r="Z52" s="1009"/>
      <c r="AA52" s="1010"/>
      <c r="AB52" s="1014"/>
      <c r="AC52" s="1015"/>
      <c r="AD52" s="1016"/>
      <c r="AE52" s="373"/>
      <c r="AF52" s="373"/>
      <c r="AG52" s="373"/>
      <c r="AH52" s="373"/>
      <c r="AI52" s="373"/>
      <c r="AJ52" s="373"/>
      <c r="AK52" s="373"/>
      <c r="AL52" s="373"/>
      <c r="AM52" s="373"/>
      <c r="AN52" s="373"/>
      <c r="AO52" s="373"/>
      <c r="AP52" s="329"/>
      <c r="AQ52" s="267"/>
      <c r="AR52" s="268"/>
      <c r="AS52" s="134" t="s">
        <v>356</v>
      </c>
      <c r="AT52" s="169"/>
      <c r="AU52" s="268"/>
      <c r="AV52" s="268"/>
      <c r="AW52" s="376" t="s">
        <v>300</v>
      </c>
      <c r="AX52" s="377"/>
    </row>
    <row r="53" spans="1:50" ht="22.6"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6"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0" t="s">
        <v>54</v>
      </c>
      <c r="Z54" s="1000"/>
      <c r="AA54" s="1001"/>
      <c r="AB54" s="522"/>
      <c r="AC54" s="1002"/>
      <c r="AD54" s="100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6"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8"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09"/>
      <c r="AA58" s="410"/>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0" t="s">
        <v>253</v>
      </c>
      <c r="AV58" s="370"/>
      <c r="AW58" s="370"/>
      <c r="AX58" s="371"/>
    </row>
    <row r="59" spans="1:50" ht="18.8" customHeight="1" x14ac:dyDescent="0.2">
      <c r="A59" s="512"/>
      <c r="B59" s="513"/>
      <c r="C59" s="513"/>
      <c r="D59" s="513"/>
      <c r="E59" s="513"/>
      <c r="F59" s="514"/>
      <c r="G59" s="567"/>
      <c r="H59" s="376"/>
      <c r="I59" s="376"/>
      <c r="J59" s="376"/>
      <c r="K59" s="376"/>
      <c r="L59" s="376"/>
      <c r="M59" s="376"/>
      <c r="N59" s="376"/>
      <c r="O59" s="568"/>
      <c r="P59" s="580"/>
      <c r="Q59" s="376"/>
      <c r="R59" s="376"/>
      <c r="S59" s="376"/>
      <c r="T59" s="376"/>
      <c r="U59" s="376"/>
      <c r="V59" s="376"/>
      <c r="W59" s="376"/>
      <c r="X59" s="568"/>
      <c r="Y59" s="1008"/>
      <c r="Z59" s="1009"/>
      <c r="AA59" s="1010"/>
      <c r="AB59" s="1014"/>
      <c r="AC59" s="1015"/>
      <c r="AD59" s="1016"/>
      <c r="AE59" s="373"/>
      <c r="AF59" s="373"/>
      <c r="AG59" s="373"/>
      <c r="AH59" s="373"/>
      <c r="AI59" s="373"/>
      <c r="AJ59" s="373"/>
      <c r="AK59" s="373"/>
      <c r="AL59" s="373"/>
      <c r="AM59" s="373"/>
      <c r="AN59" s="373"/>
      <c r="AO59" s="373"/>
      <c r="AP59" s="329"/>
      <c r="AQ59" s="267"/>
      <c r="AR59" s="268"/>
      <c r="AS59" s="134" t="s">
        <v>356</v>
      </c>
      <c r="AT59" s="169"/>
      <c r="AU59" s="268"/>
      <c r="AV59" s="268"/>
      <c r="AW59" s="376" t="s">
        <v>300</v>
      </c>
      <c r="AX59" s="377"/>
    </row>
    <row r="60" spans="1:50" ht="22.6"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6"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0" t="s">
        <v>54</v>
      </c>
      <c r="Z61" s="1000"/>
      <c r="AA61" s="1001"/>
      <c r="AB61" s="522"/>
      <c r="AC61" s="1002"/>
      <c r="AD61" s="100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6"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8"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09"/>
      <c r="AA65" s="410"/>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0" t="s">
        <v>253</v>
      </c>
      <c r="AV65" s="370"/>
      <c r="AW65" s="370"/>
      <c r="AX65" s="371"/>
    </row>
    <row r="66" spans="1:50" ht="18.8" customHeight="1" x14ac:dyDescent="0.2">
      <c r="A66" s="512"/>
      <c r="B66" s="513"/>
      <c r="C66" s="513"/>
      <c r="D66" s="513"/>
      <c r="E66" s="513"/>
      <c r="F66" s="514"/>
      <c r="G66" s="567"/>
      <c r="H66" s="376"/>
      <c r="I66" s="376"/>
      <c r="J66" s="376"/>
      <c r="K66" s="376"/>
      <c r="L66" s="376"/>
      <c r="M66" s="376"/>
      <c r="N66" s="376"/>
      <c r="O66" s="568"/>
      <c r="P66" s="580"/>
      <c r="Q66" s="376"/>
      <c r="R66" s="376"/>
      <c r="S66" s="376"/>
      <c r="T66" s="376"/>
      <c r="U66" s="376"/>
      <c r="V66" s="376"/>
      <c r="W66" s="376"/>
      <c r="X66" s="568"/>
      <c r="Y66" s="1008"/>
      <c r="Z66" s="1009"/>
      <c r="AA66" s="1010"/>
      <c r="AB66" s="1014"/>
      <c r="AC66" s="1015"/>
      <c r="AD66" s="1016"/>
      <c r="AE66" s="373"/>
      <c r="AF66" s="373"/>
      <c r="AG66" s="373"/>
      <c r="AH66" s="373"/>
      <c r="AI66" s="373"/>
      <c r="AJ66" s="373"/>
      <c r="AK66" s="373"/>
      <c r="AL66" s="373"/>
      <c r="AM66" s="373"/>
      <c r="AN66" s="373"/>
      <c r="AO66" s="373"/>
      <c r="AP66" s="329"/>
      <c r="AQ66" s="267"/>
      <c r="AR66" s="268"/>
      <c r="AS66" s="134" t="s">
        <v>356</v>
      </c>
      <c r="AT66" s="169"/>
      <c r="AU66" s="268"/>
      <c r="AV66" s="268"/>
      <c r="AW66" s="376" t="s">
        <v>300</v>
      </c>
      <c r="AX66" s="377"/>
    </row>
    <row r="67" spans="1:50" ht="22.6"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6"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0" t="s">
        <v>54</v>
      </c>
      <c r="Z68" s="1000"/>
      <c r="AA68" s="1001"/>
      <c r="AB68" s="522"/>
      <c r="AC68" s="1002"/>
      <c r="AD68" s="100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6"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0" t="s">
        <v>13</v>
      </c>
      <c r="Z69" s="1000"/>
      <c r="AA69" s="1001"/>
      <c r="AB69" s="497"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2">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heetViews>
  <sheetFormatPr defaultColWidth="9" defaultRowHeight="12.9"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36" t="s">
        <v>28</v>
      </c>
      <c r="B2" s="1037"/>
      <c r="C2" s="1037"/>
      <c r="D2" s="1037"/>
      <c r="E2" s="1037"/>
      <c r="F2" s="1038"/>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7"/>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39"/>
      <c r="B5" s="1040"/>
      <c r="C5" s="1040"/>
      <c r="D5" s="1040"/>
      <c r="E5" s="1040"/>
      <c r="F5" s="104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2">
      <c r="A6" s="1039"/>
      <c r="B6" s="1040"/>
      <c r="C6" s="1040"/>
      <c r="D6" s="1040"/>
      <c r="E6" s="1040"/>
      <c r="F6" s="104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2">
      <c r="A7" s="1039"/>
      <c r="B7" s="1040"/>
      <c r="C7" s="1040"/>
      <c r="D7" s="1040"/>
      <c r="E7" s="1040"/>
      <c r="F7" s="104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2">
      <c r="A8" s="1039"/>
      <c r="B8" s="1040"/>
      <c r="C8" s="1040"/>
      <c r="D8" s="1040"/>
      <c r="E8" s="1040"/>
      <c r="F8" s="104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2">
      <c r="A9" s="1039"/>
      <c r="B9" s="1040"/>
      <c r="C9" s="1040"/>
      <c r="D9" s="1040"/>
      <c r="E9" s="1040"/>
      <c r="F9" s="104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2">
      <c r="A10" s="1039"/>
      <c r="B10" s="1040"/>
      <c r="C10" s="1040"/>
      <c r="D10" s="1040"/>
      <c r="E10" s="1040"/>
      <c r="F10" s="104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39"/>
      <c r="B11" s="1040"/>
      <c r="C11" s="1040"/>
      <c r="D11" s="1040"/>
      <c r="E11" s="1040"/>
      <c r="F11" s="104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39"/>
      <c r="B12" s="1040"/>
      <c r="C12" s="1040"/>
      <c r="D12" s="1040"/>
      <c r="E12" s="1040"/>
      <c r="F12" s="104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39"/>
      <c r="B13" s="1040"/>
      <c r="C13" s="1040"/>
      <c r="D13" s="1040"/>
      <c r="E13" s="1040"/>
      <c r="F13" s="104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29.95" customHeight="1" x14ac:dyDescent="0.2">
      <c r="A15" s="1039"/>
      <c r="B15" s="1040"/>
      <c r="C15" s="1040"/>
      <c r="D15" s="1040"/>
      <c r="E15" s="1040"/>
      <c r="F15" s="1041"/>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5" customHeight="1" x14ac:dyDescent="0.2">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7"/>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39"/>
      <c r="B18" s="1040"/>
      <c r="C18" s="1040"/>
      <c r="D18" s="1040"/>
      <c r="E18" s="1040"/>
      <c r="F18" s="104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39"/>
      <c r="B19" s="1040"/>
      <c r="C19" s="1040"/>
      <c r="D19" s="1040"/>
      <c r="E19" s="1040"/>
      <c r="F19" s="104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39"/>
      <c r="B20" s="1040"/>
      <c r="C20" s="1040"/>
      <c r="D20" s="1040"/>
      <c r="E20" s="1040"/>
      <c r="F20" s="104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39"/>
      <c r="B21" s="1040"/>
      <c r="C21" s="1040"/>
      <c r="D21" s="1040"/>
      <c r="E21" s="1040"/>
      <c r="F21" s="104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39"/>
      <c r="B22" s="1040"/>
      <c r="C22" s="1040"/>
      <c r="D22" s="1040"/>
      <c r="E22" s="1040"/>
      <c r="F22" s="104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39"/>
      <c r="B23" s="1040"/>
      <c r="C23" s="1040"/>
      <c r="D23" s="1040"/>
      <c r="E23" s="1040"/>
      <c r="F23" s="104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39"/>
      <c r="B24" s="1040"/>
      <c r="C24" s="1040"/>
      <c r="D24" s="1040"/>
      <c r="E24" s="1040"/>
      <c r="F24" s="104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39"/>
      <c r="B25" s="1040"/>
      <c r="C25" s="1040"/>
      <c r="D25" s="1040"/>
      <c r="E25" s="1040"/>
      <c r="F25" s="104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39"/>
      <c r="B26" s="1040"/>
      <c r="C26" s="1040"/>
      <c r="D26" s="1040"/>
      <c r="E26" s="1040"/>
      <c r="F26" s="104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29.95" customHeight="1" x14ac:dyDescent="0.2">
      <c r="A28" s="1039"/>
      <c r="B28" s="1040"/>
      <c r="C28" s="1040"/>
      <c r="D28" s="1040"/>
      <c r="E28" s="1040"/>
      <c r="F28" s="1041"/>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7"/>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39"/>
      <c r="B31" s="1040"/>
      <c r="C31" s="1040"/>
      <c r="D31" s="1040"/>
      <c r="E31" s="1040"/>
      <c r="F31" s="104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39"/>
      <c r="B32" s="1040"/>
      <c r="C32" s="1040"/>
      <c r="D32" s="1040"/>
      <c r="E32" s="1040"/>
      <c r="F32" s="104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39"/>
      <c r="B33" s="1040"/>
      <c r="C33" s="1040"/>
      <c r="D33" s="1040"/>
      <c r="E33" s="1040"/>
      <c r="F33" s="104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39"/>
      <c r="B34" s="1040"/>
      <c r="C34" s="1040"/>
      <c r="D34" s="1040"/>
      <c r="E34" s="1040"/>
      <c r="F34" s="104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39"/>
      <c r="B35" s="1040"/>
      <c r="C35" s="1040"/>
      <c r="D35" s="1040"/>
      <c r="E35" s="1040"/>
      <c r="F35" s="104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39"/>
      <c r="B36" s="1040"/>
      <c r="C36" s="1040"/>
      <c r="D36" s="1040"/>
      <c r="E36" s="1040"/>
      <c r="F36" s="104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39"/>
      <c r="B37" s="1040"/>
      <c r="C37" s="1040"/>
      <c r="D37" s="1040"/>
      <c r="E37" s="1040"/>
      <c r="F37" s="104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39"/>
      <c r="B38" s="1040"/>
      <c r="C38" s="1040"/>
      <c r="D38" s="1040"/>
      <c r="E38" s="1040"/>
      <c r="F38" s="104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39"/>
      <c r="B39" s="1040"/>
      <c r="C39" s="1040"/>
      <c r="D39" s="1040"/>
      <c r="E39" s="1040"/>
      <c r="F39" s="104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29.95" customHeight="1" x14ac:dyDescent="0.2">
      <c r="A41" s="1039"/>
      <c r="B41" s="1040"/>
      <c r="C41" s="1040"/>
      <c r="D41" s="1040"/>
      <c r="E41" s="1040"/>
      <c r="F41" s="1041"/>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7"/>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39"/>
      <c r="B44" s="1040"/>
      <c r="C44" s="1040"/>
      <c r="D44" s="1040"/>
      <c r="E44" s="1040"/>
      <c r="F44" s="104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39"/>
      <c r="B45" s="1040"/>
      <c r="C45" s="1040"/>
      <c r="D45" s="1040"/>
      <c r="E45" s="1040"/>
      <c r="F45" s="104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39"/>
      <c r="B46" s="1040"/>
      <c r="C46" s="1040"/>
      <c r="D46" s="1040"/>
      <c r="E46" s="1040"/>
      <c r="F46" s="104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39"/>
      <c r="B47" s="1040"/>
      <c r="C47" s="1040"/>
      <c r="D47" s="1040"/>
      <c r="E47" s="1040"/>
      <c r="F47" s="104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39"/>
      <c r="B48" s="1040"/>
      <c r="C48" s="1040"/>
      <c r="D48" s="1040"/>
      <c r="E48" s="1040"/>
      <c r="F48" s="104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39"/>
      <c r="B49" s="1040"/>
      <c r="C49" s="1040"/>
      <c r="D49" s="1040"/>
      <c r="E49" s="1040"/>
      <c r="F49" s="104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39"/>
      <c r="B50" s="1040"/>
      <c r="C50" s="1040"/>
      <c r="D50" s="1040"/>
      <c r="E50" s="1040"/>
      <c r="F50" s="104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39"/>
      <c r="B51" s="1040"/>
      <c r="C51" s="1040"/>
      <c r="D51" s="1040"/>
      <c r="E51" s="1040"/>
      <c r="F51" s="104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39"/>
      <c r="B52" s="1040"/>
      <c r="C52" s="1040"/>
      <c r="D52" s="1040"/>
      <c r="E52" s="1040"/>
      <c r="F52" s="104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29.95" customHeight="1" x14ac:dyDescent="0.2">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7"/>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39"/>
      <c r="B58" s="1040"/>
      <c r="C58" s="1040"/>
      <c r="D58" s="1040"/>
      <c r="E58" s="1040"/>
      <c r="F58" s="104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39"/>
      <c r="B59" s="1040"/>
      <c r="C59" s="1040"/>
      <c r="D59" s="1040"/>
      <c r="E59" s="1040"/>
      <c r="F59" s="104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39"/>
      <c r="B60" s="1040"/>
      <c r="C60" s="1040"/>
      <c r="D60" s="1040"/>
      <c r="E60" s="1040"/>
      <c r="F60" s="104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39"/>
      <c r="B61" s="1040"/>
      <c r="C61" s="1040"/>
      <c r="D61" s="1040"/>
      <c r="E61" s="1040"/>
      <c r="F61" s="104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39"/>
      <c r="B62" s="1040"/>
      <c r="C62" s="1040"/>
      <c r="D62" s="1040"/>
      <c r="E62" s="1040"/>
      <c r="F62" s="104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39"/>
      <c r="B63" s="1040"/>
      <c r="C63" s="1040"/>
      <c r="D63" s="1040"/>
      <c r="E63" s="1040"/>
      <c r="F63" s="104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39"/>
      <c r="B64" s="1040"/>
      <c r="C64" s="1040"/>
      <c r="D64" s="1040"/>
      <c r="E64" s="1040"/>
      <c r="F64" s="104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39"/>
      <c r="B65" s="1040"/>
      <c r="C65" s="1040"/>
      <c r="D65" s="1040"/>
      <c r="E65" s="1040"/>
      <c r="F65" s="104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39"/>
      <c r="B66" s="1040"/>
      <c r="C66" s="1040"/>
      <c r="D66" s="1040"/>
      <c r="E66" s="1040"/>
      <c r="F66" s="104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29.95" customHeight="1" x14ac:dyDescent="0.2">
      <c r="A68" s="1039"/>
      <c r="B68" s="1040"/>
      <c r="C68" s="1040"/>
      <c r="D68" s="1040"/>
      <c r="E68" s="1040"/>
      <c r="F68" s="1041"/>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5" customHeight="1" x14ac:dyDescent="0.2">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7"/>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39"/>
      <c r="B71" s="1040"/>
      <c r="C71" s="1040"/>
      <c r="D71" s="1040"/>
      <c r="E71" s="1040"/>
      <c r="F71" s="104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39"/>
      <c r="B72" s="1040"/>
      <c r="C72" s="1040"/>
      <c r="D72" s="1040"/>
      <c r="E72" s="1040"/>
      <c r="F72" s="104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39"/>
      <c r="B73" s="1040"/>
      <c r="C73" s="1040"/>
      <c r="D73" s="1040"/>
      <c r="E73" s="1040"/>
      <c r="F73" s="104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39"/>
      <c r="B74" s="1040"/>
      <c r="C74" s="1040"/>
      <c r="D74" s="1040"/>
      <c r="E74" s="1040"/>
      <c r="F74" s="104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39"/>
      <c r="B75" s="1040"/>
      <c r="C75" s="1040"/>
      <c r="D75" s="1040"/>
      <c r="E75" s="1040"/>
      <c r="F75" s="104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39"/>
      <c r="B76" s="1040"/>
      <c r="C76" s="1040"/>
      <c r="D76" s="1040"/>
      <c r="E76" s="1040"/>
      <c r="F76" s="104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39"/>
      <c r="B77" s="1040"/>
      <c r="C77" s="1040"/>
      <c r="D77" s="1040"/>
      <c r="E77" s="1040"/>
      <c r="F77" s="104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39"/>
      <c r="B78" s="1040"/>
      <c r="C78" s="1040"/>
      <c r="D78" s="1040"/>
      <c r="E78" s="1040"/>
      <c r="F78" s="104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39"/>
      <c r="B79" s="1040"/>
      <c r="C79" s="1040"/>
      <c r="D79" s="1040"/>
      <c r="E79" s="1040"/>
      <c r="F79" s="104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29.95" customHeight="1" x14ac:dyDescent="0.2">
      <c r="A81" s="1039"/>
      <c r="B81" s="1040"/>
      <c r="C81" s="1040"/>
      <c r="D81" s="1040"/>
      <c r="E81" s="1040"/>
      <c r="F81" s="1041"/>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7"/>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39"/>
      <c r="B84" s="1040"/>
      <c r="C84" s="1040"/>
      <c r="D84" s="1040"/>
      <c r="E84" s="1040"/>
      <c r="F84" s="104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39"/>
      <c r="B85" s="1040"/>
      <c r="C85" s="1040"/>
      <c r="D85" s="1040"/>
      <c r="E85" s="1040"/>
      <c r="F85" s="104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39"/>
      <c r="B86" s="1040"/>
      <c r="C86" s="1040"/>
      <c r="D86" s="1040"/>
      <c r="E86" s="1040"/>
      <c r="F86" s="104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39"/>
      <c r="B87" s="1040"/>
      <c r="C87" s="1040"/>
      <c r="D87" s="1040"/>
      <c r="E87" s="1040"/>
      <c r="F87" s="104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39"/>
      <c r="B88" s="1040"/>
      <c r="C88" s="1040"/>
      <c r="D88" s="1040"/>
      <c r="E88" s="1040"/>
      <c r="F88" s="104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39"/>
      <c r="B89" s="1040"/>
      <c r="C89" s="1040"/>
      <c r="D89" s="1040"/>
      <c r="E89" s="1040"/>
      <c r="F89" s="104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39"/>
      <c r="B90" s="1040"/>
      <c r="C90" s="1040"/>
      <c r="D90" s="1040"/>
      <c r="E90" s="1040"/>
      <c r="F90" s="104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39"/>
      <c r="B91" s="1040"/>
      <c r="C91" s="1040"/>
      <c r="D91" s="1040"/>
      <c r="E91" s="1040"/>
      <c r="F91" s="104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39"/>
      <c r="B92" s="1040"/>
      <c r="C92" s="1040"/>
      <c r="D92" s="1040"/>
      <c r="E92" s="1040"/>
      <c r="F92" s="104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29.95" customHeight="1" x14ac:dyDescent="0.2">
      <c r="A94" s="1039"/>
      <c r="B94" s="1040"/>
      <c r="C94" s="1040"/>
      <c r="D94" s="1040"/>
      <c r="E94" s="1040"/>
      <c r="F94" s="1041"/>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7"/>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39"/>
      <c r="B97" s="1040"/>
      <c r="C97" s="1040"/>
      <c r="D97" s="1040"/>
      <c r="E97" s="1040"/>
      <c r="F97" s="104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39"/>
      <c r="B98" s="1040"/>
      <c r="C98" s="1040"/>
      <c r="D98" s="1040"/>
      <c r="E98" s="1040"/>
      <c r="F98" s="104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39"/>
      <c r="B99" s="1040"/>
      <c r="C99" s="1040"/>
      <c r="D99" s="1040"/>
      <c r="E99" s="1040"/>
      <c r="F99" s="104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39"/>
      <c r="B100" s="1040"/>
      <c r="C100" s="1040"/>
      <c r="D100" s="1040"/>
      <c r="E100" s="1040"/>
      <c r="F100" s="104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39"/>
      <c r="B101" s="1040"/>
      <c r="C101" s="1040"/>
      <c r="D101" s="1040"/>
      <c r="E101" s="1040"/>
      <c r="F101" s="104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39"/>
      <c r="B102" s="1040"/>
      <c r="C102" s="1040"/>
      <c r="D102" s="1040"/>
      <c r="E102" s="1040"/>
      <c r="F102" s="104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39"/>
      <c r="B103" s="1040"/>
      <c r="C103" s="1040"/>
      <c r="D103" s="1040"/>
      <c r="E103" s="1040"/>
      <c r="F103" s="104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39"/>
      <c r="B104" s="1040"/>
      <c r="C104" s="1040"/>
      <c r="D104" s="1040"/>
      <c r="E104" s="1040"/>
      <c r="F104" s="104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39"/>
      <c r="B105" s="1040"/>
      <c r="C105" s="1040"/>
      <c r="D105" s="1040"/>
      <c r="E105" s="1040"/>
      <c r="F105" s="104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29.95" customHeight="1" x14ac:dyDescent="0.2">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7"/>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39"/>
      <c r="B111" s="1040"/>
      <c r="C111" s="1040"/>
      <c r="D111" s="1040"/>
      <c r="E111" s="1040"/>
      <c r="F111" s="104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39"/>
      <c r="B112" s="1040"/>
      <c r="C112" s="1040"/>
      <c r="D112" s="1040"/>
      <c r="E112" s="1040"/>
      <c r="F112" s="104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39"/>
      <c r="B113" s="1040"/>
      <c r="C113" s="1040"/>
      <c r="D113" s="1040"/>
      <c r="E113" s="1040"/>
      <c r="F113" s="104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39"/>
      <c r="B114" s="1040"/>
      <c r="C114" s="1040"/>
      <c r="D114" s="1040"/>
      <c r="E114" s="1040"/>
      <c r="F114" s="104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39"/>
      <c r="B115" s="1040"/>
      <c r="C115" s="1040"/>
      <c r="D115" s="1040"/>
      <c r="E115" s="1040"/>
      <c r="F115" s="104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39"/>
      <c r="B116" s="1040"/>
      <c r="C116" s="1040"/>
      <c r="D116" s="1040"/>
      <c r="E116" s="1040"/>
      <c r="F116" s="104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39"/>
      <c r="B117" s="1040"/>
      <c r="C117" s="1040"/>
      <c r="D117" s="1040"/>
      <c r="E117" s="1040"/>
      <c r="F117" s="104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39"/>
      <c r="B118" s="1040"/>
      <c r="C118" s="1040"/>
      <c r="D118" s="1040"/>
      <c r="E118" s="1040"/>
      <c r="F118" s="104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39"/>
      <c r="B119" s="1040"/>
      <c r="C119" s="1040"/>
      <c r="D119" s="1040"/>
      <c r="E119" s="1040"/>
      <c r="F119" s="104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29.95" customHeight="1" x14ac:dyDescent="0.2">
      <c r="A121" s="1039"/>
      <c r="B121" s="1040"/>
      <c r="C121" s="1040"/>
      <c r="D121" s="1040"/>
      <c r="E121" s="1040"/>
      <c r="F121" s="1041"/>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5" customHeight="1" x14ac:dyDescent="0.2">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7"/>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39"/>
      <c r="B124" s="1040"/>
      <c r="C124" s="1040"/>
      <c r="D124" s="1040"/>
      <c r="E124" s="1040"/>
      <c r="F124" s="104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39"/>
      <c r="B125" s="1040"/>
      <c r="C125" s="1040"/>
      <c r="D125" s="1040"/>
      <c r="E125" s="1040"/>
      <c r="F125" s="104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39"/>
      <c r="B126" s="1040"/>
      <c r="C126" s="1040"/>
      <c r="D126" s="1040"/>
      <c r="E126" s="1040"/>
      <c r="F126" s="104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39"/>
      <c r="B127" s="1040"/>
      <c r="C127" s="1040"/>
      <c r="D127" s="1040"/>
      <c r="E127" s="1040"/>
      <c r="F127" s="104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39"/>
      <c r="B128" s="1040"/>
      <c r="C128" s="1040"/>
      <c r="D128" s="1040"/>
      <c r="E128" s="1040"/>
      <c r="F128" s="104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39"/>
      <c r="B129" s="1040"/>
      <c r="C129" s="1040"/>
      <c r="D129" s="1040"/>
      <c r="E129" s="1040"/>
      <c r="F129" s="104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39"/>
      <c r="B130" s="1040"/>
      <c r="C130" s="1040"/>
      <c r="D130" s="1040"/>
      <c r="E130" s="1040"/>
      <c r="F130" s="104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39"/>
      <c r="B131" s="1040"/>
      <c r="C131" s="1040"/>
      <c r="D131" s="1040"/>
      <c r="E131" s="1040"/>
      <c r="F131" s="104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39"/>
      <c r="B132" s="1040"/>
      <c r="C132" s="1040"/>
      <c r="D132" s="1040"/>
      <c r="E132" s="1040"/>
      <c r="F132" s="104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29.95" customHeight="1" x14ac:dyDescent="0.2">
      <c r="A134" s="1039"/>
      <c r="B134" s="1040"/>
      <c r="C134" s="1040"/>
      <c r="D134" s="1040"/>
      <c r="E134" s="1040"/>
      <c r="F134" s="1041"/>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7"/>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39"/>
      <c r="B137" s="1040"/>
      <c r="C137" s="1040"/>
      <c r="D137" s="1040"/>
      <c r="E137" s="1040"/>
      <c r="F137" s="104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39"/>
      <c r="B138" s="1040"/>
      <c r="C138" s="1040"/>
      <c r="D138" s="1040"/>
      <c r="E138" s="1040"/>
      <c r="F138" s="104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39"/>
      <c r="B139" s="1040"/>
      <c r="C139" s="1040"/>
      <c r="D139" s="1040"/>
      <c r="E139" s="1040"/>
      <c r="F139" s="104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39"/>
      <c r="B140" s="1040"/>
      <c r="C140" s="1040"/>
      <c r="D140" s="1040"/>
      <c r="E140" s="1040"/>
      <c r="F140" s="104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39"/>
      <c r="B141" s="1040"/>
      <c r="C141" s="1040"/>
      <c r="D141" s="1040"/>
      <c r="E141" s="1040"/>
      <c r="F141" s="104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39"/>
      <c r="B142" s="1040"/>
      <c r="C142" s="1040"/>
      <c r="D142" s="1040"/>
      <c r="E142" s="1040"/>
      <c r="F142" s="104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39"/>
      <c r="B143" s="1040"/>
      <c r="C143" s="1040"/>
      <c r="D143" s="1040"/>
      <c r="E143" s="1040"/>
      <c r="F143" s="104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39"/>
      <c r="B144" s="1040"/>
      <c r="C144" s="1040"/>
      <c r="D144" s="1040"/>
      <c r="E144" s="1040"/>
      <c r="F144" s="104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39"/>
      <c r="B145" s="1040"/>
      <c r="C145" s="1040"/>
      <c r="D145" s="1040"/>
      <c r="E145" s="1040"/>
      <c r="F145" s="104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29.95" customHeight="1" x14ac:dyDescent="0.2">
      <c r="A147" s="1039"/>
      <c r="B147" s="1040"/>
      <c r="C147" s="1040"/>
      <c r="D147" s="1040"/>
      <c r="E147" s="1040"/>
      <c r="F147" s="1041"/>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7"/>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39"/>
      <c r="B150" s="1040"/>
      <c r="C150" s="1040"/>
      <c r="D150" s="1040"/>
      <c r="E150" s="1040"/>
      <c r="F150" s="104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39"/>
      <c r="B151" s="1040"/>
      <c r="C151" s="1040"/>
      <c r="D151" s="1040"/>
      <c r="E151" s="1040"/>
      <c r="F151" s="104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39"/>
      <c r="B152" s="1040"/>
      <c r="C152" s="1040"/>
      <c r="D152" s="1040"/>
      <c r="E152" s="1040"/>
      <c r="F152" s="104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39"/>
      <c r="B153" s="1040"/>
      <c r="C153" s="1040"/>
      <c r="D153" s="1040"/>
      <c r="E153" s="1040"/>
      <c r="F153" s="104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39"/>
      <c r="B154" s="1040"/>
      <c r="C154" s="1040"/>
      <c r="D154" s="1040"/>
      <c r="E154" s="1040"/>
      <c r="F154" s="104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39"/>
      <c r="B155" s="1040"/>
      <c r="C155" s="1040"/>
      <c r="D155" s="1040"/>
      <c r="E155" s="1040"/>
      <c r="F155" s="104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39"/>
      <c r="B156" s="1040"/>
      <c r="C156" s="1040"/>
      <c r="D156" s="1040"/>
      <c r="E156" s="1040"/>
      <c r="F156" s="104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39"/>
      <c r="B157" s="1040"/>
      <c r="C157" s="1040"/>
      <c r="D157" s="1040"/>
      <c r="E157" s="1040"/>
      <c r="F157" s="104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39"/>
      <c r="B158" s="1040"/>
      <c r="C158" s="1040"/>
      <c r="D158" s="1040"/>
      <c r="E158" s="1040"/>
      <c r="F158" s="104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29.95" customHeight="1" x14ac:dyDescent="0.2">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7"/>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39"/>
      <c r="B164" s="1040"/>
      <c r="C164" s="1040"/>
      <c r="D164" s="1040"/>
      <c r="E164" s="1040"/>
      <c r="F164" s="104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39"/>
      <c r="B165" s="1040"/>
      <c r="C165" s="1040"/>
      <c r="D165" s="1040"/>
      <c r="E165" s="1040"/>
      <c r="F165" s="104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39"/>
      <c r="B166" s="1040"/>
      <c r="C166" s="1040"/>
      <c r="D166" s="1040"/>
      <c r="E166" s="1040"/>
      <c r="F166" s="104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39"/>
      <c r="B167" s="1040"/>
      <c r="C167" s="1040"/>
      <c r="D167" s="1040"/>
      <c r="E167" s="1040"/>
      <c r="F167" s="104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39"/>
      <c r="B168" s="1040"/>
      <c r="C168" s="1040"/>
      <c r="D168" s="1040"/>
      <c r="E168" s="1040"/>
      <c r="F168" s="104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39"/>
      <c r="B169" s="1040"/>
      <c r="C169" s="1040"/>
      <c r="D169" s="1040"/>
      <c r="E169" s="1040"/>
      <c r="F169" s="104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39"/>
      <c r="B170" s="1040"/>
      <c r="C170" s="1040"/>
      <c r="D170" s="1040"/>
      <c r="E170" s="1040"/>
      <c r="F170" s="104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39"/>
      <c r="B171" s="1040"/>
      <c r="C171" s="1040"/>
      <c r="D171" s="1040"/>
      <c r="E171" s="1040"/>
      <c r="F171" s="104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39"/>
      <c r="B172" s="1040"/>
      <c r="C172" s="1040"/>
      <c r="D172" s="1040"/>
      <c r="E172" s="1040"/>
      <c r="F172" s="104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29.95" customHeight="1" x14ac:dyDescent="0.2">
      <c r="A174" s="1039"/>
      <c r="B174" s="1040"/>
      <c r="C174" s="1040"/>
      <c r="D174" s="1040"/>
      <c r="E174" s="1040"/>
      <c r="F174" s="1041"/>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5" customHeight="1" x14ac:dyDescent="0.2">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7"/>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39"/>
      <c r="B177" s="1040"/>
      <c r="C177" s="1040"/>
      <c r="D177" s="1040"/>
      <c r="E177" s="1040"/>
      <c r="F177" s="104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39"/>
      <c r="B178" s="1040"/>
      <c r="C178" s="1040"/>
      <c r="D178" s="1040"/>
      <c r="E178" s="1040"/>
      <c r="F178" s="104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39"/>
      <c r="B179" s="1040"/>
      <c r="C179" s="1040"/>
      <c r="D179" s="1040"/>
      <c r="E179" s="1040"/>
      <c r="F179" s="104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39"/>
      <c r="B180" s="1040"/>
      <c r="C180" s="1040"/>
      <c r="D180" s="1040"/>
      <c r="E180" s="1040"/>
      <c r="F180" s="104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39"/>
      <c r="B181" s="1040"/>
      <c r="C181" s="1040"/>
      <c r="D181" s="1040"/>
      <c r="E181" s="1040"/>
      <c r="F181" s="104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39"/>
      <c r="B182" s="1040"/>
      <c r="C182" s="1040"/>
      <c r="D182" s="1040"/>
      <c r="E182" s="1040"/>
      <c r="F182" s="104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39"/>
      <c r="B183" s="1040"/>
      <c r="C183" s="1040"/>
      <c r="D183" s="1040"/>
      <c r="E183" s="1040"/>
      <c r="F183" s="104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39"/>
      <c r="B184" s="1040"/>
      <c r="C184" s="1040"/>
      <c r="D184" s="1040"/>
      <c r="E184" s="1040"/>
      <c r="F184" s="104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39"/>
      <c r="B185" s="1040"/>
      <c r="C185" s="1040"/>
      <c r="D185" s="1040"/>
      <c r="E185" s="1040"/>
      <c r="F185" s="104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29.95" customHeight="1" x14ac:dyDescent="0.2">
      <c r="A187" s="1039"/>
      <c r="B187" s="1040"/>
      <c r="C187" s="1040"/>
      <c r="D187" s="1040"/>
      <c r="E187" s="1040"/>
      <c r="F187" s="1041"/>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7"/>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39"/>
      <c r="B190" s="1040"/>
      <c r="C190" s="1040"/>
      <c r="D190" s="1040"/>
      <c r="E190" s="1040"/>
      <c r="F190" s="104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39"/>
      <c r="B191" s="1040"/>
      <c r="C191" s="1040"/>
      <c r="D191" s="1040"/>
      <c r="E191" s="1040"/>
      <c r="F191" s="104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39"/>
      <c r="B192" s="1040"/>
      <c r="C192" s="1040"/>
      <c r="D192" s="1040"/>
      <c r="E192" s="1040"/>
      <c r="F192" s="104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39"/>
      <c r="B193" s="1040"/>
      <c r="C193" s="1040"/>
      <c r="D193" s="1040"/>
      <c r="E193" s="1040"/>
      <c r="F193" s="104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39"/>
      <c r="B194" s="1040"/>
      <c r="C194" s="1040"/>
      <c r="D194" s="1040"/>
      <c r="E194" s="1040"/>
      <c r="F194" s="104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39"/>
      <c r="B195" s="1040"/>
      <c r="C195" s="1040"/>
      <c r="D195" s="1040"/>
      <c r="E195" s="1040"/>
      <c r="F195" s="104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39"/>
      <c r="B196" s="1040"/>
      <c r="C196" s="1040"/>
      <c r="D196" s="1040"/>
      <c r="E196" s="1040"/>
      <c r="F196" s="104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39"/>
      <c r="B197" s="1040"/>
      <c r="C197" s="1040"/>
      <c r="D197" s="1040"/>
      <c r="E197" s="1040"/>
      <c r="F197" s="104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39"/>
      <c r="B198" s="1040"/>
      <c r="C198" s="1040"/>
      <c r="D198" s="1040"/>
      <c r="E198" s="1040"/>
      <c r="F198" s="104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29.95" customHeight="1" x14ac:dyDescent="0.2">
      <c r="A200" s="1039"/>
      <c r="B200" s="1040"/>
      <c r="C200" s="1040"/>
      <c r="D200" s="1040"/>
      <c r="E200" s="1040"/>
      <c r="F200" s="1041"/>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7"/>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39"/>
      <c r="B203" s="1040"/>
      <c r="C203" s="1040"/>
      <c r="D203" s="1040"/>
      <c r="E203" s="1040"/>
      <c r="F203" s="104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39"/>
      <c r="B204" s="1040"/>
      <c r="C204" s="1040"/>
      <c r="D204" s="1040"/>
      <c r="E204" s="1040"/>
      <c r="F204" s="104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39"/>
      <c r="B205" s="1040"/>
      <c r="C205" s="1040"/>
      <c r="D205" s="1040"/>
      <c r="E205" s="1040"/>
      <c r="F205" s="104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39"/>
      <c r="B206" s="1040"/>
      <c r="C206" s="1040"/>
      <c r="D206" s="1040"/>
      <c r="E206" s="1040"/>
      <c r="F206" s="104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39"/>
      <c r="B207" s="1040"/>
      <c r="C207" s="1040"/>
      <c r="D207" s="1040"/>
      <c r="E207" s="1040"/>
      <c r="F207" s="104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39"/>
      <c r="B208" s="1040"/>
      <c r="C208" s="1040"/>
      <c r="D208" s="1040"/>
      <c r="E208" s="1040"/>
      <c r="F208" s="104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39"/>
      <c r="B209" s="1040"/>
      <c r="C209" s="1040"/>
      <c r="D209" s="1040"/>
      <c r="E209" s="1040"/>
      <c r="F209" s="104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39"/>
      <c r="B210" s="1040"/>
      <c r="C210" s="1040"/>
      <c r="D210" s="1040"/>
      <c r="E210" s="1040"/>
      <c r="F210" s="104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39"/>
      <c r="B211" s="1040"/>
      <c r="C211" s="1040"/>
      <c r="D211" s="1040"/>
      <c r="E211" s="1040"/>
      <c r="F211" s="104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29.95" customHeight="1" x14ac:dyDescent="0.2">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7"/>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39"/>
      <c r="B217" s="1040"/>
      <c r="C217" s="1040"/>
      <c r="D217" s="1040"/>
      <c r="E217" s="1040"/>
      <c r="F217" s="104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39"/>
      <c r="B218" s="1040"/>
      <c r="C218" s="1040"/>
      <c r="D218" s="1040"/>
      <c r="E218" s="1040"/>
      <c r="F218" s="104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39"/>
      <c r="B219" s="1040"/>
      <c r="C219" s="1040"/>
      <c r="D219" s="1040"/>
      <c r="E219" s="1040"/>
      <c r="F219" s="104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39"/>
      <c r="B220" s="1040"/>
      <c r="C220" s="1040"/>
      <c r="D220" s="1040"/>
      <c r="E220" s="1040"/>
      <c r="F220" s="104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39"/>
      <c r="B221" s="1040"/>
      <c r="C221" s="1040"/>
      <c r="D221" s="1040"/>
      <c r="E221" s="1040"/>
      <c r="F221" s="104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39"/>
      <c r="B222" s="1040"/>
      <c r="C222" s="1040"/>
      <c r="D222" s="1040"/>
      <c r="E222" s="1040"/>
      <c r="F222" s="104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39"/>
      <c r="B223" s="1040"/>
      <c r="C223" s="1040"/>
      <c r="D223" s="1040"/>
      <c r="E223" s="1040"/>
      <c r="F223" s="104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39"/>
      <c r="B224" s="1040"/>
      <c r="C224" s="1040"/>
      <c r="D224" s="1040"/>
      <c r="E224" s="1040"/>
      <c r="F224" s="104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39"/>
      <c r="B225" s="1040"/>
      <c r="C225" s="1040"/>
      <c r="D225" s="1040"/>
      <c r="E225" s="1040"/>
      <c r="F225" s="104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29.95" customHeight="1" x14ac:dyDescent="0.2">
      <c r="A227" s="1039"/>
      <c r="B227" s="1040"/>
      <c r="C227" s="1040"/>
      <c r="D227" s="1040"/>
      <c r="E227" s="1040"/>
      <c r="F227" s="1041"/>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5" customHeight="1" x14ac:dyDescent="0.2">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7"/>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39"/>
      <c r="B230" s="1040"/>
      <c r="C230" s="1040"/>
      <c r="D230" s="1040"/>
      <c r="E230" s="1040"/>
      <c r="F230" s="104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39"/>
      <c r="B231" s="1040"/>
      <c r="C231" s="1040"/>
      <c r="D231" s="1040"/>
      <c r="E231" s="1040"/>
      <c r="F231" s="104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39"/>
      <c r="B232" s="1040"/>
      <c r="C232" s="1040"/>
      <c r="D232" s="1040"/>
      <c r="E232" s="1040"/>
      <c r="F232" s="104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39"/>
      <c r="B233" s="1040"/>
      <c r="C233" s="1040"/>
      <c r="D233" s="1040"/>
      <c r="E233" s="1040"/>
      <c r="F233" s="104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39"/>
      <c r="B234" s="1040"/>
      <c r="C234" s="1040"/>
      <c r="D234" s="1040"/>
      <c r="E234" s="1040"/>
      <c r="F234" s="104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39"/>
      <c r="B235" s="1040"/>
      <c r="C235" s="1040"/>
      <c r="D235" s="1040"/>
      <c r="E235" s="1040"/>
      <c r="F235" s="104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39"/>
      <c r="B236" s="1040"/>
      <c r="C236" s="1040"/>
      <c r="D236" s="1040"/>
      <c r="E236" s="1040"/>
      <c r="F236" s="104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39"/>
      <c r="B237" s="1040"/>
      <c r="C237" s="1040"/>
      <c r="D237" s="1040"/>
      <c r="E237" s="1040"/>
      <c r="F237" s="104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39"/>
      <c r="B238" s="1040"/>
      <c r="C238" s="1040"/>
      <c r="D238" s="1040"/>
      <c r="E238" s="1040"/>
      <c r="F238" s="104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29.95" customHeight="1" x14ac:dyDescent="0.2">
      <c r="A240" s="1039"/>
      <c r="B240" s="1040"/>
      <c r="C240" s="1040"/>
      <c r="D240" s="1040"/>
      <c r="E240" s="1040"/>
      <c r="F240" s="1041"/>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7"/>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39"/>
      <c r="B243" s="1040"/>
      <c r="C243" s="1040"/>
      <c r="D243" s="1040"/>
      <c r="E243" s="1040"/>
      <c r="F243" s="104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39"/>
      <c r="B244" s="1040"/>
      <c r="C244" s="1040"/>
      <c r="D244" s="1040"/>
      <c r="E244" s="1040"/>
      <c r="F244" s="104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39"/>
      <c r="B245" s="1040"/>
      <c r="C245" s="1040"/>
      <c r="D245" s="1040"/>
      <c r="E245" s="1040"/>
      <c r="F245" s="104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39"/>
      <c r="B246" s="1040"/>
      <c r="C246" s="1040"/>
      <c r="D246" s="1040"/>
      <c r="E246" s="1040"/>
      <c r="F246" s="104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39"/>
      <c r="B247" s="1040"/>
      <c r="C247" s="1040"/>
      <c r="D247" s="1040"/>
      <c r="E247" s="1040"/>
      <c r="F247" s="104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39"/>
      <c r="B248" s="1040"/>
      <c r="C248" s="1040"/>
      <c r="D248" s="1040"/>
      <c r="E248" s="1040"/>
      <c r="F248" s="104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39"/>
      <c r="B249" s="1040"/>
      <c r="C249" s="1040"/>
      <c r="D249" s="1040"/>
      <c r="E249" s="1040"/>
      <c r="F249" s="104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39"/>
      <c r="B250" s="1040"/>
      <c r="C250" s="1040"/>
      <c r="D250" s="1040"/>
      <c r="E250" s="1040"/>
      <c r="F250" s="104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39"/>
      <c r="B251" s="1040"/>
      <c r="C251" s="1040"/>
      <c r="D251" s="1040"/>
      <c r="E251" s="1040"/>
      <c r="F251" s="104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29.95" customHeight="1" x14ac:dyDescent="0.2">
      <c r="A253" s="1039"/>
      <c r="B253" s="1040"/>
      <c r="C253" s="1040"/>
      <c r="D253" s="1040"/>
      <c r="E253" s="1040"/>
      <c r="F253" s="1041"/>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7"/>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39"/>
      <c r="B256" s="1040"/>
      <c r="C256" s="1040"/>
      <c r="D256" s="1040"/>
      <c r="E256" s="1040"/>
      <c r="F256" s="104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39"/>
      <c r="B257" s="1040"/>
      <c r="C257" s="1040"/>
      <c r="D257" s="1040"/>
      <c r="E257" s="1040"/>
      <c r="F257" s="104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39"/>
      <c r="B258" s="1040"/>
      <c r="C258" s="1040"/>
      <c r="D258" s="1040"/>
      <c r="E258" s="1040"/>
      <c r="F258" s="104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39"/>
      <c r="B259" s="1040"/>
      <c r="C259" s="1040"/>
      <c r="D259" s="1040"/>
      <c r="E259" s="1040"/>
      <c r="F259" s="104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39"/>
      <c r="B260" s="1040"/>
      <c r="C260" s="1040"/>
      <c r="D260" s="1040"/>
      <c r="E260" s="1040"/>
      <c r="F260" s="104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39"/>
      <c r="B261" s="1040"/>
      <c r="C261" s="1040"/>
      <c r="D261" s="1040"/>
      <c r="E261" s="1040"/>
      <c r="F261" s="104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39"/>
      <c r="B262" s="1040"/>
      <c r="C262" s="1040"/>
      <c r="D262" s="1040"/>
      <c r="E262" s="1040"/>
      <c r="F262" s="104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39"/>
      <c r="B263" s="1040"/>
      <c r="C263" s="1040"/>
      <c r="D263" s="1040"/>
      <c r="E263" s="1040"/>
      <c r="F263" s="104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39"/>
      <c r="B264" s="1040"/>
      <c r="C264" s="1040"/>
      <c r="D264" s="1040"/>
      <c r="E264" s="1040"/>
      <c r="F264" s="104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2.9" x14ac:dyDescent="0.2"/>
  <cols>
    <col min="1" max="2" width="2.59765625" style="36" customWidth="1"/>
    <col min="3" max="33" width="2.59765625" style="73" customWidth="1"/>
    <col min="34" max="37" width="3.5" style="73" customWidth="1"/>
    <col min="38" max="41" width="2.5976562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 customHeight="1" x14ac:dyDescent="0.2">
      <c r="A4" s="1059">
        <v>1</v>
      </c>
      <c r="B4" s="105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 customHeight="1" x14ac:dyDescent="0.2">
      <c r="A5" s="1059">
        <v>2</v>
      </c>
      <c r="B5" s="105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 customHeight="1" x14ac:dyDescent="0.2">
      <c r="A6" s="1059">
        <v>3</v>
      </c>
      <c r="B6" s="105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 customHeight="1" x14ac:dyDescent="0.2">
      <c r="A7" s="1059">
        <v>4</v>
      </c>
      <c r="B7" s="105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 customHeight="1" x14ac:dyDescent="0.2">
      <c r="A8" s="1059">
        <v>5</v>
      </c>
      <c r="B8" s="105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 customHeight="1" x14ac:dyDescent="0.2">
      <c r="A9" s="1059">
        <v>6</v>
      </c>
      <c r="B9" s="105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 customHeight="1" x14ac:dyDescent="0.2">
      <c r="A10" s="1059">
        <v>7</v>
      </c>
      <c r="B10" s="105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 customHeight="1" x14ac:dyDescent="0.2">
      <c r="A11" s="1059">
        <v>8</v>
      </c>
      <c r="B11" s="105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 customHeight="1" x14ac:dyDescent="0.2">
      <c r="A12" s="1059">
        <v>9</v>
      </c>
      <c r="B12" s="105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 customHeight="1" x14ac:dyDescent="0.2">
      <c r="A13" s="1059">
        <v>10</v>
      </c>
      <c r="B13" s="105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 customHeight="1" x14ac:dyDescent="0.2">
      <c r="A14" s="1059">
        <v>11</v>
      </c>
      <c r="B14" s="105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 customHeight="1" x14ac:dyDescent="0.2">
      <c r="A15" s="1059">
        <v>12</v>
      </c>
      <c r="B15" s="105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 customHeight="1" x14ac:dyDescent="0.2">
      <c r="A16" s="1059">
        <v>13</v>
      </c>
      <c r="B16" s="105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 customHeight="1" x14ac:dyDescent="0.2">
      <c r="A17" s="1059">
        <v>14</v>
      </c>
      <c r="B17" s="105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 customHeight="1" x14ac:dyDescent="0.2">
      <c r="A18" s="1059">
        <v>15</v>
      </c>
      <c r="B18" s="105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 customHeight="1" x14ac:dyDescent="0.2">
      <c r="A19" s="1059">
        <v>16</v>
      </c>
      <c r="B19" s="105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 customHeight="1" x14ac:dyDescent="0.2">
      <c r="A20" s="1059">
        <v>17</v>
      </c>
      <c r="B20" s="105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 customHeight="1" x14ac:dyDescent="0.2">
      <c r="A21" s="1059">
        <v>18</v>
      </c>
      <c r="B21" s="105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 customHeight="1" x14ac:dyDescent="0.2">
      <c r="A22" s="1059">
        <v>19</v>
      </c>
      <c r="B22" s="105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 customHeight="1" x14ac:dyDescent="0.2">
      <c r="A23" s="1059">
        <v>20</v>
      </c>
      <c r="B23" s="105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 customHeight="1" x14ac:dyDescent="0.2">
      <c r="A24" s="1059">
        <v>21</v>
      </c>
      <c r="B24" s="105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 customHeight="1" x14ac:dyDescent="0.2">
      <c r="A25" s="1059">
        <v>22</v>
      </c>
      <c r="B25" s="105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 customHeight="1" x14ac:dyDescent="0.2">
      <c r="A26" s="1059">
        <v>23</v>
      </c>
      <c r="B26" s="105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 customHeight="1" x14ac:dyDescent="0.2">
      <c r="A27" s="1059">
        <v>24</v>
      </c>
      <c r="B27" s="105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 customHeight="1" x14ac:dyDescent="0.2">
      <c r="A28" s="1059">
        <v>25</v>
      </c>
      <c r="B28" s="105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 customHeight="1" x14ac:dyDescent="0.2">
      <c r="A29" s="1059">
        <v>26</v>
      </c>
      <c r="B29" s="105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 customHeight="1" x14ac:dyDescent="0.2">
      <c r="A30" s="1059">
        <v>27</v>
      </c>
      <c r="B30" s="105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 customHeight="1" x14ac:dyDescent="0.2">
      <c r="A31" s="1059">
        <v>28</v>
      </c>
      <c r="B31" s="105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 customHeight="1" x14ac:dyDescent="0.2">
      <c r="A32" s="1059">
        <v>29</v>
      </c>
      <c r="B32" s="105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 customHeight="1" x14ac:dyDescent="0.2">
      <c r="A33" s="1059">
        <v>30</v>
      </c>
      <c r="B33" s="105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 customHeight="1" x14ac:dyDescent="0.2">
      <c r="A37" s="1059">
        <v>1</v>
      </c>
      <c r="B37" s="105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 customHeight="1" x14ac:dyDescent="0.2">
      <c r="A38" s="1059">
        <v>2</v>
      </c>
      <c r="B38" s="105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 customHeight="1" x14ac:dyDescent="0.2">
      <c r="A39" s="1059">
        <v>3</v>
      </c>
      <c r="B39" s="105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 customHeight="1" x14ac:dyDescent="0.2">
      <c r="A40" s="1059">
        <v>4</v>
      </c>
      <c r="B40" s="105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 customHeight="1" x14ac:dyDescent="0.2">
      <c r="A41" s="1059">
        <v>5</v>
      </c>
      <c r="B41" s="105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 customHeight="1" x14ac:dyDescent="0.2">
      <c r="A42" s="1059">
        <v>6</v>
      </c>
      <c r="B42" s="105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 customHeight="1" x14ac:dyDescent="0.2">
      <c r="A43" s="1059">
        <v>7</v>
      </c>
      <c r="B43" s="105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 customHeight="1" x14ac:dyDescent="0.2">
      <c r="A44" s="1059">
        <v>8</v>
      </c>
      <c r="B44" s="105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 customHeight="1" x14ac:dyDescent="0.2">
      <c r="A45" s="1059">
        <v>9</v>
      </c>
      <c r="B45" s="105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 customHeight="1" x14ac:dyDescent="0.2">
      <c r="A46" s="1059">
        <v>10</v>
      </c>
      <c r="B46" s="105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 customHeight="1" x14ac:dyDescent="0.2">
      <c r="A47" s="1059">
        <v>11</v>
      </c>
      <c r="B47" s="105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 customHeight="1" x14ac:dyDescent="0.2">
      <c r="A48" s="1059">
        <v>12</v>
      </c>
      <c r="B48" s="105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 customHeight="1" x14ac:dyDescent="0.2">
      <c r="A49" s="1059">
        <v>13</v>
      </c>
      <c r="B49" s="105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 customHeight="1" x14ac:dyDescent="0.2">
      <c r="A50" s="1059">
        <v>14</v>
      </c>
      <c r="B50" s="105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 customHeight="1" x14ac:dyDescent="0.2">
      <c r="A51" s="1059">
        <v>15</v>
      </c>
      <c r="B51" s="105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 customHeight="1" x14ac:dyDescent="0.2">
      <c r="A52" s="1059">
        <v>16</v>
      </c>
      <c r="B52" s="105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 customHeight="1" x14ac:dyDescent="0.2">
      <c r="A53" s="1059">
        <v>17</v>
      </c>
      <c r="B53" s="105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 customHeight="1" x14ac:dyDescent="0.2">
      <c r="A54" s="1059">
        <v>18</v>
      </c>
      <c r="B54" s="105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 customHeight="1" x14ac:dyDescent="0.2">
      <c r="A55" s="1059">
        <v>19</v>
      </c>
      <c r="B55" s="105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 customHeight="1" x14ac:dyDescent="0.2">
      <c r="A56" s="1059">
        <v>20</v>
      </c>
      <c r="B56" s="105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 customHeight="1" x14ac:dyDescent="0.2">
      <c r="A57" s="1059">
        <v>21</v>
      </c>
      <c r="B57" s="105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 customHeight="1" x14ac:dyDescent="0.2">
      <c r="A58" s="1059">
        <v>22</v>
      </c>
      <c r="B58" s="105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 customHeight="1" x14ac:dyDescent="0.2">
      <c r="A59" s="1059">
        <v>23</v>
      </c>
      <c r="B59" s="105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 customHeight="1" x14ac:dyDescent="0.2">
      <c r="A60" s="1059">
        <v>24</v>
      </c>
      <c r="B60" s="105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 customHeight="1" x14ac:dyDescent="0.2">
      <c r="A61" s="1059">
        <v>25</v>
      </c>
      <c r="B61" s="105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 customHeight="1" x14ac:dyDescent="0.2">
      <c r="A62" s="1059">
        <v>26</v>
      </c>
      <c r="B62" s="105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 customHeight="1" x14ac:dyDescent="0.2">
      <c r="A63" s="1059">
        <v>27</v>
      </c>
      <c r="B63" s="105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 customHeight="1" x14ac:dyDescent="0.2">
      <c r="A64" s="1059">
        <v>28</v>
      </c>
      <c r="B64" s="105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 customHeight="1" x14ac:dyDescent="0.2">
      <c r="A65" s="1059">
        <v>29</v>
      </c>
      <c r="B65" s="105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 customHeight="1" x14ac:dyDescent="0.2">
      <c r="A66" s="1059">
        <v>30</v>
      </c>
      <c r="B66" s="105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 customHeight="1" x14ac:dyDescent="0.2">
      <c r="A70" s="1059">
        <v>1</v>
      </c>
      <c r="B70" s="105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 customHeight="1" x14ac:dyDescent="0.2">
      <c r="A71" s="1059">
        <v>2</v>
      </c>
      <c r="B71" s="105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 customHeight="1" x14ac:dyDescent="0.2">
      <c r="A72" s="1059">
        <v>3</v>
      </c>
      <c r="B72" s="105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 customHeight="1" x14ac:dyDescent="0.2">
      <c r="A73" s="1059">
        <v>4</v>
      </c>
      <c r="B73" s="105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 customHeight="1" x14ac:dyDescent="0.2">
      <c r="A74" s="1059">
        <v>5</v>
      </c>
      <c r="B74" s="105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 customHeight="1" x14ac:dyDescent="0.2">
      <c r="A75" s="1059">
        <v>6</v>
      </c>
      <c r="B75" s="105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 customHeight="1" x14ac:dyDescent="0.2">
      <c r="A76" s="1059">
        <v>7</v>
      </c>
      <c r="B76" s="105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 customHeight="1" x14ac:dyDescent="0.2">
      <c r="A77" s="1059">
        <v>8</v>
      </c>
      <c r="B77" s="105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 customHeight="1" x14ac:dyDescent="0.2">
      <c r="A78" s="1059">
        <v>9</v>
      </c>
      <c r="B78" s="105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 customHeight="1" x14ac:dyDescent="0.2">
      <c r="A79" s="1059">
        <v>10</v>
      </c>
      <c r="B79" s="105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 customHeight="1" x14ac:dyDescent="0.2">
      <c r="A80" s="1059">
        <v>11</v>
      </c>
      <c r="B80" s="105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 customHeight="1" x14ac:dyDescent="0.2">
      <c r="A81" s="1059">
        <v>12</v>
      </c>
      <c r="B81" s="105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 customHeight="1" x14ac:dyDescent="0.2">
      <c r="A82" s="1059">
        <v>13</v>
      </c>
      <c r="B82" s="105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 customHeight="1" x14ac:dyDescent="0.2">
      <c r="A83" s="1059">
        <v>14</v>
      </c>
      <c r="B83" s="105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 customHeight="1" x14ac:dyDescent="0.2">
      <c r="A84" s="1059">
        <v>15</v>
      </c>
      <c r="B84" s="105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 customHeight="1" x14ac:dyDescent="0.2">
      <c r="A85" s="1059">
        <v>16</v>
      </c>
      <c r="B85" s="105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 customHeight="1" x14ac:dyDescent="0.2">
      <c r="A86" s="1059">
        <v>17</v>
      </c>
      <c r="B86" s="105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 customHeight="1" x14ac:dyDescent="0.2">
      <c r="A87" s="1059">
        <v>18</v>
      </c>
      <c r="B87" s="105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 customHeight="1" x14ac:dyDescent="0.2">
      <c r="A88" s="1059">
        <v>19</v>
      </c>
      <c r="B88" s="105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 customHeight="1" x14ac:dyDescent="0.2">
      <c r="A89" s="1059">
        <v>20</v>
      </c>
      <c r="B89" s="105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 customHeight="1" x14ac:dyDescent="0.2">
      <c r="A90" s="1059">
        <v>21</v>
      </c>
      <c r="B90" s="105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 customHeight="1" x14ac:dyDescent="0.2">
      <c r="A91" s="1059">
        <v>22</v>
      </c>
      <c r="B91" s="105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 customHeight="1" x14ac:dyDescent="0.2">
      <c r="A92" s="1059">
        <v>23</v>
      </c>
      <c r="B92" s="105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 customHeight="1" x14ac:dyDescent="0.2">
      <c r="A93" s="1059">
        <v>24</v>
      </c>
      <c r="B93" s="105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 customHeight="1" x14ac:dyDescent="0.2">
      <c r="A94" s="1059">
        <v>25</v>
      </c>
      <c r="B94" s="105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 customHeight="1" x14ac:dyDescent="0.2">
      <c r="A95" s="1059">
        <v>26</v>
      </c>
      <c r="B95" s="105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 customHeight="1" x14ac:dyDescent="0.2">
      <c r="A96" s="1059">
        <v>27</v>
      </c>
      <c r="B96" s="105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 customHeight="1" x14ac:dyDescent="0.2">
      <c r="A97" s="1059">
        <v>28</v>
      </c>
      <c r="B97" s="105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 customHeight="1" x14ac:dyDescent="0.2">
      <c r="A98" s="1059">
        <v>29</v>
      </c>
      <c r="B98" s="105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 customHeight="1" x14ac:dyDescent="0.2">
      <c r="A99" s="1059">
        <v>30</v>
      </c>
      <c r="B99" s="105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 customHeight="1" x14ac:dyDescent="0.2">
      <c r="A103" s="1059">
        <v>1</v>
      </c>
      <c r="B103" s="105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 customHeight="1" x14ac:dyDescent="0.2">
      <c r="A104" s="1059">
        <v>2</v>
      </c>
      <c r="B104" s="105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 customHeight="1" x14ac:dyDescent="0.2">
      <c r="A105" s="1059">
        <v>3</v>
      </c>
      <c r="B105" s="105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 customHeight="1" x14ac:dyDescent="0.2">
      <c r="A106" s="1059">
        <v>4</v>
      </c>
      <c r="B106" s="105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 customHeight="1" x14ac:dyDescent="0.2">
      <c r="A107" s="1059">
        <v>5</v>
      </c>
      <c r="B107" s="105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 customHeight="1" x14ac:dyDescent="0.2">
      <c r="A108" s="1059">
        <v>6</v>
      </c>
      <c r="B108" s="105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 customHeight="1" x14ac:dyDescent="0.2">
      <c r="A109" s="1059">
        <v>7</v>
      </c>
      <c r="B109" s="105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 customHeight="1" x14ac:dyDescent="0.2">
      <c r="A110" s="1059">
        <v>8</v>
      </c>
      <c r="B110" s="105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 customHeight="1" x14ac:dyDescent="0.2">
      <c r="A111" s="1059">
        <v>9</v>
      </c>
      <c r="B111" s="105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 customHeight="1" x14ac:dyDescent="0.2">
      <c r="A112" s="1059">
        <v>10</v>
      </c>
      <c r="B112" s="105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 customHeight="1" x14ac:dyDescent="0.2">
      <c r="A113" s="1059">
        <v>11</v>
      </c>
      <c r="B113" s="105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 customHeight="1" x14ac:dyDescent="0.2">
      <c r="A114" s="1059">
        <v>12</v>
      </c>
      <c r="B114" s="105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 customHeight="1" x14ac:dyDescent="0.2">
      <c r="A115" s="1059">
        <v>13</v>
      </c>
      <c r="B115" s="105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 customHeight="1" x14ac:dyDescent="0.2">
      <c r="A116" s="1059">
        <v>14</v>
      </c>
      <c r="B116" s="105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 customHeight="1" x14ac:dyDescent="0.2">
      <c r="A117" s="1059">
        <v>15</v>
      </c>
      <c r="B117" s="105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 customHeight="1" x14ac:dyDescent="0.2">
      <c r="A118" s="1059">
        <v>16</v>
      </c>
      <c r="B118" s="105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 customHeight="1" x14ac:dyDescent="0.2">
      <c r="A119" s="1059">
        <v>17</v>
      </c>
      <c r="B119" s="105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 customHeight="1" x14ac:dyDescent="0.2">
      <c r="A120" s="1059">
        <v>18</v>
      </c>
      <c r="B120" s="105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 customHeight="1" x14ac:dyDescent="0.2">
      <c r="A121" s="1059">
        <v>19</v>
      </c>
      <c r="B121" s="105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 customHeight="1" x14ac:dyDescent="0.2">
      <c r="A122" s="1059">
        <v>20</v>
      </c>
      <c r="B122" s="105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 customHeight="1" x14ac:dyDescent="0.2">
      <c r="A123" s="1059">
        <v>21</v>
      </c>
      <c r="B123" s="105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 customHeight="1" x14ac:dyDescent="0.2">
      <c r="A124" s="1059">
        <v>22</v>
      </c>
      <c r="B124" s="105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 customHeight="1" x14ac:dyDescent="0.2">
      <c r="A125" s="1059">
        <v>23</v>
      </c>
      <c r="B125" s="105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 customHeight="1" x14ac:dyDescent="0.2">
      <c r="A126" s="1059">
        <v>24</v>
      </c>
      <c r="B126" s="105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 customHeight="1" x14ac:dyDescent="0.2">
      <c r="A127" s="1059">
        <v>25</v>
      </c>
      <c r="B127" s="105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 customHeight="1" x14ac:dyDescent="0.2">
      <c r="A128" s="1059">
        <v>26</v>
      </c>
      <c r="B128" s="105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 customHeight="1" x14ac:dyDescent="0.2">
      <c r="A129" s="1059">
        <v>27</v>
      </c>
      <c r="B129" s="105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 customHeight="1" x14ac:dyDescent="0.2">
      <c r="A130" s="1059">
        <v>28</v>
      </c>
      <c r="B130" s="105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 customHeight="1" x14ac:dyDescent="0.2">
      <c r="A131" s="1059">
        <v>29</v>
      </c>
      <c r="B131" s="105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 customHeight="1" x14ac:dyDescent="0.2">
      <c r="A132" s="1059">
        <v>30</v>
      </c>
      <c r="B132" s="105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 customHeight="1" x14ac:dyDescent="0.2">
      <c r="A136" s="1059">
        <v>1</v>
      </c>
      <c r="B136" s="105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 customHeight="1" x14ac:dyDescent="0.2">
      <c r="A137" s="1059">
        <v>2</v>
      </c>
      <c r="B137" s="105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 customHeight="1" x14ac:dyDescent="0.2">
      <c r="A138" s="1059">
        <v>3</v>
      </c>
      <c r="B138" s="105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 customHeight="1" x14ac:dyDescent="0.2">
      <c r="A139" s="1059">
        <v>4</v>
      </c>
      <c r="B139" s="105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 customHeight="1" x14ac:dyDescent="0.2">
      <c r="A140" s="1059">
        <v>5</v>
      </c>
      <c r="B140" s="105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 customHeight="1" x14ac:dyDescent="0.2">
      <c r="A141" s="1059">
        <v>6</v>
      </c>
      <c r="B141" s="105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 customHeight="1" x14ac:dyDescent="0.2">
      <c r="A142" s="1059">
        <v>7</v>
      </c>
      <c r="B142" s="105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 customHeight="1" x14ac:dyDescent="0.2">
      <c r="A143" s="1059">
        <v>8</v>
      </c>
      <c r="B143" s="105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 customHeight="1" x14ac:dyDescent="0.2">
      <c r="A144" s="1059">
        <v>9</v>
      </c>
      <c r="B144" s="105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 customHeight="1" x14ac:dyDescent="0.2">
      <c r="A145" s="1059">
        <v>10</v>
      </c>
      <c r="B145" s="105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 customHeight="1" x14ac:dyDescent="0.2">
      <c r="A146" s="1059">
        <v>11</v>
      </c>
      <c r="B146" s="105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 customHeight="1" x14ac:dyDescent="0.2">
      <c r="A147" s="1059">
        <v>12</v>
      </c>
      <c r="B147" s="105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 customHeight="1" x14ac:dyDescent="0.2">
      <c r="A148" s="1059">
        <v>13</v>
      </c>
      <c r="B148" s="105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 customHeight="1" x14ac:dyDescent="0.2">
      <c r="A149" s="1059">
        <v>14</v>
      </c>
      <c r="B149" s="105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 customHeight="1" x14ac:dyDescent="0.2">
      <c r="A150" s="1059">
        <v>15</v>
      </c>
      <c r="B150" s="105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 customHeight="1" x14ac:dyDescent="0.2">
      <c r="A151" s="1059">
        <v>16</v>
      </c>
      <c r="B151" s="105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 customHeight="1" x14ac:dyDescent="0.2">
      <c r="A152" s="1059">
        <v>17</v>
      </c>
      <c r="B152" s="105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 customHeight="1" x14ac:dyDescent="0.2">
      <c r="A153" s="1059">
        <v>18</v>
      </c>
      <c r="B153" s="105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 customHeight="1" x14ac:dyDescent="0.2">
      <c r="A154" s="1059">
        <v>19</v>
      </c>
      <c r="B154" s="105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 customHeight="1" x14ac:dyDescent="0.2">
      <c r="A155" s="1059">
        <v>20</v>
      </c>
      <c r="B155" s="105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 customHeight="1" x14ac:dyDescent="0.2">
      <c r="A156" s="1059">
        <v>21</v>
      </c>
      <c r="B156" s="105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 customHeight="1" x14ac:dyDescent="0.2">
      <c r="A157" s="1059">
        <v>22</v>
      </c>
      <c r="B157" s="105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 customHeight="1" x14ac:dyDescent="0.2">
      <c r="A158" s="1059">
        <v>23</v>
      </c>
      <c r="B158" s="105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 customHeight="1" x14ac:dyDescent="0.2">
      <c r="A159" s="1059">
        <v>24</v>
      </c>
      <c r="B159" s="105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 customHeight="1" x14ac:dyDescent="0.2">
      <c r="A160" s="1059">
        <v>25</v>
      </c>
      <c r="B160" s="105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 customHeight="1" x14ac:dyDescent="0.2">
      <c r="A161" s="1059">
        <v>26</v>
      </c>
      <c r="B161" s="105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 customHeight="1" x14ac:dyDescent="0.2">
      <c r="A162" s="1059">
        <v>27</v>
      </c>
      <c r="B162" s="105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 customHeight="1" x14ac:dyDescent="0.2">
      <c r="A163" s="1059">
        <v>28</v>
      </c>
      <c r="B163" s="105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 customHeight="1" x14ac:dyDescent="0.2">
      <c r="A164" s="1059">
        <v>29</v>
      </c>
      <c r="B164" s="105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 customHeight="1" x14ac:dyDescent="0.2">
      <c r="A165" s="1059">
        <v>30</v>
      </c>
      <c r="B165" s="105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 customHeight="1" x14ac:dyDescent="0.2">
      <c r="A169" s="1059">
        <v>1</v>
      </c>
      <c r="B169" s="105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 customHeight="1" x14ac:dyDescent="0.2">
      <c r="A170" s="1059">
        <v>2</v>
      </c>
      <c r="B170" s="105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 customHeight="1" x14ac:dyDescent="0.2">
      <c r="A171" s="1059">
        <v>3</v>
      </c>
      <c r="B171" s="105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 customHeight="1" x14ac:dyDescent="0.2">
      <c r="A172" s="1059">
        <v>4</v>
      </c>
      <c r="B172" s="105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 customHeight="1" x14ac:dyDescent="0.2">
      <c r="A173" s="1059">
        <v>5</v>
      </c>
      <c r="B173" s="105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 customHeight="1" x14ac:dyDescent="0.2">
      <c r="A174" s="1059">
        <v>6</v>
      </c>
      <c r="B174" s="105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 customHeight="1" x14ac:dyDescent="0.2">
      <c r="A175" s="1059">
        <v>7</v>
      </c>
      <c r="B175" s="105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 customHeight="1" x14ac:dyDescent="0.2">
      <c r="A176" s="1059">
        <v>8</v>
      </c>
      <c r="B176" s="105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 customHeight="1" x14ac:dyDescent="0.2">
      <c r="A177" s="1059">
        <v>9</v>
      </c>
      <c r="B177" s="105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 customHeight="1" x14ac:dyDescent="0.2">
      <c r="A178" s="1059">
        <v>10</v>
      </c>
      <c r="B178" s="105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 customHeight="1" x14ac:dyDescent="0.2">
      <c r="A179" s="1059">
        <v>11</v>
      </c>
      <c r="B179" s="105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 customHeight="1" x14ac:dyDescent="0.2">
      <c r="A180" s="1059">
        <v>12</v>
      </c>
      <c r="B180" s="105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 customHeight="1" x14ac:dyDescent="0.2">
      <c r="A181" s="1059">
        <v>13</v>
      </c>
      <c r="B181" s="105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 customHeight="1" x14ac:dyDescent="0.2">
      <c r="A182" s="1059">
        <v>14</v>
      </c>
      <c r="B182" s="105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 customHeight="1" x14ac:dyDescent="0.2">
      <c r="A183" s="1059">
        <v>15</v>
      </c>
      <c r="B183" s="105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 customHeight="1" x14ac:dyDescent="0.2">
      <c r="A184" s="1059">
        <v>16</v>
      </c>
      <c r="B184" s="105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 customHeight="1" x14ac:dyDescent="0.2">
      <c r="A185" s="1059">
        <v>17</v>
      </c>
      <c r="B185" s="105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 customHeight="1" x14ac:dyDescent="0.2">
      <c r="A186" s="1059">
        <v>18</v>
      </c>
      <c r="B186" s="105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 customHeight="1" x14ac:dyDescent="0.2">
      <c r="A187" s="1059">
        <v>19</v>
      </c>
      <c r="B187" s="105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 customHeight="1" x14ac:dyDescent="0.2">
      <c r="A188" s="1059">
        <v>20</v>
      </c>
      <c r="B188" s="105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 customHeight="1" x14ac:dyDescent="0.2">
      <c r="A189" s="1059">
        <v>21</v>
      </c>
      <c r="B189" s="105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 customHeight="1" x14ac:dyDescent="0.2">
      <c r="A190" s="1059">
        <v>22</v>
      </c>
      <c r="B190" s="105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 customHeight="1" x14ac:dyDescent="0.2">
      <c r="A191" s="1059">
        <v>23</v>
      </c>
      <c r="B191" s="105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 customHeight="1" x14ac:dyDescent="0.2">
      <c r="A192" s="1059">
        <v>24</v>
      </c>
      <c r="B192" s="105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 customHeight="1" x14ac:dyDescent="0.2">
      <c r="A193" s="1059">
        <v>25</v>
      </c>
      <c r="B193" s="105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 customHeight="1" x14ac:dyDescent="0.2">
      <c r="A194" s="1059">
        <v>26</v>
      </c>
      <c r="B194" s="105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 customHeight="1" x14ac:dyDescent="0.2">
      <c r="A195" s="1059">
        <v>27</v>
      </c>
      <c r="B195" s="105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 customHeight="1" x14ac:dyDescent="0.2">
      <c r="A196" s="1059">
        <v>28</v>
      </c>
      <c r="B196" s="105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 customHeight="1" x14ac:dyDescent="0.2">
      <c r="A197" s="1059">
        <v>29</v>
      </c>
      <c r="B197" s="105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 customHeight="1" x14ac:dyDescent="0.2">
      <c r="A198" s="1059">
        <v>30</v>
      </c>
      <c r="B198" s="105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 customHeight="1" x14ac:dyDescent="0.2">
      <c r="A202" s="1059">
        <v>1</v>
      </c>
      <c r="B202" s="105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 customHeight="1" x14ac:dyDescent="0.2">
      <c r="A203" s="1059">
        <v>2</v>
      </c>
      <c r="B203" s="105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 customHeight="1" x14ac:dyDescent="0.2">
      <c r="A204" s="1059">
        <v>3</v>
      </c>
      <c r="B204" s="105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 customHeight="1" x14ac:dyDescent="0.2">
      <c r="A205" s="1059">
        <v>4</v>
      </c>
      <c r="B205" s="105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 customHeight="1" x14ac:dyDescent="0.2">
      <c r="A206" s="1059">
        <v>5</v>
      </c>
      <c r="B206" s="105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 customHeight="1" x14ac:dyDescent="0.2">
      <c r="A207" s="1059">
        <v>6</v>
      </c>
      <c r="B207" s="105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 customHeight="1" x14ac:dyDescent="0.2">
      <c r="A208" s="1059">
        <v>7</v>
      </c>
      <c r="B208" s="105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 customHeight="1" x14ac:dyDescent="0.2">
      <c r="A209" s="1059">
        <v>8</v>
      </c>
      <c r="B209" s="105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 customHeight="1" x14ac:dyDescent="0.2">
      <c r="A210" s="1059">
        <v>9</v>
      </c>
      <c r="B210" s="105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 customHeight="1" x14ac:dyDescent="0.2">
      <c r="A211" s="1059">
        <v>10</v>
      </c>
      <c r="B211" s="105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 customHeight="1" x14ac:dyDescent="0.2">
      <c r="A212" s="1059">
        <v>11</v>
      </c>
      <c r="B212" s="105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 customHeight="1" x14ac:dyDescent="0.2">
      <c r="A213" s="1059">
        <v>12</v>
      </c>
      <c r="B213" s="105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 customHeight="1" x14ac:dyDescent="0.2">
      <c r="A214" s="1059">
        <v>13</v>
      </c>
      <c r="B214" s="105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 customHeight="1" x14ac:dyDescent="0.2">
      <c r="A215" s="1059">
        <v>14</v>
      </c>
      <c r="B215" s="105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 customHeight="1" x14ac:dyDescent="0.2">
      <c r="A216" s="1059">
        <v>15</v>
      </c>
      <c r="B216" s="105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 customHeight="1" x14ac:dyDescent="0.2">
      <c r="A217" s="1059">
        <v>16</v>
      </c>
      <c r="B217" s="105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 customHeight="1" x14ac:dyDescent="0.2">
      <c r="A218" s="1059">
        <v>17</v>
      </c>
      <c r="B218" s="105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 customHeight="1" x14ac:dyDescent="0.2">
      <c r="A219" s="1059">
        <v>18</v>
      </c>
      <c r="B219" s="105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 customHeight="1" x14ac:dyDescent="0.2">
      <c r="A220" s="1059">
        <v>19</v>
      </c>
      <c r="B220" s="105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 customHeight="1" x14ac:dyDescent="0.2">
      <c r="A221" s="1059">
        <v>20</v>
      </c>
      <c r="B221" s="105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 customHeight="1" x14ac:dyDescent="0.2">
      <c r="A222" s="1059">
        <v>21</v>
      </c>
      <c r="B222" s="105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 customHeight="1" x14ac:dyDescent="0.2">
      <c r="A223" s="1059">
        <v>22</v>
      </c>
      <c r="B223" s="105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 customHeight="1" x14ac:dyDescent="0.2">
      <c r="A224" s="1059">
        <v>23</v>
      </c>
      <c r="B224" s="105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 customHeight="1" x14ac:dyDescent="0.2">
      <c r="A225" s="1059">
        <v>24</v>
      </c>
      <c r="B225" s="105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 customHeight="1" x14ac:dyDescent="0.2">
      <c r="A226" s="1059">
        <v>25</v>
      </c>
      <c r="B226" s="105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 customHeight="1" x14ac:dyDescent="0.2">
      <c r="A227" s="1059">
        <v>26</v>
      </c>
      <c r="B227" s="105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 customHeight="1" x14ac:dyDescent="0.2">
      <c r="A228" s="1059">
        <v>27</v>
      </c>
      <c r="B228" s="105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 customHeight="1" x14ac:dyDescent="0.2">
      <c r="A229" s="1059">
        <v>28</v>
      </c>
      <c r="B229" s="105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 customHeight="1" x14ac:dyDescent="0.2">
      <c r="A230" s="1059">
        <v>29</v>
      </c>
      <c r="B230" s="105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 customHeight="1" x14ac:dyDescent="0.2">
      <c r="A231" s="1059">
        <v>30</v>
      </c>
      <c r="B231" s="105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 customHeight="1" x14ac:dyDescent="0.2">
      <c r="A235" s="1059">
        <v>1</v>
      </c>
      <c r="B235" s="105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 customHeight="1" x14ac:dyDescent="0.2">
      <c r="A236" s="1059">
        <v>2</v>
      </c>
      <c r="B236" s="105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 customHeight="1" x14ac:dyDescent="0.2">
      <c r="A237" s="1059">
        <v>3</v>
      </c>
      <c r="B237" s="105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 customHeight="1" x14ac:dyDescent="0.2">
      <c r="A238" s="1059">
        <v>4</v>
      </c>
      <c r="B238" s="105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 customHeight="1" x14ac:dyDescent="0.2">
      <c r="A239" s="1059">
        <v>5</v>
      </c>
      <c r="B239" s="105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 customHeight="1" x14ac:dyDescent="0.2">
      <c r="A240" s="1059">
        <v>6</v>
      </c>
      <c r="B240" s="105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 customHeight="1" x14ac:dyDescent="0.2">
      <c r="A241" s="1059">
        <v>7</v>
      </c>
      <c r="B241" s="105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 customHeight="1" x14ac:dyDescent="0.2">
      <c r="A242" s="1059">
        <v>8</v>
      </c>
      <c r="B242" s="105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 customHeight="1" x14ac:dyDescent="0.2">
      <c r="A243" s="1059">
        <v>9</v>
      </c>
      <c r="B243" s="105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 customHeight="1" x14ac:dyDescent="0.2">
      <c r="A244" s="1059">
        <v>10</v>
      </c>
      <c r="B244" s="105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 customHeight="1" x14ac:dyDescent="0.2">
      <c r="A245" s="1059">
        <v>11</v>
      </c>
      <c r="B245" s="105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 customHeight="1" x14ac:dyDescent="0.2">
      <c r="A246" s="1059">
        <v>12</v>
      </c>
      <c r="B246" s="105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 customHeight="1" x14ac:dyDescent="0.2">
      <c r="A247" s="1059">
        <v>13</v>
      </c>
      <c r="B247" s="105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 customHeight="1" x14ac:dyDescent="0.2">
      <c r="A248" s="1059">
        <v>14</v>
      </c>
      <c r="B248" s="105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 customHeight="1" x14ac:dyDescent="0.2">
      <c r="A249" s="1059">
        <v>15</v>
      </c>
      <c r="B249" s="105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 customHeight="1" x14ac:dyDescent="0.2">
      <c r="A250" s="1059">
        <v>16</v>
      </c>
      <c r="B250" s="105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 customHeight="1" x14ac:dyDescent="0.2">
      <c r="A251" s="1059">
        <v>17</v>
      </c>
      <c r="B251" s="105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 customHeight="1" x14ac:dyDescent="0.2">
      <c r="A252" s="1059">
        <v>18</v>
      </c>
      <c r="B252" s="105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 customHeight="1" x14ac:dyDescent="0.2">
      <c r="A253" s="1059">
        <v>19</v>
      </c>
      <c r="B253" s="105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 customHeight="1" x14ac:dyDescent="0.2">
      <c r="A254" s="1059">
        <v>20</v>
      </c>
      <c r="B254" s="105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 customHeight="1" x14ac:dyDescent="0.2">
      <c r="A255" s="1059">
        <v>21</v>
      </c>
      <c r="B255" s="105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 customHeight="1" x14ac:dyDescent="0.2">
      <c r="A256" s="1059">
        <v>22</v>
      </c>
      <c r="B256" s="105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 customHeight="1" x14ac:dyDescent="0.2">
      <c r="A257" s="1059">
        <v>23</v>
      </c>
      <c r="B257" s="105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 customHeight="1" x14ac:dyDescent="0.2">
      <c r="A258" s="1059">
        <v>24</v>
      </c>
      <c r="B258" s="105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 customHeight="1" x14ac:dyDescent="0.2">
      <c r="A259" s="1059">
        <v>25</v>
      </c>
      <c r="B259" s="105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 customHeight="1" x14ac:dyDescent="0.2">
      <c r="A260" s="1059">
        <v>26</v>
      </c>
      <c r="B260" s="105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 customHeight="1" x14ac:dyDescent="0.2">
      <c r="A261" s="1059">
        <v>27</v>
      </c>
      <c r="B261" s="105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 customHeight="1" x14ac:dyDescent="0.2">
      <c r="A262" s="1059">
        <v>28</v>
      </c>
      <c r="B262" s="105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 customHeight="1" x14ac:dyDescent="0.2">
      <c r="A263" s="1059">
        <v>29</v>
      </c>
      <c r="B263" s="105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 customHeight="1" x14ac:dyDescent="0.2">
      <c r="A264" s="1059">
        <v>30</v>
      </c>
      <c r="B264" s="105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 customHeight="1" x14ac:dyDescent="0.2">
      <c r="A268" s="1059">
        <v>1</v>
      </c>
      <c r="B268" s="105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 customHeight="1" x14ac:dyDescent="0.2">
      <c r="A269" s="1059">
        <v>2</v>
      </c>
      <c r="B269" s="105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 customHeight="1" x14ac:dyDescent="0.2">
      <c r="A270" s="1059">
        <v>3</v>
      </c>
      <c r="B270" s="105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 customHeight="1" x14ac:dyDescent="0.2">
      <c r="A271" s="1059">
        <v>4</v>
      </c>
      <c r="B271" s="105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 customHeight="1" x14ac:dyDescent="0.2">
      <c r="A272" s="1059">
        <v>5</v>
      </c>
      <c r="B272" s="105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 customHeight="1" x14ac:dyDescent="0.2">
      <c r="A273" s="1059">
        <v>6</v>
      </c>
      <c r="B273" s="105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 customHeight="1" x14ac:dyDescent="0.2">
      <c r="A274" s="1059">
        <v>7</v>
      </c>
      <c r="B274" s="105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 customHeight="1" x14ac:dyDescent="0.2">
      <c r="A275" s="1059">
        <v>8</v>
      </c>
      <c r="B275" s="105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 customHeight="1" x14ac:dyDescent="0.2">
      <c r="A276" s="1059">
        <v>9</v>
      </c>
      <c r="B276" s="105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 customHeight="1" x14ac:dyDescent="0.2">
      <c r="A277" s="1059">
        <v>10</v>
      </c>
      <c r="B277" s="105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 customHeight="1" x14ac:dyDescent="0.2">
      <c r="A278" s="1059">
        <v>11</v>
      </c>
      <c r="B278" s="105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 customHeight="1" x14ac:dyDescent="0.2">
      <c r="A279" s="1059">
        <v>12</v>
      </c>
      <c r="B279" s="105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 customHeight="1" x14ac:dyDescent="0.2">
      <c r="A280" s="1059">
        <v>13</v>
      </c>
      <c r="B280" s="105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 customHeight="1" x14ac:dyDescent="0.2">
      <c r="A281" s="1059">
        <v>14</v>
      </c>
      <c r="B281" s="105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 customHeight="1" x14ac:dyDescent="0.2">
      <c r="A282" s="1059">
        <v>15</v>
      </c>
      <c r="B282" s="105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 customHeight="1" x14ac:dyDescent="0.2">
      <c r="A283" s="1059">
        <v>16</v>
      </c>
      <c r="B283" s="105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 customHeight="1" x14ac:dyDescent="0.2">
      <c r="A284" s="1059">
        <v>17</v>
      </c>
      <c r="B284" s="105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 customHeight="1" x14ac:dyDescent="0.2">
      <c r="A285" s="1059">
        <v>18</v>
      </c>
      <c r="B285" s="105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 customHeight="1" x14ac:dyDescent="0.2">
      <c r="A286" s="1059">
        <v>19</v>
      </c>
      <c r="B286" s="105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 customHeight="1" x14ac:dyDescent="0.2">
      <c r="A287" s="1059">
        <v>20</v>
      </c>
      <c r="B287" s="105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 customHeight="1" x14ac:dyDescent="0.2">
      <c r="A288" s="1059">
        <v>21</v>
      </c>
      <c r="B288" s="105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 customHeight="1" x14ac:dyDescent="0.2">
      <c r="A289" s="1059">
        <v>22</v>
      </c>
      <c r="B289" s="105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 customHeight="1" x14ac:dyDescent="0.2">
      <c r="A290" s="1059">
        <v>23</v>
      </c>
      <c r="B290" s="105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 customHeight="1" x14ac:dyDescent="0.2">
      <c r="A291" s="1059">
        <v>24</v>
      </c>
      <c r="B291" s="105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 customHeight="1" x14ac:dyDescent="0.2">
      <c r="A292" s="1059">
        <v>25</v>
      </c>
      <c r="B292" s="105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 customHeight="1" x14ac:dyDescent="0.2">
      <c r="A293" s="1059">
        <v>26</v>
      </c>
      <c r="B293" s="105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 customHeight="1" x14ac:dyDescent="0.2">
      <c r="A294" s="1059">
        <v>27</v>
      </c>
      <c r="B294" s="105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 customHeight="1" x14ac:dyDescent="0.2">
      <c r="A295" s="1059">
        <v>28</v>
      </c>
      <c r="B295" s="105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 customHeight="1" x14ac:dyDescent="0.2">
      <c r="A296" s="1059">
        <v>29</v>
      </c>
      <c r="B296" s="105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 customHeight="1" x14ac:dyDescent="0.2">
      <c r="A297" s="1059">
        <v>30</v>
      </c>
      <c r="B297" s="105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 customHeight="1" x14ac:dyDescent="0.2">
      <c r="A301" s="1059">
        <v>1</v>
      </c>
      <c r="B301" s="105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 customHeight="1" x14ac:dyDescent="0.2">
      <c r="A302" s="1059">
        <v>2</v>
      </c>
      <c r="B302" s="105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 customHeight="1" x14ac:dyDescent="0.2">
      <c r="A303" s="1059">
        <v>3</v>
      </c>
      <c r="B303" s="105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 customHeight="1" x14ac:dyDescent="0.2">
      <c r="A304" s="1059">
        <v>4</v>
      </c>
      <c r="B304" s="105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 customHeight="1" x14ac:dyDescent="0.2">
      <c r="A305" s="1059">
        <v>5</v>
      </c>
      <c r="B305" s="105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 customHeight="1" x14ac:dyDescent="0.2">
      <c r="A306" s="1059">
        <v>6</v>
      </c>
      <c r="B306" s="105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 customHeight="1" x14ac:dyDescent="0.2">
      <c r="A307" s="1059">
        <v>7</v>
      </c>
      <c r="B307" s="105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 customHeight="1" x14ac:dyDescent="0.2">
      <c r="A308" s="1059">
        <v>8</v>
      </c>
      <c r="B308" s="105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 customHeight="1" x14ac:dyDescent="0.2">
      <c r="A309" s="1059">
        <v>9</v>
      </c>
      <c r="B309" s="105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 customHeight="1" x14ac:dyDescent="0.2">
      <c r="A310" s="1059">
        <v>10</v>
      </c>
      <c r="B310" s="105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 customHeight="1" x14ac:dyDescent="0.2">
      <c r="A311" s="1059">
        <v>11</v>
      </c>
      <c r="B311" s="105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 customHeight="1" x14ac:dyDescent="0.2">
      <c r="A312" s="1059">
        <v>12</v>
      </c>
      <c r="B312" s="105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 customHeight="1" x14ac:dyDescent="0.2">
      <c r="A313" s="1059">
        <v>13</v>
      </c>
      <c r="B313" s="105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 customHeight="1" x14ac:dyDescent="0.2">
      <c r="A314" s="1059">
        <v>14</v>
      </c>
      <c r="B314" s="105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 customHeight="1" x14ac:dyDescent="0.2">
      <c r="A315" s="1059">
        <v>15</v>
      </c>
      <c r="B315" s="105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 customHeight="1" x14ac:dyDescent="0.2">
      <c r="A316" s="1059">
        <v>16</v>
      </c>
      <c r="B316" s="105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 customHeight="1" x14ac:dyDescent="0.2">
      <c r="A317" s="1059">
        <v>17</v>
      </c>
      <c r="B317" s="105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 customHeight="1" x14ac:dyDescent="0.2">
      <c r="A318" s="1059">
        <v>18</v>
      </c>
      <c r="B318" s="105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 customHeight="1" x14ac:dyDescent="0.2">
      <c r="A319" s="1059">
        <v>19</v>
      </c>
      <c r="B319" s="105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 customHeight="1" x14ac:dyDescent="0.2">
      <c r="A320" s="1059">
        <v>20</v>
      </c>
      <c r="B320" s="105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 customHeight="1" x14ac:dyDescent="0.2">
      <c r="A321" s="1059">
        <v>21</v>
      </c>
      <c r="B321" s="105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 customHeight="1" x14ac:dyDescent="0.2">
      <c r="A322" s="1059">
        <v>22</v>
      </c>
      <c r="B322" s="105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 customHeight="1" x14ac:dyDescent="0.2">
      <c r="A323" s="1059">
        <v>23</v>
      </c>
      <c r="B323" s="105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 customHeight="1" x14ac:dyDescent="0.2">
      <c r="A324" s="1059">
        <v>24</v>
      </c>
      <c r="B324" s="105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 customHeight="1" x14ac:dyDescent="0.2">
      <c r="A325" s="1059">
        <v>25</v>
      </c>
      <c r="B325" s="105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 customHeight="1" x14ac:dyDescent="0.2">
      <c r="A326" s="1059">
        <v>26</v>
      </c>
      <c r="B326" s="105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 customHeight="1" x14ac:dyDescent="0.2">
      <c r="A327" s="1059">
        <v>27</v>
      </c>
      <c r="B327" s="105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 customHeight="1" x14ac:dyDescent="0.2">
      <c r="A328" s="1059">
        <v>28</v>
      </c>
      <c r="B328" s="105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 customHeight="1" x14ac:dyDescent="0.2">
      <c r="A329" s="1059">
        <v>29</v>
      </c>
      <c r="B329" s="105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 customHeight="1" x14ac:dyDescent="0.2">
      <c r="A330" s="1059">
        <v>30</v>
      </c>
      <c r="B330" s="105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 customHeight="1" x14ac:dyDescent="0.2">
      <c r="A334" s="1059">
        <v>1</v>
      </c>
      <c r="B334" s="105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 customHeight="1" x14ac:dyDescent="0.2">
      <c r="A335" s="1059">
        <v>2</v>
      </c>
      <c r="B335" s="105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 customHeight="1" x14ac:dyDescent="0.2">
      <c r="A336" s="1059">
        <v>3</v>
      </c>
      <c r="B336" s="105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 customHeight="1" x14ac:dyDescent="0.2">
      <c r="A337" s="1059">
        <v>4</v>
      </c>
      <c r="B337" s="105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 customHeight="1" x14ac:dyDescent="0.2">
      <c r="A338" s="1059">
        <v>5</v>
      </c>
      <c r="B338" s="105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 customHeight="1" x14ac:dyDescent="0.2">
      <c r="A339" s="1059">
        <v>6</v>
      </c>
      <c r="B339" s="105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 customHeight="1" x14ac:dyDescent="0.2">
      <c r="A340" s="1059">
        <v>7</v>
      </c>
      <c r="B340" s="105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 customHeight="1" x14ac:dyDescent="0.2">
      <c r="A341" s="1059">
        <v>8</v>
      </c>
      <c r="B341" s="105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 customHeight="1" x14ac:dyDescent="0.2">
      <c r="A342" s="1059">
        <v>9</v>
      </c>
      <c r="B342" s="105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 customHeight="1" x14ac:dyDescent="0.2">
      <c r="A343" s="1059">
        <v>10</v>
      </c>
      <c r="B343" s="105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 customHeight="1" x14ac:dyDescent="0.2">
      <c r="A344" s="1059">
        <v>11</v>
      </c>
      <c r="B344" s="105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 customHeight="1" x14ac:dyDescent="0.2">
      <c r="A345" s="1059">
        <v>12</v>
      </c>
      <c r="B345" s="105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 customHeight="1" x14ac:dyDescent="0.2">
      <c r="A346" s="1059">
        <v>13</v>
      </c>
      <c r="B346" s="105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 customHeight="1" x14ac:dyDescent="0.2">
      <c r="A347" s="1059">
        <v>14</v>
      </c>
      <c r="B347" s="105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 customHeight="1" x14ac:dyDescent="0.2">
      <c r="A348" s="1059">
        <v>15</v>
      </c>
      <c r="B348" s="105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 customHeight="1" x14ac:dyDescent="0.2">
      <c r="A349" s="1059">
        <v>16</v>
      </c>
      <c r="B349" s="105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 customHeight="1" x14ac:dyDescent="0.2">
      <c r="A350" s="1059">
        <v>17</v>
      </c>
      <c r="B350" s="105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 customHeight="1" x14ac:dyDescent="0.2">
      <c r="A351" s="1059">
        <v>18</v>
      </c>
      <c r="B351" s="105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 customHeight="1" x14ac:dyDescent="0.2">
      <c r="A352" s="1059">
        <v>19</v>
      </c>
      <c r="B352" s="105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 customHeight="1" x14ac:dyDescent="0.2">
      <c r="A353" s="1059">
        <v>20</v>
      </c>
      <c r="B353" s="105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 customHeight="1" x14ac:dyDescent="0.2">
      <c r="A354" s="1059">
        <v>21</v>
      </c>
      <c r="B354" s="105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 customHeight="1" x14ac:dyDescent="0.2">
      <c r="A355" s="1059">
        <v>22</v>
      </c>
      <c r="B355" s="105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 customHeight="1" x14ac:dyDescent="0.2">
      <c r="A356" s="1059">
        <v>23</v>
      </c>
      <c r="B356" s="105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 customHeight="1" x14ac:dyDescent="0.2">
      <c r="A357" s="1059">
        <v>24</v>
      </c>
      <c r="B357" s="105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 customHeight="1" x14ac:dyDescent="0.2">
      <c r="A358" s="1059">
        <v>25</v>
      </c>
      <c r="B358" s="105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 customHeight="1" x14ac:dyDescent="0.2">
      <c r="A359" s="1059">
        <v>26</v>
      </c>
      <c r="B359" s="105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 customHeight="1" x14ac:dyDescent="0.2">
      <c r="A360" s="1059">
        <v>27</v>
      </c>
      <c r="B360" s="105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 customHeight="1" x14ac:dyDescent="0.2">
      <c r="A361" s="1059">
        <v>28</v>
      </c>
      <c r="B361" s="105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 customHeight="1" x14ac:dyDescent="0.2">
      <c r="A362" s="1059">
        <v>29</v>
      </c>
      <c r="B362" s="105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 customHeight="1" x14ac:dyDescent="0.2">
      <c r="A363" s="1059">
        <v>30</v>
      </c>
      <c r="B363" s="105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 customHeight="1" x14ac:dyDescent="0.2">
      <c r="A367" s="1059">
        <v>1</v>
      </c>
      <c r="B367" s="105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 customHeight="1" x14ac:dyDescent="0.2">
      <c r="A368" s="1059">
        <v>2</v>
      </c>
      <c r="B368" s="105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 customHeight="1" x14ac:dyDescent="0.2">
      <c r="A369" s="1059">
        <v>3</v>
      </c>
      <c r="B369" s="105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 customHeight="1" x14ac:dyDescent="0.2">
      <c r="A370" s="1059">
        <v>4</v>
      </c>
      <c r="B370" s="105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 customHeight="1" x14ac:dyDescent="0.2">
      <c r="A371" s="1059">
        <v>5</v>
      </c>
      <c r="B371" s="105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 customHeight="1" x14ac:dyDescent="0.2">
      <c r="A372" s="1059">
        <v>6</v>
      </c>
      <c r="B372" s="105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 customHeight="1" x14ac:dyDescent="0.2">
      <c r="A373" s="1059">
        <v>7</v>
      </c>
      <c r="B373" s="105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 customHeight="1" x14ac:dyDescent="0.2">
      <c r="A374" s="1059">
        <v>8</v>
      </c>
      <c r="B374" s="105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 customHeight="1" x14ac:dyDescent="0.2">
      <c r="A375" s="1059">
        <v>9</v>
      </c>
      <c r="B375" s="105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 customHeight="1" x14ac:dyDescent="0.2">
      <c r="A376" s="1059">
        <v>10</v>
      </c>
      <c r="B376" s="105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 customHeight="1" x14ac:dyDescent="0.2">
      <c r="A377" s="1059">
        <v>11</v>
      </c>
      <c r="B377" s="105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 customHeight="1" x14ac:dyDescent="0.2">
      <c r="A378" s="1059">
        <v>12</v>
      </c>
      <c r="B378" s="105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 customHeight="1" x14ac:dyDescent="0.2">
      <c r="A379" s="1059">
        <v>13</v>
      </c>
      <c r="B379" s="105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 customHeight="1" x14ac:dyDescent="0.2">
      <c r="A380" s="1059">
        <v>14</v>
      </c>
      <c r="B380" s="105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 customHeight="1" x14ac:dyDescent="0.2">
      <c r="A381" s="1059">
        <v>15</v>
      </c>
      <c r="B381" s="105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 customHeight="1" x14ac:dyDescent="0.2">
      <c r="A382" s="1059">
        <v>16</v>
      </c>
      <c r="B382" s="105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 customHeight="1" x14ac:dyDescent="0.2">
      <c r="A383" s="1059">
        <v>17</v>
      </c>
      <c r="B383" s="105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 customHeight="1" x14ac:dyDescent="0.2">
      <c r="A384" s="1059">
        <v>18</v>
      </c>
      <c r="B384" s="105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 customHeight="1" x14ac:dyDescent="0.2">
      <c r="A385" s="1059">
        <v>19</v>
      </c>
      <c r="B385" s="105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 customHeight="1" x14ac:dyDescent="0.2">
      <c r="A386" s="1059">
        <v>20</v>
      </c>
      <c r="B386" s="105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 customHeight="1" x14ac:dyDescent="0.2">
      <c r="A387" s="1059">
        <v>21</v>
      </c>
      <c r="B387" s="105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 customHeight="1" x14ac:dyDescent="0.2">
      <c r="A388" s="1059">
        <v>22</v>
      </c>
      <c r="B388" s="105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 customHeight="1" x14ac:dyDescent="0.2">
      <c r="A389" s="1059">
        <v>23</v>
      </c>
      <c r="B389" s="105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 customHeight="1" x14ac:dyDescent="0.2">
      <c r="A390" s="1059">
        <v>24</v>
      </c>
      <c r="B390" s="105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 customHeight="1" x14ac:dyDescent="0.2">
      <c r="A391" s="1059">
        <v>25</v>
      </c>
      <c r="B391" s="105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 customHeight="1" x14ac:dyDescent="0.2">
      <c r="A392" s="1059">
        <v>26</v>
      </c>
      <c r="B392" s="105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 customHeight="1" x14ac:dyDescent="0.2">
      <c r="A393" s="1059">
        <v>27</v>
      </c>
      <c r="B393" s="105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 customHeight="1" x14ac:dyDescent="0.2">
      <c r="A394" s="1059">
        <v>28</v>
      </c>
      <c r="B394" s="105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 customHeight="1" x14ac:dyDescent="0.2">
      <c r="A395" s="1059">
        <v>29</v>
      </c>
      <c r="B395" s="105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 customHeight="1" x14ac:dyDescent="0.2">
      <c r="A396" s="1059">
        <v>30</v>
      </c>
      <c r="B396" s="105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 customHeight="1" x14ac:dyDescent="0.2">
      <c r="A400" s="1059">
        <v>1</v>
      </c>
      <c r="B400" s="105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 customHeight="1" x14ac:dyDescent="0.2">
      <c r="A401" s="1059">
        <v>2</v>
      </c>
      <c r="B401" s="105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 customHeight="1" x14ac:dyDescent="0.2">
      <c r="A402" s="1059">
        <v>3</v>
      </c>
      <c r="B402" s="105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 customHeight="1" x14ac:dyDescent="0.2">
      <c r="A403" s="1059">
        <v>4</v>
      </c>
      <c r="B403" s="105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 customHeight="1" x14ac:dyDescent="0.2">
      <c r="A404" s="1059">
        <v>5</v>
      </c>
      <c r="B404" s="105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 customHeight="1" x14ac:dyDescent="0.2">
      <c r="A405" s="1059">
        <v>6</v>
      </c>
      <c r="B405" s="105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 customHeight="1" x14ac:dyDescent="0.2">
      <c r="A406" s="1059">
        <v>7</v>
      </c>
      <c r="B406" s="105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 customHeight="1" x14ac:dyDescent="0.2">
      <c r="A407" s="1059">
        <v>8</v>
      </c>
      <c r="B407" s="105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 customHeight="1" x14ac:dyDescent="0.2">
      <c r="A408" s="1059">
        <v>9</v>
      </c>
      <c r="B408" s="105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 customHeight="1" x14ac:dyDescent="0.2">
      <c r="A409" s="1059">
        <v>10</v>
      </c>
      <c r="B409" s="105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 customHeight="1" x14ac:dyDescent="0.2">
      <c r="A410" s="1059">
        <v>11</v>
      </c>
      <c r="B410" s="105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 customHeight="1" x14ac:dyDescent="0.2">
      <c r="A411" s="1059">
        <v>12</v>
      </c>
      <c r="B411" s="105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 customHeight="1" x14ac:dyDescent="0.2">
      <c r="A412" s="1059">
        <v>13</v>
      </c>
      <c r="B412" s="105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 customHeight="1" x14ac:dyDescent="0.2">
      <c r="A413" s="1059">
        <v>14</v>
      </c>
      <c r="B413" s="105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 customHeight="1" x14ac:dyDescent="0.2">
      <c r="A414" s="1059">
        <v>15</v>
      </c>
      <c r="B414" s="105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 customHeight="1" x14ac:dyDescent="0.2">
      <c r="A415" s="1059">
        <v>16</v>
      </c>
      <c r="B415" s="105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 customHeight="1" x14ac:dyDescent="0.2">
      <c r="A416" s="1059">
        <v>17</v>
      </c>
      <c r="B416" s="105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 customHeight="1" x14ac:dyDescent="0.2">
      <c r="A417" s="1059">
        <v>18</v>
      </c>
      <c r="B417" s="105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 customHeight="1" x14ac:dyDescent="0.2">
      <c r="A418" s="1059">
        <v>19</v>
      </c>
      <c r="B418" s="105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 customHeight="1" x14ac:dyDescent="0.2">
      <c r="A419" s="1059">
        <v>20</v>
      </c>
      <c r="B419" s="105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 customHeight="1" x14ac:dyDescent="0.2">
      <c r="A420" s="1059">
        <v>21</v>
      </c>
      <c r="B420" s="105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 customHeight="1" x14ac:dyDescent="0.2">
      <c r="A421" s="1059">
        <v>22</v>
      </c>
      <c r="B421" s="105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 customHeight="1" x14ac:dyDescent="0.2">
      <c r="A422" s="1059">
        <v>23</v>
      </c>
      <c r="B422" s="105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 customHeight="1" x14ac:dyDescent="0.2">
      <c r="A423" s="1059">
        <v>24</v>
      </c>
      <c r="B423" s="105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 customHeight="1" x14ac:dyDescent="0.2">
      <c r="A424" s="1059">
        <v>25</v>
      </c>
      <c r="B424" s="105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 customHeight="1" x14ac:dyDescent="0.2">
      <c r="A425" s="1059">
        <v>26</v>
      </c>
      <c r="B425" s="105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 customHeight="1" x14ac:dyDescent="0.2">
      <c r="A426" s="1059">
        <v>27</v>
      </c>
      <c r="B426" s="105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 customHeight="1" x14ac:dyDescent="0.2">
      <c r="A427" s="1059">
        <v>28</v>
      </c>
      <c r="B427" s="105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 customHeight="1" x14ac:dyDescent="0.2">
      <c r="A428" s="1059">
        <v>29</v>
      </c>
      <c r="B428" s="105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 customHeight="1" x14ac:dyDescent="0.2">
      <c r="A429" s="1059">
        <v>30</v>
      </c>
      <c r="B429" s="105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 customHeight="1" x14ac:dyDescent="0.2">
      <c r="A433" s="1059">
        <v>1</v>
      </c>
      <c r="B433" s="105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 customHeight="1" x14ac:dyDescent="0.2">
      <c r="A434" s="1059">
        <v>2</v>
      </c>
      <c r="B434" s="105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 customHeight="1" x14ac:dyDescent="0.2">
      <c r="A435" s="1059">
        <v>3</v>
      </c>
      <c r="B435" s="105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 customHeight="1" x14ac:dyDescent="0.2">
      <c r="A436" s="1059">
        <v>4</v>
      </c>
      <c r="B436" s="105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 customHeight="1" x14ac:dyDescent="0.2">
      <c r="A437" s="1059">
        <v>5</v>
      </c>
      <c r="B437" s="105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 customHeight="1" x14ac:dyDescent="0.2">
      <c r="A438" s="1059">
        <v>6</v>
      </c>
      <c r="B438" s="105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 customHeight="1" x14ac:dyDescent="0.2">
      <c r="A439" s="1059">
        <v>7</v>
      </c>
      <c r="B439" s="105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 customHeight="1" x14ac:dyDescent="0.2">
      <c r="A440" s="1059">
        <v>8</v>
      </c>
      <c r="B440" s="105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 customHeight="1" x14ac:dyDescent="0.2">
      <c r="A441" s="1059">
        <v>9</v>
      </c>
      <c r="B441" s="105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 customHeight="1" x14ac:dyDescent="0.2">
      <c r="A442" s="1059">
        <v>10</v>
      </c>
      <c r="B442" s="105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 customHeight="1" x14ac:dyDescent="0.2">
      <c r="A443" s="1059">
        <v>11</v>
      </c>
      <c r="B443" s="105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 customHeight="1" x14ac:dyDescent="0.2">
      <c r="A444" s="1059">
        <v>12</v>
      </c>
      <c r="B444" s="105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 customHeight="1" x14ac:dyDescent="0.2">
      <c r="A445" s="1059">
        <v>13</v>
      </c>
      <c r="B445" s="105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 customHeight="1" x14ac:dyDescent="0.2">
      <c r="A446" s="1059">
        <v>14</v>
      </c>
      <c r="B446" s="105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 customHeight="1" x14ac:dyDescent="0.2">
      <c r="A447" s="1059">
        <v>15</v>
      </c>
      <c r="B447" s="105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 customHeight="1" x14ac:dyDescent="0.2">
      <c r="A448" s="1059">
        <v>16</v>
      </c>
      <c r="B448" s="105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 customHeight="1" x14ac:dyDescent="0.2">
      <c r="A449" s="1059">
        <v>17</v>
      </c>
      <c r="B449" s="105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 customHeight="1" x14ac:dyDescent="0.2">
      <c r="A450" s="1059">
        <v>18</v>
      </c>
      <c r="B450" s="105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 customHeight="1" x14ac:dyDescent="0.2">
      <c r="A451" s="1059">
        <v>19</v>
      </c>
      <c r="B451" s="105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 customHeight="1" x14ac:dyDescent="0.2">
      <c r="A452" s="1059">
        <v>20</v>
      </c>
      <c r="B452" s="105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 customHeight="1" x14ac:dyDescent="0.2">
      <c r="A453" s="1059">
        <v>21</v>
      </c>
      <c r="B453" s="105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 customHeight="1" x14ac:dyDescent="0.2">
      <c r="A454" s="1059">
        <v>22</v>
      </c>
      <c r="B454" s="105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 customHeight="1" x14ac:dyDescent="0.2">
      <c r="A455" s="1059">
        <v>23</v>
      </c>
      <c r="B455" s="105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 customHeight="1" x14ac:dyDescent="0.2">
      <c r="A456" s="1059">
        <v>24</v>
      </c>
      <c r="B456" s="105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 customHeight="1" x14ac:dyDescent="0.2">
      <c r="A457" s="1059">
        <v>25</v>
      </c>
      <c r="B457" s="105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 customHeight="1" x14ac:dyDescent="0.2">
      <c r="A458" s="1059">
        <v>26</v>
      </c>
      <c r="B458" s="105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 customHeight="1" x14ac:dyDescent="0.2">
      <c r="A459" s="1059">
        <v>27</v>
      </c>
      <c r="B459" s="105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 customHeight="1" x14ac:dyDescent="0.2">
      <c r="A460" s="1059">
        <v>28</v>
      </c>
      <c r="B460" s="105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 customHeight="1" x14ac:dyDescent="0.2">
      <c r="A461" s="1059">
        <v>29</v>
      </c>
      <c r="B461" s="105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 customHeight="1" x14ac:dyDescent="0.2">
      <c r="A462" s="1059">
        <v>30</v>
      </c>
      <c r="B462" s="105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 customHeight="1" x14ac:dyDescent="0.2">
      <c r="A466" s="1059">
        <v>1</v>
      </c>
      <c r="B466" s="105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 customHeight="1" x14ac:dyDescent="0.2">
      <c r="A467" s="1059">
        <v>2</v>
      </c>
      <c r="B467" s="105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 customHeight="1" x14ac:dyDescent="0.2">
      <c r="A468" s="1059">
        <v>3</v>
      </c>
      <c r="B468" s="105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 customHeight="1" x14ac:dyDescent="0.2">
      <c r="A469" s="1059">
        <v>4</v>
      </c>
      <c r="B469" s="105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 customHeight="1" x14ac:dyDescent="0.2">
      <c r="A470" s="1059">
        <v>5</v>
      </c>
      <c r="B470" s="105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 customHeight="1" x14ac:dyDescent="0.2">
      <c r="A471" s="1059">
        <v>6</v>
      </c>
      <c r="B471" s="105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 customHeight="1" x14ac:dyDescent="0.2">
      <c r="A472" s="1059">
        <v>7</v>
      </c>
      <c r="B472" s="105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 customHeight="1" x14ac:dyDescent="0.2">
      <c r="A473" s="1059">
        <v>8</v>
      </c>
      <c r="B473" s="105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 customHeight="1" x14ac:dyDescent="0.2">
      <c r="A474" s="1059">
        <v>9</v>
      </c>
      <c r="B474" s="105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 customHeight="1" x14ac:dyDescent="0.2">
      <c r="A475" s="1059">
        <v>10</v>
      </c>
      <c r="B475" s="105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 customHeight="1" x14ac:dyDescent="0.2">
      <c r="A476" s="1059">
        <v>11</v>
      </c>
      <c r="B476" s="105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 customHeight="1" x14ac:dyDescent="0.2">
      <c r="A477" s="1059">
        <v>12</v>
      </c>
      <c r="B477" s="105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 customHeight="1" x14ac:dyDescent="0.2">
      <c r="A478" s="1059">
        <v>13</v>
      </c>
      <c r="B478" s="105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 customHeight="1" x14ac:dyDescent="0.2">
      <c r="A479" s="1059">
        <v>14</v>
      </c>
      <c r="B479" s="105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 customHeight="1" x14ac:dyDescent="0.2">
      <c r="A480" s="1059">
        <v>15</v>
      </c>
      <c r="B480" s="105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 customHeight="1" x14ac:dyDescent="0.2">
      <c r="A481" s="1059">
        <v>16</v>
      </c>
      <c r="B481" s="105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 customHeight="1" x14ac:dyDescent="0.2">
      <c r="A482" s="1059">
        <v>17</v>
      </c>
      <c r="B482" s="105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 customHeight="1" x14ac:dyDescent="0.2">
      <c r="A483" s="1059">
        <v>18</v>
      </c>
      <c r="B483" s="105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 customHeight="1" x14ac:dyDescent="0.2">
      <c r="A484" s="1059">
        <v>19</v>
      </c>
      <c r="B484" s="105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 customHeight="1" x14ac:dyDescent="0.2">
      <c r="A485" s="1059">
        <v>20</v>
      </c>
      <c r="B485" s="105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 customHeight="1" x14ac:dyDescent="0.2">
      <c r="A486" s="1059">
        <v>21</v>
      </c>
      <c r="B486" s="105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 customHeight="1" x14ac:dyDescent="0.2">
      <c r="A487" s="1059">
        <v>22</v>
      </c>
      <c r="B487" s="105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 customHeight="1" x14ac:dyDescent="0.2">
      <c r="A488" s="1059">
        <v>23</v>
      </c>
      <c r="B488" s="105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 customHeight="1" x14ac:dyDescent="0.2">
      <c r="A489" s="1059">
        <v>24</v>
      </c>
      <c r="B489" s="105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 customHeight="1" x14ac:dyDescent="0.2">
      <c r="A490" s="1059">
        <v>25</v>
      </c>
      <c r="B490" s="105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 customHeight="1" x14ac:dyDescent="0.2">
      <c r="A491" s="1059">
        <v>26</v>
      </c>
      <c r="B491" s="105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 customHeight="1" x14ac:dyDescent="0.2">
      <c r="A492" s="1059">
        <v>27</v>
      </c>
      <c r="B492" s="105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 customHeight="1" x14ac:dyDescent="0.2">
      <c r="A493" s="1059">
        <v>28</v>
      </c>
      <c r="B493" s="105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 customHeight="1" x14ac:dyDescent="0.2">
      <c r="A494" s="1059">
        <v>29</v>
      </c>
      <c r="B494" s="105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 customHeight="1" x14ac:dyDescent="0.2">
      <c r="A495" s="1059">
        <v>30</v>
      </c>
      <c r="B495" s="105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 customHeight="1" x14ac:dyDescent="0.2">
      <c r="A499" s="1059">
        <v>1</v>
      </c>
      <c r="B499" s="105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 customHeight="1" x14ac:dyDescent="0.2">
      <c r="A500" s="1059">
        <v>2</v>
      </c>
      <c r="B500" s="105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 customHeight="1" x14ac:dyDescent="0.2">
      <c r="A501" s="1059">
        <v>3</v>
      </c>
      <c r="B501" s="105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 customHeight="1" x14ac:dyDescent="0.2">
      <c r="A502" s="1059">
        <v>4</v>
      </c>
      <c r="B502" s="105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 customHeight="1" x14ac:dyDescent="0.2">
      <c r="A503" s="1059">
        <v>5</v>
      </c>
      <c r="B503" s="105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 customHeight="1" x14ac:dyDescent="0.2">
      <c r="A504" s="1059">
        <v>6</v>
      </c>
      <c r="B504" s="105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 customHeight="1" x14ac:dyDescent="0.2">
      <c r="A505" s="1059">
        <v>7</v>
      </c>
      <c r="B505" s="105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 customHeight="1" x14ac:dyDescent="0.2">
      <c r="A506" s="1059">
        <v>8</v>
      </c>
      <c r="B506" s="105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 customHeight="1" x14ac:dyDescent="0.2">
      <c r="A507" s="1059">
        <v>9</v>
      </c>
      <c r="B507" s="105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 customHeight="1" x14ac:dyDescent="0.2">
      <c r="A508" s="1059">
        <v>10</v>
      </c>
      <c r="B508" s="105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 customHeight="1" x14ac:dyDescent="0.2">
      <c r="A509" s="1059">
        <v>11</v>
      </c>
      <c r="B509" s="105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 customHeight="1" x14ac:dyDescent="0.2">
      <c r="A510" s="1059">
        <v>12</v>
      </c>
      <c r="B510" s="105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 customHeight="1" x14ac:dyDescent="0.2">
      <c r="A511" s="1059">
        <v>13</v>
      </c>
      <c r="B511" s="105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 customHeight="1" x14ac:dyDescent="0.2">
      <c r="A512" s="1059">
        <v>14</v>
      </c>
      <c r="B512" s="105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 customHeight="1" x14ac:dyDescent="0.2">
      <c r="A513" s="1059">
        <v>15</v>
      </c>
      <c r="B513" s="105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 customHeight="1" x14ac:dyDescent="0.2">
      <c r="A514" s="1059">
        <v>16</v>
      </c>
      <c r="B514" s="105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 customHeight="1" x14ac:dyDescent="0.2">
      <c r="A515" s="1059">
        <v>17</v>
      </c>
      <c r="B515" s="105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 customHeight="1" x14ac:dyDescent="0.2">
      <c r="A516" s="1059">
        <v>18</v>
      </c>
      <c r="B516" s="105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 customHeight="1" x14ac:dyDescent="0.2">
      <c r="A517" s="1059">
        <v>19</v>
      </c>
      <c r="B517" s="105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 customHeight="1" x14ac:dyDescent="0.2">
      <c r="A518" s="1059">
        <v>20</v>
      </c>
      <c r="B518" s="105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 customHeight="1" x14ac:dyDescent="0.2">
      <c r="A519" s="1059">
        <v>21</v>
      </c>
      <c r="B519" s="105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 customHeight="1" x14ac:dyDescent="0.2">
      <c r="A520" s="1059">
        <v>22</v>
      </c>
      <c r="B520" s="105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 customHeight="1" x14ac:dyDescent="0.2">
      <c r="A521" s="1059">
        <v>23</v>
      </c>
      <c r="B521" s="105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 customHeight="1" x14ac:dyDescent="0.2">
      <c r="A522" s="1059">
        <v>24</v>
      </c>
      <c r="B522" s="105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 customHeight="1" x14ac:dyDescent="0.2">
      <c r="A523" s="1059">
        <v>25</v>
      </c>
      <c r="B523" s="105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 customHeight="1" x14ac:dyDescent="0.2">
      <c r="A524" s="1059">
        <v>26</v>
      </c>
      <c r="B524" s="105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 customHeight="1" x14ac:dyDescent="0.2">
      <c r="A525" s="1059">
        <v>27</v>
      </c>
      <c r="B525" s="105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 customHeight="1" x14ac:dyDescent="0.2">
      <c r="A526" s="1059">
        <v>28</v>
      </c>
      <c r="B526" s="105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 customHeight="1" x14ac:dyDescent="0.2">
      <c r="A527" s="1059">
        <v>29</v>
      </c>
      <c r="B527" s="105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 customHeight="1" x14ac:dyDescent="0.2">
      <c r="A528" s="1059">
        <v>30</v>
      </c>
      <c r="B528" s="105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 customHeight="1" x14ac:dyDescent="0.2">
      <c r="A532" s="1059">
        <v>1</v>
      </c>
      <c r="B532" s="105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 customHeight="1" x14ac:dyDescent="0.2">
      <c r="A533" s="1059">
        <v>2</v>
      </c>
      <c r="B533" s="105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 customHeight="1" x14ac:dyDescent="0.2">
      <c r="A534" s="1059">
        <v>3</v>
      </c>
      <c r="B534" s="105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 customHeight="1" x14ac:dyDescent="0.2">
      <c r="A535" s="1059">
        <v>4</v>
      </c>
      <c r="B535" s="105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 customHeight="1" x14ac:dyDescent="0.2">
      <c r="A536" s="1059">
        <v>5</v>
      </c>
      <c r="B536" s="105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 customHeight="1" x14ac:dyDescent="0.2">
      <c r="A537" s="1059">
        <v>6</v>
      </c>
      <c r="B537" s="105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 customHeight="1" x14ac:dyDescent="0.2">
      <c r="A538" s="1059">
        <v>7</v>
      </c>
      <c r="B538" s="105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 customHeight="1" x14ac:dyDescent="0.2">
      <c r="A539" s="1059">
        <v>8</v>
      </c>
      <c r="B539" s="105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 customHeight="1" x14ac:dyDescent="0.2">
      <c r="A540" s="1059">
        <v>9</v>
      </c>
      <c r="B540" s="105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 customHeight="1" x14ac:dyDescent="0.2">
      <c r="A541" s="1059">
        <v>10</v>
      </c>
      <c r="B541" s="105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 customHeight="1" x14ac:dyDescent="0.2">
      <c r="A542" s="1059">
        <v>11</v>
      </c>
      <c r="B542" s="105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 customHeight="1" x14ac:dyDescent="0.2">
      <c r="A543" s="1059">
        <v>12</v>
      </c>
      <c r="B543" s="105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 customHeight="1" x14ac:dyDescent="0.2">
      <c r="A544" s="1059">
        <v>13</v>
      </c>
      <c r="B544" s="105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 customHeight="1" x14ac:dyDescent="0.2">
      <c r="A545" s="1059">
        <v>14</v>
      </c>
      <c r="B545" s="105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 customHeight="1" x14ac:dyDescent="0.2">
      <c r="A546" s="1059">
        <v>15</v>
      </c>
      <c r="B546" s="105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 customHeight="1" x14ac:dyDescent="0.2">
      <c r="A547" s="1059">
        <v>16</v>
      </c>
      <c r="B547" s="105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 customHeight="1" x14ac:dyDescent="0.2">
      <c r="A548" s="1059">
        <v>17</v>
      </c>
      <c r="B548" s="105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 customHeight="1" x14ac:dyDescent="0.2">
      <c r="A549" s="1059">
        <v>18</v>
      </c>
      <c r="B549" s="105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 customHeight="1" x14ac:dyDescent="0.2">
      <c r="A550" s="1059">
        <v>19</v>
      </c>
      <c r="B550" s="105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 customHeight="1" x14ac:dyDescent="0.2">
      <c r="A551" s="1059">
        <v>20</v>
      </c>
      <c r="B551" s="105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 customHeight="1" x14ac:dyDescent="0.2">
      <c r="A552" s="1059">
        <v>21</v>
      </c>
      <c r="B552" s="105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 customHeight="1" x14ac:dyDescent="0.2">
      <c r="A553" s="1059">
        <v>22</v>
      </c>
      <c r="B553" s="105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 customHeight="1" x14ac:dyDescent="0.2">
      <c r="A554" s="1059">
        <v>23</v>
      </c>
      <c r="B554" s="105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 customHeight="1" x14ac:dyDescent="0.2">
      <c r="A555" s="1059">
        <v>24</v>
      </c>
      <c r="B555" s="105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 customHeight="1" x14ac:dyDescent="0.2">
      <c r="A556" s="1059">
        <v>25</v>
      </c>
      <c r="B556" s="105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 customHeight="1" x14ac:dyDescent="0.2">
      <c r="A557" s="1059">
        <v>26</v>
      </c>
      <c r="B557" s="105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 customHeight="1" x14ac:dyDescent="0.2">
      <c r="A558" s="1059">
        <v>27</v>
      </c>
      <c r="B558" s="105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 customHeight="1" x14ac:dyDescent="0.2">
      <c r="A559" s="1059">
        <v>28</v>
      </c>
      <c r="B559" s="105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 customHeight="1" x14ac:dyDescent="0.2">
      <c r="A560" s="1059">
        <v>29</v>
      </c>
      <c r="B560" s="105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 customHeight="1" x14ac:dyDescent="0.2">
      <c r="A561" s="1059">
        <v>30</v>
      </c>
      <c r="B561" s="105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 customHeight="1" x14ac:dyDescent="0.2">
      <c r="A565" s="1059">
        <v>1</v>
      </c>
      <c r="B565" s="105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 customHeight="1" x14ac:dyDescent="0.2">
      <c r="A566" s="1059">
        <v>2</v>
      </c>
      <c r="B566" s="105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 customHeight="1" x14ac:dyDescent="0.2">
      <c r="A567" s="1059">
        <v>3</v>
      </c>
      <c r="B567" s="105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 customHeight="1" x14ac:dyDescent="0.2">
      <c r="A568" s="1059">
        <v>4</v>
      </c>
      <c r="B568" s="105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 customHeight="1" x14ac:dyDescent="0.2">
      <c r="A569" s="1059">
        <v>5</v>
      </c>
      <c r="B569" s="105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 customHeight="1" x14ac:dyDescent="0.2">
      <c r="A570" s="1059">
        <v>6</v>
      </c>
      <c r="B570" s="105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 customHeight="1" x14ac:dyDescent="0.2">
      <c r="A571" s="1059">
        <v>7</v>
      </c>
      <c r="B571" s="105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 customHeight="1" x14ac:dyDescent="0.2">
      <c r="A572" s="1059">
        <v>8</v>
      </c>
      <c r="B572" s="105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 customHeight="1" x14ac:dyDescent="0.2">
      <c r="A573" s="1059">
        <v>9</v>
      </c>
      <c r="B573" s="105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 customHeight="1" x14ac:dyDescent="0.2">
      <c r="A574" s="1059">
        <v>10</v>
      </c>
      <c r="B574" s="105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 customHeight="1" x14ac:dyDescent="0.2">
      <c r="A575" s="1059">
        <v>11</v>
      </c>
      <c r="B575" s="105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 customHeight="1" x14ac:dyDescent="0.2">
      <c r="A576" s="1059">
        <v>12</v>
      </c>
      <c r="B576" s="105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 customHeight="1" x14ac:dyDescent="0.2">
      <c r="A577" s="1059">
        <v>13</v>
      </c>
      <c r="B577" s="105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 customHeight="1" x14ac:dyDescent="0.2">
      <c r="A578" s="1059">
        <v>14</v>
      </c>
      <c r="B578" s="105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 customHeight="1" x14ac:dyDescent="0.2">
      <c r="A579" s="1059">
        <v>15</v>
      </c>
      <c r="B579" s="105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 customHeight="1" x14ac:dyDescent="0.2">
      <c r="A580" s="1059">
        <v>16</v>
      </c>
      <c r="B580" s="105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 customHeight="1" x14ac:dyDescent="0.2">
      <c r="A581" s="1059">
        <v>17</v>
      </c>
      <c r="B581" s="105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 customHeight="1" x14ac:dyDescent="0.2">
      <c r="A582" s="1059">
        <v>18</v>
      </c>
      <c r="B582" s="105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 customHeight="1" x14ac:dyDescent="0.2">
      <c r="A583" s="1059">
        <v>19</v>
      </c>
      <c r="B583" s="105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 customHeight="1" x14ac:dyDescent="0.2">
      <c r="A584" s="1059">
        <v>20</v>
      </c>
      <c r="B584" s="105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 customHeight="1" x14ac:dyDescent="0.2">
      <c r="A585" s="1059">
        <v>21</v>
      </c>
      <c r="B585" s="105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 customHeight="1" x14ac:dyDescent="0.2">
      <c r="A586" s="1059">
        <v>22</v>
      </c>
      <c r="B586" s="105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 customHeight="1" x14ac:dyDescent="0.2">
      <c r="A587" s="1059">
        <v>23</v>
      </c>
      <c r="B587" s="105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 customHeight="1" x14ac:dyDescent="0.2">
      <c r="A588" s="1059">
        <v>24</v>
      </c>
      <c r="B588" s="105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 customHeight="1" x14ac:dyDescent="0.2">
      <c r="A589" s="1059">
        <v>25</v>
      </c>
      <c r="B589" s="105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 customHeight="1" x14ac:dyDescent="0.2">
      <c r="A590" s="1059">
        <v>26</v>
      </c>
      <c r="B590" s="105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 customHeight="1" x14ac:dyDescent="0.2">
      <c r="A591" s="1059">
        <v>27</v>
      </c>
      <c r="B591" s="105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 customHeight="1" x14ac:dyDescent="0.2">
      <c r="A592" s="1059">
        <v>28</v>
      </c>
      <c r="B592" s="105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 customHeight="1" x14ac:dyDescent="0.2">
      <c r="A593" s="1059">
        <v>29</v>
      </c>
      <c r="B593" s="105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 customHeight="1" x14ac:dyDescent="0.2">
      <c r="A594" s="1059">
        <v>30</v>
      </c>
      <c r="B594" s="105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 customHeight="1" x14ac:dyDescent="0.2">
      <c r="A598" s="1059">
        <v>1</v>
      </c>
      <c r="B598" s="105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 customHeight="1" x14ac:dyDescent="0.2">
      <c r="A599" s="1059">
        <v>2</v>
      </c>
      <c r="B599" s="105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 customHeight="1" x14ac:dyDescent="0.2">
      <c r="A600" s="1059">
        <v>3</v>
      </c>
      <c r="B600" s="105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 customHeight="1" x14ac:dyDescent="0.2">
      <c r="A601" s="1059">
        <v>4</v>
      </c>
      <c r="B601" s="105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 customHeight="1" x14ac:dyDescent="0.2">
      <c r="A602" s="1059">
        <v>5</v>
      </c>
      <c r="B602" s="105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 customHeight="1" x14ac:dyDescent="0.2">
      <c r="A603" s="1059">
        <v>6</v>
      </c>
      <c r="B603" s="105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 customHeight="1" x14ac:dyDescent="0.2">
      <c r="A604" s="1059">
        <v>7</v>
      </c>
      <c r="B604" s="105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 customHeight="1" x14ac:dyDescent="0.2">
      <c r="A605" s="1059">
        <v>8</v>
      </c>
      <c r="B605" s="105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 customHeight="1" x14ac:dyDescent="0.2">
      <c r="A606" s="1059">
        <v>9</v>
      </c>
      <c r="B606" s="105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 customHeight="1" x14ac:dyDescent="0.2">
      <c r="A607" s="1059">
        <v>10</v>
      </c>
      <c r="B607" s="105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 customHeight="1" x14ac:dyDescent="0.2">
      <c r="A608" s="1059">
        <v>11</v>
      </c>
      <c r="B608" s="105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 customHeight="1" x14ac:dyDescent="0.2">
      <c r="A609" s="1059">
        <v>12</v>
      </c>
      <c r="B609" s="105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 customHeight="1" x14ac:dyDescent="0.2">
      <c r="A610" s="1059">
        <v>13</v>
      </c>
      <c r="B610" s="105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 customHeight="1" x14ac:dyDescent="0.2">
      <c r="A611" s="1059">
        <v>14</v>
      </c>
      <c r="B611" s="105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 customHeight="1" x14ac:dyDescent="0.2">
      <c r="A612" s="1059">
        <v>15</v>
      </c>
      <c r="B612" s="105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 customHeight="1" x14ac:dyDescent="0.2">
      <c r="A613" s="1059">
        <v>16</v>
      </c>
      <c r="B613" s="105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 customHeight="1" x14ac:dyDescent="0.2">
      <c r="A614" s="1059">
        <v>17</v>
      </c>
      <c r="B614" s="105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 customHeight="1" x14ac:dyDescent="0.2">
      <c r="A615" s="1059">
        <v>18</v>
      </c>
      <c r="B615" s="105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 customHeight="1" x14ac:dyDescent="0.2">
      <c r="A616" s="1059">
        <v>19</v>
      </c>
      <c r="B616" s="105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 customHeight="1" x14ac:dyDescent="0.2">
      <c r="A617" s="1059">
        <v>20</v>
      </c>
      <c r="B617" s="105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 customHeight="1" x14ac:dyDescent="0.2">
      <c r="A618" s="1059">
        <v>21</v>
      </c>
      <c r="B618" s="105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 customHeight="1" x14ac:dyDescent="0.2">
      <c r="A619" s="1059">
        <v>22</v>
      </c>
      <c r="B619" s="105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 customHeight="1" x14ac:dyDescent="0.2">
      <c r="A620" s="1059">
        <v>23</v>
      </c>
      <c r="B620" s="105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 customHeight="1" x14ac:dyDescent="0.2">
      <c r="A621" s="1059">
        <v>24</v>
      </c>
      <c r="B621" s="105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 customHeight="1" x14ac:dyDescent="0.2">
      <c r="A622" s="1059">
        <v>25</v>
      </c>
      <c r="B622" s="105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 customHeight="1" x14ac:dyDescent="0.2">
      <c r="A623" s="1059">
        <v>26</v>
      </c>
      <c r="B623" s="105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 customHeight="1" x14ac:dyDescent="0.2">
      <c r="A624" s="1059">
        <v>27</v>
      </c>
      <c r="B624" s="105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 customHeight="1" x14ac:dyDescent="0.2">
      <c r="A625" s="1059">
        <v>28</v>
      </c>
      <c r="B625" s="105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 customHeight="1" x14ac:dyDescent="0.2">
      <c r="A626" s="1059">
        <v>29</v>
      </c>
      <c r="B626" s="105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 customHeight="1" x14ac:dyDescent="0.2">
      <c r="A627" s="1059">
        <v>30</v>
      </c>
      <c r="B627" s="105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 customHeight="1" x14ac:dyDescent="0.2">
      <c r="A631" s="1059">
        <v>1</v>
      </c>
      <c r="B631" s="105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 customHeight="1" x14ac:dyDescent="0.2">
      <c r="A632" s="1059">
        <v>2</v>
      </c>
      <c r="B632" s="105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 customHeight="1" x14ac:dyDescent="0.2">
      <c r="A633" s="1059">
        <v>3</v>
      </c>
      <c r="B633" s="105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 customHeight="1" x14ac:dyDescent="0.2">
      <c r="A634" s="1059">
        <v>4</v>
      </c>
      <c r="B634" s="105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 customHeight="1" x14ac:dyDescent="0.2">
      <c r="A635" s="1059">
        <v>5</v>
      </c>
      <c r="B635" s="105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 customHeight="1" x14ac:dyDescent="0.2">
      <c r="A636" s="1059">
        <v>6</v>
      </c>
      <c r="B636" s="105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 customHeight="1" x14ac:dyDescent="0.2">
      <c r="A637" s="1059">
        <v>7</v>
      </c>
      <c r="B637" s="105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 customHeight="1" x14ac:dyDescent="0.2">
      <c r="A638" s="1059">
        <v>8</v>
      </c>
      <c r="B638" s="105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 customHeight="1" x14ac:dyDescent="0.2">
      <c r="A639" s="1059">
        <v>9</v>
      </c>
      <c r="B639" s="105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 customHeight="1" x14ac:dyDescent="0.2">
      <c r="A640" s="1059">
        <v>10</v>
      </c>
      <c r="B640" s="105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 customHeight="1" x14ac:dyDescent="0.2">
      <c r="A641" s="1059">
        <v>11</v>
      </c>
      <c r="B641" s="105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 customHeight="1" x14ac:dyDescent="0.2">
      <c r="A642" s="1059">
        <v>12</v>
      </c>
      <c r="B642" s="105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 customHeight="1" x14ac:dyDescent="0.2">
      <c r="A643" s="1059">
        <v>13</v>
      </c>
      <c r="B643" s="105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 customHeight="1" x14ac:dyDescent="0.2">
      <c r="A644" s="1059">
        <v>14</v>
      </c>
      <c r="B644" s="105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 customHeight="1" x14ac:dyDescent="0.2">
      <c r="A645" s="1059">
        <v>15</v>
      </c>
      <c r="B645" s="105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 customHeight="1" x14ac:dyDescent="0.2">
      <c r="A646" s="1059">
        <v>16</v>
      </c>
      <c r="B646" s="105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 customHeight="1" x14ac:dyDescent="0.2">
      <c r="A647" s="1059">
        <v>17</v>
      </c>
      <c r="B647" s="105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 customHeight="1" x14ac:dyDescent="0.2">
      <c r="A648" s="1059">
        <v>18</v>
      </c>
      <c r="B648" s="105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 customHeight="1" x14ac:dyDescent="0.2">
      <c r="A649" s="1059">
        <v>19</v>
      </c>
      <c r="B649" s="105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 customHeight="1" x14ac:dyDescent="0.2">
      <c r="A650" s="1059">
        <v>20</v>
      </c>
      <c r="B650" s="105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 customHeight="1" x14ac:dyDescent="0.2">
      <c r="A651" s="1059">
        <v>21</v>
      </c>
      <c r="B651" s="105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 customHeight="1" x14ac:dyDescent="0.2">
      <c r="A652" s="1059">
        <v>22</v>
      </c>
      <c r="B652" s="105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 customHeight="1" x14ac:dyDescent="0.2">
      <c r="A653" s="1059">
        <v>23</v>
      </c>
      <c r="B653" s="105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 customHeight="1" x14ac:dyDescent="0.2">
      <c r="A654" s="1059">
        <v>24</v>
      </c>
      <c r="B654" s="105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 customHeight="1" x14ac:dyDescent="0.2">
      <c r="A655" s="1059">
        <v>25</v>
      </c>
      <c r="B655" s="105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 customHeight="1" x14ac:dyDescent="0.2">
      <c r="A656" s="1059">
        <v>26</v>
      </c>
      <c r="B656" s="105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 customHeight="1" x14ac:dyDescent="0.2">
      <c r="A657" s="1059">
        <v>27</v>
      </c>
      <c r="B657" s="105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 customHeight="1" x14ac:dyDescent="0.2">
      <c r="A658" s="1059">
        <v>28</v>
      </c>
      <c r="B658" s="105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 customHeight="1" x14ac:dyDescent="0.2">
      <c r="A659" s="1059">
        <v>29</v>
      </c>
      <c r="B659" s="105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 customHeight="1" x14ac:dyDescent="0.2">
      <c r="A660" s="1059">
        <v>30</v>
      </c>
      <c r="B660" s="105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 customHeight="1" x14ac:dyDescent="0.2">
      <c r="A664" s="1059">
        <v>1</v>
      </c>
      <c r="B664" s="105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 customHeight="1" x14ac:dyDescent="0.2">
      <c r="A665" s="1059">
        <v>2</v>
      </c>
      <c r="B665" s="105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 customHeight="1" x14ac:dyDescent="0.2">
      <c r="A666" s="1059">
        <v>3</v>
      </c>
      <c r="B666" s="105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 customHeight="1" x14ac:dyDescent="0.2">
      <c r="A667" s="1059">
        <v>4</v>
      </c>
      <c r="B667" s="105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 customHeight="1" x14ac:dyDescent="0.2">
      <c r="A668" s="1059">
        <v>5</v>
      </c>
      <c r="B668" s="105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 customHeight="1" x14ac:dyDescent="0.2">
      <c r="A669" s="1059">
        <v>6</v>
      </c>
      <c r="B669" s="105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 customHeight="1" x14ac:dyDescent="0.2">
      <c r="A670" s="1059">
        <v>7</v>
      </c>
      <c r="B670" s="105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 customHeight="1" x14ac:dyDescent="0.2">
      <c r="A671" s="1059">
        <v>8</v>
      </c>
      <c r="B671" s="105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 customHeight="1" x14ac:dyDescent="0.2">
      <c r="A672" s="1059">
        <v>9</v>
      </c>
      <c r="B672" s="105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 customHeight="1" x14ac:dyDescent="0.2">
      <c r="A673" s="1059">
        <v>10</v>
      </c>
      <c r="B673" s="105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 customHeight="1" x14ac:dyDescent="0.2">
      <c r="A674" s="1059">
        <v>11</v>
      </c>
      <c r="B674" s="105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 customHeight="1" x14ac:dyDescent="0.2">
      <c r="A675" s="1059">
        <v>12</v>
      </c>
      <c r="B675" s="105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 customHeight="1" x14ac:dyDescent="0.2">
      <c r="A676" s="1059">
        <v>13</v>
      </c>
      <c r="B676" s="105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 customHeight="1" x14ac:dyDescent="0.2">
      <c r="A677" s="1059">
        <v>14</v>
      </c>
      <c r="B677" s="105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 customHeight="1" x14ac:dyDescent="0.2">
      <c r="A678" s="1059">
        <v>15</v>
      </c>
      <c r="B678" s="105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 customHeight="1" x14ac:dyDescent="0.2">
      <c r="A679" s="1059">
        <v>16</v>
      </c>
      <c r="B679" s="105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 customHeight="1" x14ac:dyDescent="0.2">
      <c r="A680" s="1059">
        <v>17</v>
      </c>
      <c r="B680" s="105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 customHeight="1" x14ac:dyDescent="0.2">
      <c r="A681" s="1059">
        <v>18</v>
      </c>
      <c r="B681" s="105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 customHeight="1" x14ac:dyDescent="0.2">
      <c r="A682" s="1059">
        <v>19</v>
      </c>
      <c r="B682" s="105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 customHeight="1" x14ac:dyDescent="0.2">
      <c r="A683" s="1059">
        <v>20</v>
      </c>
      <c r="B683" s="105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 customHeight="1" x14ac:dyDescent="0.2">
      <c r="A684" s="1059">
        <v>21</v>
      </c>
      <c r="B684" s="105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 customHeight="1" x14ac:dyDescent="0.2">
      <c r="A685" s="1059">
        <v>22</v>
      </c>
      <c r="B685" s="105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 customHeight="1" x14ac:dyDescent="0.2">
      <c r="A686" s="1059">
        <v>23</v>
      </c>
      <c r="B686" s="105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 customHeight="1" x14ac:dyDescent="0.2">
      <c r="A687" s="1059">
        <v>24</v>
      </c>
      <c r="B687" s="105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 customHeight="1" x14ac:dyDescent="0.2">
      <c r="A688" s="1059">
        <v>25</v>
      </c>
      <c r="B688" s="105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 customHeight="1" x14ac:dyDescent="0.2">
      <c r="A689" s="1059">
        <v>26</v>
      </c>
      <c r="B689" s="105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 customHeight="1" x14ac:dyDescent="0.2">
      <c r="A690" s="1059">
        <v>27</v>
      </c>
      <c r="B690" s="105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 customHeight="1" x14ac:dyDescent="0.2">
      <c r="A691" s="1059">
        <v>28</v>
      </c>
      <c r="B691" s="105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 customHeight="1" x14ac:dyDescent="0.2">
      <c r="A692" s="1059">
        <v>29</v>
      </c>
      <c r="B692" s="105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 customHeight="1" x14ac:dyDescent="0.2">
      <c r="A693" s="1059">
        <v>30</v>
      </c>
      <c r="B693" s="105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 customHeight="1" x14ac:dyDescent="0.2">
      <c r="A697" s="1059">
        <v>1</v>
      </c>
      <c r="B697" s="105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 customHeight="1" x14ac:dyDescent="0.2">
      <c r="A698" s="1059">
        <v>2</v>
      </c>
      <c r="B698" s="105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 customHeight="1" x14ac:dyDescent="0.2">
      <c r="A699" s="1059">
        <v>3</v>
      </c>
      <c r="B699" s="105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 customHeight="1" x14ac:dyDescent="0.2">
      <c r="A700" s="1059">
        <v>4</v>
      </c>
      <c r="B700" s="105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 customHeight="1" x14ac:dyDescent="0.2">
      <c r="A701" s="1059">
        <v>5</v>
      </c>
      <c r="B701" s="105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 customHeight="1" x14ac:dyDescent="0.2">
      <c r="A702" s="1059">
        <v>6</v>
      </c>
      <c r="B702" s="105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 customHeight="1" x14ac:dyDescent="0.2">
      <c r="A703" s="1059">
        <v>7</v>
      </c>
      <c r="B703" s="105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 customHeight="1" x14ac:dyDescent="0.2">
      <c r="A704" s="1059">
        <v>8</v>
      </c>
      <c r="B704" s="105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 customHeight="1" x14ac:dyDescent="0.2">
      <c r="A705" s="1059">
        <v>9</v>
      </c>
      <c r="B705" s="105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 customHeight="1" x14ac:dyDescent="0.2">
      <c r="A706" s="1059">
        <v>10</v>
      </c>
      <c r="B706" s="105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 customHeight="1" x14ac:dyDescent="0.2">
      <c r="A707" s="1059">
        <v>11</v>
      </c>
      <c r="B707" s="105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 customHeight="1" x14ac:dyDescent="0.2">
      <c r="A708" s="1059">
        <v>12</v>
      </c>
      <c r="B708" s="105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 customHeight="1" x14ac:dyDescent="0.2">
      <c r="A709" s="1059">
        <v>13</v>
      </c>
      <c r="B709" s="105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 customHeight="1" x14ac:dyDescent="0.2">
      <c r="A710" s="1059">
        <v>14</v>
      </c>
      <c r="B710" s="105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 customHeight="1" x14ac:dyDescent="0.2">
      <c r="A711" s="1059">
        <v>15</v>
      </c>
      <c r="B711" s="105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 customHeight="1" x14ac:dyDescent="0.2">
      <c r="A712" s="1059">
        <v>16</v>
      </c>
      <c r="B712" s="105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 customHeight="1" x14ac:dyDescent="0.2">
      <c r="A713" s="1059">
        <v>17</v>
      </c>
      <c r="B713" s="105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 customHeight="1" x14ac:dyDescent="0.2">
      <c r="A714" s="1059">
        <v>18</v>
      </c>
      <c r="B714" s="105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 customHeight="1" x14ac:dyDescent="0.2">
      <c r="A715" s="1059">
        <v>19</v>
      </c>
      <c r="B715" s="105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 customHeight="1" x14ac:dyDescent="0.2">
      <c r="A716" s="1059">
        <v>20</v>
      </c>
      <c r="B716" s="105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 customHeight="1" x14ac:dyDescent="0.2">
      <c r="A717" s="1059">
        <v>21</v>
      </c>
      <c r="B717" s="105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 customHeight="1" x14ac:dyDescent="0.2">
      <c r="A718" s="1059">
        <v>22</v>
      </c>
      <c r="B718" s="105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 customHeight="1" x14ac:dyDescent="0.2">
      <c r="A719" s="1059">
        <v>23</v>
      </c>
      <c r="B719" s="105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 customHeight="1" x14ac:dyDescent="0.2">
      <c r="A720" s="1059">
        <v>24</v>
      </c>
      <c r="B720" s="105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 customHeight="1" x14ac:dyDescent="0.2">
      <c r="A721" s="1059">
        <v>25</v>
      </c>
      <c r="B721" s="105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 customHeight="1" x14ac:dyDescent="0.2">
      <c r="A722" s="1059">
        <v>26</v>
      </c>
      <c r="B722" s="105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 customHeight="1" x14ac:dyDescent="0.2">
      <c r="A723" s="1059">
        <v>27</v>
      </c>
      <c r="B723" s="105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 customHeight="1" x14ac:dyDescent="0.2">
      <c r="A724" s="1059">
        <v>28</v>
      </c>
      <c r="B724" s="105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 customHeight="1" x14ac:dyDescent="0.2">
      <c r="A725" s="1059">
        <v>29</v>
      </c>
      <c r="B725" s="105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 customHeight="1" x14ac:dyDescent="0.2">
      <c r="A726" s="1059">
        <v>30</v>
      </c>
      <c r="B726" s="105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 customHeight="1" x14ac:dyDescent="0.2">
      <c r="A730" s="1059">
        <v>1</v>
      </c>
      <c r="B730" s="105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 customHeight="1" x14ac:dyDescent="0.2">
      <c r="A731" s="1059">
        <v>2</v>
      </c>
      <c r="B731" s="105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 customHeight="1" x14ac:dyDescent="0.2">
      <c r="A732" s="1059">
        <v>3</v>
      </c>
      <c r="B732" s="105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 customHeight="1" x14ac:dyDescent="0.2">
      <c r="A733" s="1059">
        <v>4</v>
      </c>
      <c r="B733" s="105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 customHeight="1" x14ac:dyDescent="0.2">
      <c r="A734" s="1059">
        <v>5</v>
      </c>
      <c r="B734" s="105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 customHeight="1" x14ac:dyDescent="0.2">
      <c r="A735" s="1059">
        <v>6</v>
      </c>
      <c r="B735" s="105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 customHeight="1" x14ac:dyDescent="0.2">
      <c r="A736" s="1059">
        <v>7</v>
      </c>
      <c r="B736" s="105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 customHeight="1" x14ac:dyDescent="0.2">
      <c r="A737" s="1059">
        <v>8</v>
      </c>
      <c r="B737" s="105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 customHeight="1" x14ac:dyDescent="0.2">
      <c r="A738" s="1059">
        <v>9</v>
      </c>
      <c r="B738" s="105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 customHeight="1" x14ac:dyDescent="0.2">
      <c r="A739" s="1059">
        <v>10</v>
      </c>
      <c r="B739" s="105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 customHeight="1" x14ac:dyDescent="0.2">
      <c r="A740" s="1059">
        <v>11</v>
      </c>
      <c r="B740" s="105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 customHeight="1" x14ac:dyDescent="0.2">
      <c r="A741" s="1059">
        <v>12</v>
      </c>
      <c r="B741" s="105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 customHeight="1" x14ac:dyDescent="0.2">
      <c r="A742" s="1059">
        <v>13</v>
      </c>
      <c r="B742" s="105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 customHeight="1" x14ac:dyDescent="0.2">
      <c r="A743" s="1059">
        <v>14</v>
      </c>
      <c r="B743" s="105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 customHeight="1" x14ac:dyDescent="0.2">
      <c r="A744" s="1059">
        <v>15</v>
      </c>
      <c r="B744" s="105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 customHeight="1" x14ac:dyDescent="0.2">
      <c r="A745" s="1059">
        <v>16</v>
      </c>
      <c r="B745" s="105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 customHeight="1" x14ac:dyDescent="0.2">
      <c r="A746" s="1059">
        <v>17</v>
      </c>
      <c r="B746" s="105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 customHeight="1" x14ac:dyDescent="0.2">
      <c r="A747" s="1059">
        <v>18</v>
      </c>
      <c r="B747" s="105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 customHeight="1" x14ac:dyDescent="0.2">
      <c r="A748" s="1059">
        <v>19</v>
      </c>
      <c r="B748" s="105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 customHeight="1" x14ac:dyDescent="0.2">
      <c r="A749" s="1059">
        <v>20</v>
      </c>
      <c r="B749" s="105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 customHeight="1" x14ac:dyDescent="0.2">
      <c r="A750" s="1059">
        <v>21</v>
      </c>
      <c r="B750" s="105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 customHeight="1" x14ac:dyDescent="0.2">
      <c r="A751" s="1059">
        <v>22</v>
      </c>
      <c r="B751" s="105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 customHeight="1" x14ac:dyDescent="0.2">
      <c r="A752" s="1059">
        <v>23</v>
      </c>
      <c r="B752" s="105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 customHeight="1" x14ac:dyDescent="0.2">
      <c r="A753" s="1059">
        <v>24</v>
      </c>
      <c r="B753" s="105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 customHeight="1" x14ac:dyDescent="0.2">
      <c r="A754" s="1059">
        <v>25</v>
      </c>
      <c r="B754" s="105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 customHeight="1" x14ac:dyDescent="0.2">
      <c r="A755" s="1059">
        <v>26</v>
      </c>
      <c r="B755" s="105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 customHeight="1" x14ac:dyDescent="0.2">
      <c r="A756" s="1059">
        <v>27</v>
      </c>
      <c r="B756" s="105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 customHeight="1" x14ac:dyDescent="0.2">
      <c r="A757" s="1059">
        <v>28</v>
      </c>
      <c r="B757" s="105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 customHeight="1" x14ac:dyDescent="0.2">
      <c r="A758" s="1059">
        <v>29</v>
      </c>
      <c r="B758" s="105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 customHeight="1" x14ac:dyDescent="0.2">
      <c r="A759" s="1059">
        <v>30</v>
      </c>
      <c r="B759" s="105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 customHeight="1" x14ac:dyDescent="0.2">
      <c r="A763" s="1059">
        <v>1</v>
      </c>
      <c r="B763" s="105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 customHeight="1" x14ac:dyDescent="0.2">
      <c r="A764" s="1059">
        <v>2</v>
      </c>
      <c r="B764" s="105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 customHeight="1" x14ac:dyDescent="0.2">
      <c r="A765" s="1059">
        <v>3</v>
      </c>
      <c r="B765" s="105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 customHeight="1" x14ac:dyDescent="0.2">
      <c r="A766" s="1059">
        <v>4</v>
      </c>
      <c r="B766" s="105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 customHeight="1" x14ac:dyDescent="0.2">
      <c r="A767" s="1059">
        <v>5</v>
      </c>
      <c r="B767" s="105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 customHeight="1" x14ac:dyDescent="0.2">
      <c r="A768" s="1059">
        <v>6</v>
      </c>
      <c r="B768" s="105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 customHeight="1" x14ac:dyDescent="0.2">
      <c r="A769" s="1059">
        <v>7</v>
      </c>
      <c r="B769" s="105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 customHeight="1" x14ac:dyDescent="0.2">
      <c r="A770" s="1059">
        <v>8</v>
      </c>
      <c r="B770" s="105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 customHeight="1" x14ac:dyDescent="0.2">
      <c r="A771" s="1059">
        <v>9</v>
      </c>
      <c r="B771" s="105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 customHeight="1" x14ac:dyDescent="0.2">
      <c r="A772" s="1059">
        <v>10</v>
      </c>
      <c r="B772" s="105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 customHeight="1" x14ac:dyDescent="0.2">
      <c r="A773" s="1059">
        <v>11</v>
      </c>
      <c r="B773" s="105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 customHeight="1" x14ac:dyDescent="0.2">
      <c r="A774" s="1059">
        <v>12</v>
      </c>
      <c r="B774" s="105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 customHeight="1" x14ac:dyDescent="0.2">
      <c r="A775" s="1059">
        <v>13</v>
      </c>
      <c r="B775" s="105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 customHeight="1" x14ac:dyDescent="0.2">
      <c r="A776" s="1059">
        <v>14</v>
      </c>
      <c r="B776" s="105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 customHeight="1" x14ac:dyDescent="0.2">
      <c r="A777" s="1059">
        <v>15</v>
      </c>
      <c r="B777" s="105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 customHeight="1" x14ac:dyDescent="0.2">
      <c r="A778" s="1059">
        <v>16</v>
      </c>
      <c r="B778" s="105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 customHeight="1" x14ac:dyDescent="0.2">
      <c r="A779" s="1059">
        <v>17</v>
      </c>
      <c r="B779" s="105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 customHeight="1" x14ac:dyDescent="0.2">
      <c r="A780" s="1059">
        <v>18</v>
      </c>
      <c r="B780" s="105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 customHeight="1" x14ac:dyDescent="0.2">
      <c r="A781" s="1059">
        <v>19</v>
      </c>
      <c r="B781" s="105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 customHeight="1" x14ac:dyDescent="0.2">
      <c r="A782" s="1059">
        <v>20</v>
      </c>
      <c r="B782" s="105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 customHeight="1" x14ac:dyDescent="0.2">
      <c r="A783" s="1059">
        <v>21</v>
      </c>
      <c r="B783" s="105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 customHeight="1" x14ac:dyDescent="0.2">
      <c r="A784" s="1059">
        <v>22</v>
      </c>
      <c r="B784" s="105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 customHeight="1" x14ac:dyDescent="0.2">
      <c r="A785" s="1059">
        <v>23</v>
      </c>
      <c r="B785" s="105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 customHeight="1" x14ac:dyDescent="0.2">
      <c r="A786" s="1059">
        <v>24</v>
      </c>
      <c r="B786" s="105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 customHeight="1" x14ac:dyDescent="0.2">
      <c r="A787" s="1059">
        <v>25</v>
      </c>
      <c r="B787" s="105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 customHeight="1" x14ac:dyDescent="0.2">
      <c r="A788" s="1059">
        <v>26</v>
      </c>
      <c r="B788" s="105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 customHeight="1" x14ac:dyDescent="0.2">
      <c r="A789" s="1059">
        <v>27</v>
      </c>
      <c r="B789" s="105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 customHeight="1" x14ac:dyDescent="0.2">
      <c r="A790" s="1059">
        <v>28</v>
      </c>
      <c r="B790" s="105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 customHeight="1" x14ac:dyDescent="0.2">
      <c r="A791" s="1059">
        <v>29</v>
      </c>
      <c r="B791" s="105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 customHeight="1" x14ac:dyDescent="0.2">
      <c r="A792" s="1059">
        <v>30</v>
      </c>
      <c r="B792" s="105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 customHeight="1" x14ac:dyDescent="0.2">
      <c r="A796" s="1059">
        <v>1</v>
      </c>
      <c r="B796" s="105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 customHeight="1" x14ac:dyDescent="0.2">
      <c r="A797" s="1059">
        <v>2</v>
      </c>
      <c r="B797" s="105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 customHeight="1" x14ac:dyDescent="0.2">
      <c r="A798" s="1059">
        <v>3</v>
      </c>
      <c r="B798" s="105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 customHeight="1" x14ac:dyDescent="0.2">
      <c r="A799" s="1059">
        <v>4</v>
      </c>
      <c r="B799" s="105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 customHeight="1" x14ac:dyDescent="0.2">
      <c r="A800" s="1059">
        <v>5</v>
      </c>
      <c r="B800" s="105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 customHeight="1" x14ac:dyDescent="0.2">
      <c r="A801" s="1059">
        <v>6</v>
      </c>
      <c r="B801" s="105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 customHeight="1" x14ac:dyDescent="0.2">
      <c r="A802" s="1059">
        <v>7</v>
      </c>
      <c r="B802" s="105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 customHeight="1" x14ac:dyDescent="0.2">
      <c r="A803" s="1059">
        <v>8</v>
      </c>
      <c r="B803" s="105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 customHeight="1" x14ac:dyDescent="0.2">
      <c r="A804" s="1059">
        <v>9</v>
      </c>
      <c r="B804" s="105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 customHeight="1" x14ac:dyDescent="0.2">
      <c r="A805" s="1059">
        <v>10</v>
      </c>
      <c r="B805" s="105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 customHeight="1" x14ac:dyDescent="0.2">
      <c r="A806" s="1059">
        <v>11</v>
      </c>
      <c r="B806" s="105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 customHeight="1" x14ac:dyDescent="0.2">
      <c r="A807" s="1059">
        <v>12</v>
      </c>
      <c r="B807" s="105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 customHeight="1" x14ac:dyDescent="0.2">
      <c r="A808" s="1059">
        <v>13</v>
      </c>
      <c r="B808" s="105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 customHeight="1" x14ac:dyDescent="0.2">
      <c r="A809" s="1059">
        <v>14</v>
      </c>
      <c r="B809" s="105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 customHeight="1" x14ac:dyDescent="0.2">
      <c r="A810" s="1059">
        <v>15</v>
      </c>
      <c r="B810" s="105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 customHeight="1" x14ac:dyDescent="0.2">
      <c r="A811" s="1059">
        <v>16</v>
      </c>
      <c r="B811" s="105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 customHeight="1" x14ac:dyDescent="0.2">
      <c r="A812" s="1059">
        <v>17</v>
      </c>
      <c r="B812" s="105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 customHeight="1" x14ac:dyDescent="0.2">
      <c r="A813" s="1059">
        <v>18</v>
      </c>
      <c r="B813" s="105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 customHeight="1" x14ac:dyDescent="0.2">
      <c r="A814" s="1059">
        <v>19</v>
      </c>
      <c r="B814" s="105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 customHeight="1" x14ac:dyDescent="0.2">
      <c r="A815" s="1059">
        <v>20</v>
      </c>
      <c r="B815" s="105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 customHeight="1" x14ac:dyDescent="0.2">
      <c r="A816" s="1059">
        <v>21</v>
      </c>
      <c r="B816" s="105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 customHeight="1" x14ac:dyDescent="0.2">
      <c r="A817" s="1059">
        <v>22</v>
      </c>
      <c r="B817" s="105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 customHeight="1" x14ac:dyDescent="0.2">
      <c r="A818" s="1059">
        <v>23</v>
      </c>
      <c r="B818" s="105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 customHeight="1" x14ac:dyDescent="0.2">
      <c r="A819" s="1059">
        <v>24</v>
      </c>
      <c r="B819" s="105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 customHeight="1" x14ac:dyDescent="0.2">
      <c r="A820" s="1059">
        <v>25</v>
      </c>
      <c r="B820" s="105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 customHeight="1" x14ac:dyDescent="0.2">
      <c r="A821" s="1059">
        <v>26</v>
      </c>
      <c r="B821" s="105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 customHeight="1" x14ac:dyDescent="0.2">
      <c r="A822" s="1059">
        <v>27</v>
      </c>
      <c r="B822" s="105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 customHeight="1" x14ac:dyDescent="0.2">
      <c r="A823" s="1059">
        <v>28</v>
      </c>
      <c r="B823" s="105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 customHeight="1" x14ac:dyDescent="0.2">
      <c r="A824" s="1059">
        <v>29</v>
      </c>
      <c r="B824" s="105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 customHeight="1" x14ac:dyDescent="0.2">
      <c r="A825" s="1059">
        <v>30</v>
      </c>
      <c r="B825" s="105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 customHeight="1" x14ac:dyDescent="0.2">
      <c r="A829" s="1059">
        <v>1</v>
      </c>
      <c r="B829" s="105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 customHeight="1" x14ac:dyDescent="0.2">
      <c r="A830" s="1059">
        <v>2</v>
      </c>
      <c r="B830" s="105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 customHeight="1" x14ac:dyDescent="0.2">
      <c r="A831" s="1059">
        <v>3</v>
      </c>
      <c r="B831" s="105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 customHeight="1" x14ac:dyDescent="0.2">
      <c r="A832" s="1059">
        <v>4</v>
      </c>
      <c r="B832" s="105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 customHeight="1" x14ac:dyDescent="0.2">
      <c r="A833" s="1059">
        <v>5</v>
      </c>
      <c r="B833" s="105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 customHeight="1" x14ac:dyDescent="0.2">
      <c r="A834" s="1059">
        <v>6</v>
      </c>
      <c r="B834" s="105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 customHeight="1" x14ac:dyDescent="0.2">
      <c r="A835" s="1059">
        <v>7</v>
      </c>
      <c r="B835" s="105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 customHeight="1" x14ac:dyDescent="0.2">
      <c r="A836" s="1059">
        <v>8</v>
      </c>
      <c r="B836" s="105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 customHeight="1" x14ac:dyDescent="0.2">
      <c r="A837" s="1059">
        <v>9</v>
      </c>
      <c r="B837" s="105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 customHeight="1" x14ac:dyDescent="0.2">
      <c r="A838" s="1059">
        <v>10</v>
      </c>
      <c r="B838" s="105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 customHeight="1" x14ac:dyDescent="0.2">
      <c r="A839" s="1059">
        <v>11</v>
      </c>
      <c r="B839" s="105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 customHeight="1" x14ac:dyDescent="0.2">
      <c r="A840" s="1059">
        <v>12</v>
      </c>
      <c r="B840" s="105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 customHeight="1" x14ac:dyDescent="0.2">
      <c r="A841" s="1059">
        <v>13</v>
      </c>
      <c r="B841" s="105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 customHeight="1" x14ac:dyDescent="0.2">
      <c r="A842" s="1059">
        <v>14</v>
      </c>
      <c r="B842" s="105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 customHeight="1" x14ac:dyDescent="0.2">
      <c r="A843" s="1059">
        <v>15</v>
      </c>
      <c r="B843" s="105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 customHeight="1" x14ac:dyDescent="0.2">
      <c r="A844" s="1059">
        <v>16</v>
      </c>
      <c r="B844" s="105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 customHeight="1" x14ac:dyDescent="0.2">
      <c r="A845" s="1059">
        <v>17</v>
      </c>
      <c r="B845" s="105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 customHeight="1" x14ac:dyDescent="0.2">
      <c r="A846" s="1059">
        <v>18</v>
      </c>
      <c r="B846" s="105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 customHeight="1" x14ac:dyDescent="0.2">
      <c r="A847" s="1059">
        <v>19</v>
      </c>
      <c r="B847" s="105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 customHeight="1" x14ac:dyDescent="0.2">
      <c r="A848" s="1059">
        <v>20</v>
      </c>
      <c r="B848" s="105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 customHeight="1" x14ac:dyDescent="0.2">
      <c r="A849" s="1059">
        <v>21</v>
      </c>
      <c r="B849" s="105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 customHeight="1" x14ac:dyDescent="0.2">
      <c r="A850" s="1059">
        <v>22</v>
      </c>
      <c r="B850" s="105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 customHeight="1" x14ac:dyDescent="0.2">
      <c r="A851" s="1059">
        <v>23</v>
      </c>
      <c r="B851" s="105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 customHeight="1" x14ac:dyDescent="0.2">
      <c r="A852" s="1059">
        <v>24</v>
      </c>
      <c r="B852" s="105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 customHeight="1" x14ac:dyDescent="0.2">
      <c r="A853" s="1059">
        <v>25</v>
      </c>
      <c r="B853" s="105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 customHeight="1" x14ac:dyDescent="0.2">
      <c r="A854" s="1059">
        <v>26</v>
      </c>
      <c r="B854" s="105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 customHeight="1" x14ac:dyDescent="0.2">
      <c r="A855" s="1059">
        <v>27</v>
      </c>
      <c r="B855" s="105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 customHeight="1" x14ac:dyDescent="0.2">
      <c r="A856" s="1059">
        <v>28</v>
      </c>
      <c r="B856" s="105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 customHeight="1" x14ac:dyDescent="0.2">
      <c r="A857" s="1059">
        <v>29</v>
      </c>
      <c r="B857" s="105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 customHeight="1" x14ac:dyDescent="0.2">
      <c r="A858" s="1059">
        <v>30</v>
      </c>
      <c r="B858" s="105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 customHeight="1" x14ac:dyDescent="0.2">
      <c r="A862" s="1059">
        <v>1</v>
      </c>
      <c r="B862" s="105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 customHeight="1" x14ac:dyDescent="0.2">
      <c r="A863" s="1059">
        <v>2</v>
      </c>
      <c r="B863" s="105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 customHeight="1" x14ac:dyDescent="0.2">
      <c r="A864" s="1059">
        <v>3</v>
      </c>
      <c r="B864" s="105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 customHeight="1" x14ac:dyDescent="0.2">
      <c r="A865" s="1059">
        <v>4</v>
      </c>
      <c r="B865" s="105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 customHeight="1" x14ac:dyDescent="0.2">
      <c r="A866" s="1059">
        <v>5</v>
      </c>
      <c r="B866" s="105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 customHeight="1" x14ac:dyDescent="0.2">
      <c r="A867" s="1059">
        <v>6</v>
      </c>
      <c r="B867" s="105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 customHeight="1" x14ac:dyDescent="0.2">
      <c r="A868" s="1059">
        <v>7</v>
      </c>
      <c r="B868" s="105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 customHeight="1" x14ac:dyDescent="0.2">
      <c r="A869" s="1059">
        <v>8</v>
      </c>
      <c r="B869" s="105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 customHeight="1" x14ac:dyDescent="0.2">
      <c r="A870" s="1059">
        <v>9</v>
      </c>
      <c r="B870" s="105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 customHeight="1" x14ac:dyDescent="0.2">
      <c r="A871" s="1059">
        <v>10</v>
      </c>
      <c r="B871" s="105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 customHeight="1" x14ac:dyDescent="0.2">
      <c r="A872" s="1059">
        <v>11</v>
      </c>
      <c r="B872" s="105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 customHeight="1" x14ac:dyDescent="0.2">
      <c r="A873" s="1059">
        <v>12</v>
      </c>
      <c r="B873" s="105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 customHeight="1" x14ac:dyDescent="0.2">
      <c r="A874" s="1059">
        <v>13</v>
      </c>
      <c r="B874" s="105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 customHeight="1" x14ac:dyDescent="0.2">
      <c r="A875" s="1059">
        <v>14</v>
      </c>
      <c r="B875" s="105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 customHeight="1" x14ac:dyDescent="0.2">
      <c r="A876" s="1059">
        <v>15</v>
      </c>
      <c r="B876" s="105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 customHeight="1" x14ac:dyDescent="0.2">
      <c r="A877" s="1059">
        <v>16</v>
      </c>
      <c r="B877" s="105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 customHeight="1" x14ac:dyDescent="0.2">
      <c r="A878" s="1059">
        <v>17</v>
      </c>
      <c r="B878" s="105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 customHeight="1" x14ac:dyDescent="0.2">
      <c r="A879" s="1059">
        <v>18</v>
      </c>
      <c r="B879" s="105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 customHeight="1" x14ac:dyDescent="0.2">
      <c r="A880" s="1059">
        <v>19</v>
      </c>
      <c r="B880" s="105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 customHeight="1" x14ac:dyDescent="0.2">
      <c r="A881" s="1059">
        <v>20</v>
      </c>
      <c r="B881" s="105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 customHeight="1" x14ac:dyDescent="0.2">
      <c r="A882" s="1059">
        <v>21</v>
      </c>
      <c r="B882" s="105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 customHeight="1" x14ac:dyDescent="0.2">
      <c r="A883" s="1059">
        <v>22</v>
      </c>
      <c r="B883" s="105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 customHeight="1" x14ac:dyDescent="0.2">
      <c r="A884" s="1059">
        <v>23</v>
      </c>
      <c r="B884" s="105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 customHeight="1" x14ac:dyDescent="0.2">
      <c r="A885" s="1059">
        <v>24</v>
      </c>
      <c r="B885" s="105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 customHeight="1" x14ac:dyDescent="0.2">
      <c r="A886" s="1059">
        <v>25</v>
      </c>
      <c r="B886" s="105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 customHeight="1" x14ac:dyDescent="0.2">
      <c r="A887" s="1059">
        <v>26</v>
      </c>
      <c r="B887" s="105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 customHeight="1" x14ac:dyDescent="0.2">
      <c r="A888" s="1059">
        <v>27</v>
      </c>
      <c r="B888" s="105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 customHeight="1" x14ac:dyDescent="0.2">
      <c r="A889" s="1059">
        <v>28</v>
      </c>
      <c r="B889" s="105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 customHeight="1" x14ac:dyDescent="0.2">
      <c r="A890" s="1059">
        <v>29</v>
      </c>
      <c r="B890" s="105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 customHeight="1" x14ac:dyDescent="0.2">
      <c r="A891" s="1059">
        <v>30</v>
      </c>
      <c r="B891" s="105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 customHeight="1" x14ac:dyDescent="0.2">
      <c r="A895" s="1059">
        <v>1</v>
      </c>
      <c r="B895" s="105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 customHeight="1" x14ac:dyDescent="0.2">
      <c r="A896" s="1059">
        <v>2</v>
      </c>
      <c r="B896" s="105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 customHeight="1" x14ac:dyDescent="0.2">
      <c r="A897" s="1059">
        <v>3</v>
      </c>
      <c r="B897" s="105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 customHeight="1" x14ac:dyDescent="0.2">
      <c r="A898" s="1059">
        <v>4</v>
      </c>
      <c r="B898" s="105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 customHeight="1" x14ac:dyDescent="0.2">
      <c r="A899" s="1059">
        <v>5</v>
      </c>
      <c r="B899" s="105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 customHeight="1" x14ac:dyDescent="0.2">
      <c r="A900" s="1059">
        <v>6</v>
      </c>
      <c r="B900" s="105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 customHeight="1" x14ac:dyDescent="0.2">
      <c r="A901" s="1059">
        <v>7</v>
      </c>
      <c r="B901" s="105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 customHeight="1" x14ac:dyDescent="0.2">
      <c r="A902" s="1059">
        <v>8</v>
      </c>
      <c r="B902" s="105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 customHeight="1" x14ac:dyDescent="0.2">
      <c r="A903" s="1059">
        <v>9</v>
      </c>
      <c r="B903" s="105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 customHeight="1" x14ac:dyDescent="0.2">
      <c r="A904" s="1059">
        <v>10</v>
      </c>
      <c r="B904" s="105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 customHeight="1" x14ac:dyDescent="0.2">
      <c r="A905" s="1059">
        <v>11</v>
      </c>
      <c r="B905" s="105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 customHeight="1" x14ac:dyDescent="0.2">
      <c r="A906" s="1059">
        <v>12</v>
      </c>
      <c r="B906" s="105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 customHeight="1" x14ac:dyDescent="0.2">
      <c r="A907" s="1059">
        <v>13</v>
      </c>
      <c r="B907" s="105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 customHeight="1" x14ac:dyDescent="0.2">
      <c r="A908" s="1059">
        <v>14</v>
      </c>
      <c r="B908" s="105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 customHeight="1" x14ac:dyDescent="0.2">
      <c r="A909" s="1059">
        <v>15</v>
      </c>
      <c r="B909" s="105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 customHeight="1" x14ac:dyDescent="0.2">
      <c r="A910" s="1059">
        <v>16</v>
      </c>
      <c r="B910" s="105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 customHeight="1" x14ac:dyDescent="0.2">
      <c r="A911" s="1059">
        <v>17</v>
      </c>
      <c r="B911" s="105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 customHeight="1" x14ac:dyDescent="0.2">
      <c r="A912" s="1059">
        <v>18</v>
      </c>
      <c r="B912" s="105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 customHeight="1" x14ac:dyDescent="0.2">
      <c r="A913" s="1059">
        <v>19</v>
      </c>
      <c r="B913" s="105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 customHeight="1" x14ac:dyDescent="0.2">
      <c r="A914" s="1059">
        <v>20</v>
      </c>
      <c r="B914" s="105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 customHeight="1" x14ac:dyDescent="0.2">
      <c r="A915" s="1059">
        <v>21</v>
      </c>
      <c r="B915" s="105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 customHeight="1" x14ac:dyDescent="0.2">
      <c r="A916" s="1059">
        <v>22</v>
      </c>
      <c r="B916" s="105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 customHeight="1" x14ac:dyDescent="0.2">
      <c r="A917" s="1059">
        <v>23</v>
      </c>
      <c r="B917" s="105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 customHeight="1" x14ac:dyDescent="0.2">
      <c r="A918" s="1059">
        <v>24</v>
      </c>
      <c r="B918" s="105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 customHeight="1" x14ac:dyDescent="0.2">
      <c r="A919" s="1059">
        <v>25</v>
      </c>
      <c r="B919" s="105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 customHeight="1" x14ac:dyDescent="0.2">
      <c r="A920" s="1059">
        <v>26</v>
      </c>
      <c r="B920" s="105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 customHeight="1" x14ac:dyDescent="0.2">
      <c r="A921" s="1059">
        <v>27</v>
      </c>
      <c r="B921" s="105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 customHeight="1" x14ac:dyDescent="0.2">
      <c r="A922" s="1059">
        <v>28</v>
      </c>
      <c r="B922" s="105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 customHeight="1" x14ac:dyDescent="0.2">
      <c r="A923" s="1059">
        <v>29</v>
      </c>
      <c r="B923" s="105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 customHeight="1" x14ac:dyDescent="0.2">
      <c r="A924" s="1059">
        <v>30</v>
      </c>
      <c r="B924" s="105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 customHeight="1" x14ac:dyDescent="0.2">
      <c r="A928" s="1059">
        <v>1</v>
      </c>
      <c r="B928" s="105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 customHeight="1" x14ac:dyDescent="0.2">
      <c r="A929" s="1059">
        <v>2</v>
      </c>
      <c r="B929" s="105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 customHeight="1" x14ac:dyDescent="0.2">
      <c r="A930" s="1059">
        <v>3</v>
      </c>
      <c r="B930" s="105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 customHeight="1" x14ac:dyDescent="0.2">
      <c r="A931" s="1059">
        <v>4</v>
      </c>
      <c r="B931" s="105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 customHeight="1" x14ac:dyDescent="0.2">
      <c r="A932" s="1059">
        <v>5</v>
      </c>
      <c r="B932" s="105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 customHeight="1" x14ac:dyDescent="0.2">
      <c r="A933" s="1059">
        <v>6</v>
      </c>
      <c r="B933" s="105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 customHeight="1" x14ac:dyDescent="0.2">
      <c r="A934" s="1059">
        <v>7</v>
      </c>
      <c r="B934" s="105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 customHeight="1" x14ac:dyDescent="0.2">
      <c r="A935" s="1059">
        <v>8</v>
      </c>
      <c r="B935" s="105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 customHeight="1" x14ac:dyDescent="0.2">
      <c r="A936" s="1059">
        <v>9</v>
      </c>
      <c r="B936" s="105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 customHeight="1" x14ac:dyDescent="0.2">
      <c r="A937" s="1059">
        <v>10</v>
      </c>
      <c r="B937" s="105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 customHeight="1" x14ac:dyDescent="0.2">
      <c r="A938" s="1059">
        <v>11</v>
      </c>
      <c r="B938" s="105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 customHeight="1" x14ac:dyDescent="0.2">
      <c r="A939" s="1059">
        <v>12</v>
      </c>
      <c r="B939" s="105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 customHeight="1" x14ac:dyDescent="0.2">
      <c r="A940" s="1059">
        <v>13</v>
      </c>
      <c r="B940" s="105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 customHeight="1" x14ac:dyDescent="0.2">
      <c r="A941" s="1059">
        <v>14</v>
      </c>
      <c r="B941" s="105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 customHeight="1" x14ac:dyDescent="0.2">
      <c r="A942" s="1059">
        <v>15</v>
      </c>
      <c r="B942" s="105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 customHeight="1" x14ac:dyDescent="0.2">
      <c r="A943" s="1059">
        <v>16</v>
      </c>
      <c r="B943" s="105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 customHeight="1" x14ac:dyDescent="0.2">
      <c r="A944" s="1059">
        <v>17</v>
      </c>
      <c r="B944" s="105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 customHeight="1" x14ac:dyDescent="0.2">
      <c r="A945" s="1059">
        <v>18</v>
      </c>
      <c r="B945" s="105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 customHeight="1" x14ac:dyDescent="0.2">
      <c r="A946" s="1059">
        <v>19</v>
      </c>
      <c r="B946" s="105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 customHeight="1" x14ac:dyDescent="0.2">
      <c r="A947" s="1059">
        <v>20</v>
      </c>
      <c r="B947" s="105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 customHeight="1" x14ac:dyDescent="0.2">
      <c r="A948" s="1059">
        <v>21</v>
      </c>
      <c r="B948" s="105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 customHeight="1" x14ac:dyDescent="0.2">
      <c r="A949" s="1059">
        <v>22</v>
      </c>
      <c r="B949" s="105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 customHeight="1" x14ac:dyDescent="0.2">
      <c r="A950" s="1059">
        <v>23</v>
      </c>
      <c r="B950" s="105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 customHeight="1" x14ac:dyDescent="0.2">
      <c r="A951" s="1059">
        <v>24</v>
      </c>
      <c r="B951" s="105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 customHeight="1" x14ac:dyDescent="0.2">
      <c r="A952" s="1059">
        <v>25</v>
      </c>
      <c r="B952" s="105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 customHeight="1" x14ac:dyDescent="0.2">
      <c r="A953" s="1059">
        <v>26</v>
      </c>
      <c r="B953" s="105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 customHeight="1" x14ac:dyDescent="0.2">
      <c r="A954" s="1059">
        <v>27</v>
      </c>
      <c r="B954" s="105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 customHeight="1" x14ac:dyDescent="0.2">
      <c r="A955" s="1059">
        <v>28</v>
      </c>
      <c r="B955" s="105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 customHeight="1" x14ac:dyDescent="0.2">
      <c r="A956" s="1059">
        <v>29</v>
      </c>
      <c r="B956" s="105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 customHeight="1" x14ac:dyDescent="0.2">
      <c r="A957" s="1059">
        <v>30</v>
      </c>
      <c r="B957" s="105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 customHeight="1" x14ac:dyDescent="0.2">
      <c r="A961" s="1059">
        <v>1</v>
      </c>
      <c r="B961" s="105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 customHeight="1" x14ac:dyDescent="0.2">
      <c r="A962" s="1059">
        <v>2</v>
      </c>
      <c r="B962" s="105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 customHeight="1" x14ac:dyDescent="0.2">
      <c r="A963" s="1059">
        <v>3</v>
      </c>
      <c r="B963" s="105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 customHeight="1" x14ac:dyDescent="0.2">
      <c r="A964" s="1059">
        <v>4</v>
      </c>
      <c r="B964" s="105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 customHeight="1" x14ac:dyDescent="0.2">
      <c r="A965" s="1059">
        <v>5</v>
      </c>
      <c r="B965" s="105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 customHeight="1" x14ac:dyDescent="0.2">
      <c r="A966" s="1059">
        <v>6</v>
      </c>
      <c r="B966" s="105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 customHeight="1" x14ac:dyDescent="0.2">
      <c r="A967" s="1059">
        <v>7</v>
      </c>
      <c r="B967" s="105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 customHeight="1" x14ac:dyDescent="0.2">
      <c r="A968" s="1059">
        <v>8</v>
      </c>
      <c r="B968" s="105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 customHeight="1" x14ac:dyDescent="0.2">
      <c r="A969" s="1059">
        <v>9</v>
      </c>
      <c r="B969" s="105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 customHeight="1" x14ac:dyDescent="0.2">
      <c r="A970" s="1059">
        <v>10</v>
      </c>
      <c r="B970" s="105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 customHeight="1" x14ac:dyDescent="0.2">
      <c r="A971" s="1059">
        <v>11</v>
      </c>
      <c r="B971" s="105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 customHeight="1" x14ac:dyDescent="0.2">
      <c r="A972" s="1059">
        <v>12</v>
      </c>
      <c r="B972" s="105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 customHeight="1" x14ac:dyDescent="0.2">
      <c r="A973" s="1059">
        <v>13</v>
      </c>
      <c r="B973" s="105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 customHeight="1" x14ac:dyDescent="0.2">
      <c r="A974" s="1059">
        <v>14</v>
      </c>
      <c r="B974" s="105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 customHeight="1" x14ac:dyDescent="0.2">
      <c r="A975" s="1059">
        <v>15</v>
      </c>
      <c r="B975" s="105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 customHeight="1" x14ac:dyDescent="0.2">
      <c r="A976" s="1059">
        <v>16</v>
      </c>
      <c r="B976" s="105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 customHeight="1" x14ac:dyDescent="0.2">
      <c r="A977" s="1059">
        <v>17</v>
      </c>
      <c r="B977" s="105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 customHeight="1" x14ac:dyDescent="0.2">
      <c r="A978" s="1059">
        <v>18</v>
      </c>
      <c r="B978" s="105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 customHeight="1" x14ac:dyDescent="0.2">
      <c r="A979" s="1059">
        <v>19</v>
      </c>
      <c r="B979" s="105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 customHeight="1" x14ac:dyDescent="0.2">
      <c r="A980" s="1059">
        <v>20</v>
      </c>
      <c r="B980" s="105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 customHeight="1" x14ac:dyDescent="0.2">
      <c r="A981" s="1059">
        <v>21</v>
      </c>
      <c r="B981" s="105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 customHeight="1" x14ac:dyDescent="0.2">
      <c r="A982" s="1059">
        <v>22</v>
      </c>
      <c r="B982" s="105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 customHeight="1" x14ac:dyDescent="0.2">
      <c r="A983" s="1059">
        <v>23</v>
      </c>
      <c r="B983" s="105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 customHeight="1" x14ac:dyDescent="0.2">
      <c r="A984" s="1059">
        <v>24</v>
      </c>
      <c r="B984" s="105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 customHeight="1" x14ac:dyDescent="0.2">
      <c r="A985" s="1059">
        <v>25</v>
      </c>
      <c r="B985" s="105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 customHeight="1" x14ac:dyDescent="0.2">
      <c r="A986" s="1059">
        <v>26</v>
      </c>
      <c r="B986" s="105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 customHeight="1" x14ac:dyDescent="0.2">
      <c r="A987" s="1059">
        <v>27</v>
      </c>
      <c r="B987" s="105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 customHeight="1" x14ac:dyDescent="0.2">
      <c r="A988" s="1059">
        <v>28</v>
      </c>
      <c r="B988" s="105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 customHeight="1" x14ac:dyDescent="0.2">
      <c r="A989" s="1059">
        <v>29</v>
      </c>
      <c r="B989" s="105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 customHeight="1" x14ac:dyDescent="0.2">
      <c r="A990" s="1059">
        <v>30</v>
      </c>
      <c r="B990" s="105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 customHeight="1" x14ac:dyDescent="0.2">
      <c r="A994" s="1059">
        <v>1</v>
      </c>
      <c r="B994" s="105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 customHeight="1" x14ac:dyDescent="0.2">
      <c r="A995" s="1059">
        <v>2</v>
      </c>
      <c r="B995" s="105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 customHeight="1" x14ac:dyDescent="0.2">
      <c r="A996" s="1059">
        <v>3</v>
      </c>
      <c r="B996" s="105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 customHeight="1" x14ac:dyDescent="0.2">
      <c r="A997" s="1059">
        <v>4</v>
      </c>
      <c r="B997" s="105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 customHeight="1" x14ac:dyDescent="0.2">
      <c r="A998" s="1059">
        <v>5</v>
      </c>
      <c r="B998" s="105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 customHeight="1" x14ac:dyDescent="0.2">
      <c r="A999" s="1059">
        <v>6</v>
      </c>
      <c r="B999" s="105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 customHeight="1" x14ac:dyDescent="0.2">
      <c r="A1000" s="1059">
        <v>7</v>
      </c>
      <c r="B1000" s="105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 customHeight="1" x14ac:dyDescent="0.2">
      <c r="A1001" s="1059">
        <v>8</v>
      </c>
      <c r="B1001" s="105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 customHeight="1" x14ac:dyDescent="0.2">
      <c r="A1002" s="1059">
        <v>9</v>
      </c>
      <c r="B1002" s="105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 customHeight="1" x14ac:dyDescent="0.2">
      <c r="A1003" s="1059">
        <v>10</v>
      </c>
      <c r="B1003" s="105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 customHeight="1" x14ac:dyDescent="0.2">
      <c r="A1004" s="1059">
        <v>11</v>
      </c>
      <c r="B1004" s="105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 customHeight="1" x14ac:dyDescent="0.2">
      <c r="A1005" s="1059">
        <v>12</v>
      </c>
      <c r="B1005" s="105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 customHeight="1" x14ac:dyDescent="0.2">
      <c r="A1006" s="1059">
        <v>13</v>
      </c>
      <c r="B1006" s="105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 customHeight="1" x14ac:dyDescent="0.2">
      <c r="A1007" s="1059">
        <v>14</v>
      </c>
      <c r="B1007" s="105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 customHeight="1" x14ac:dyDescent="0.2">
      <c r="A1008" s="1059">
        <v>15</v>
      </c>
      <c r="B1008" s="105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 customHeight="1" x14ac:dyDescent="0.2">
      <c r="A1009" s="1059">
        <v>16</v>
      </c>
      <c r="B1009" s="105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 customHeight="1" x14ac:dyDescent="0.2">
      <c r="A1010" s="1059">
        <v>17</v>
      </c>
      <c r="B1010" s="105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 customHeight="1" x14ac:dyDescent="0.2">
      <c r="A1011" s="1059">
        <v>18</v>
      </c>
      <c r="B1011" s="105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 customHeight="1" x14ac:dyDescent="0.2">
      <c r="A1012" s="1059">
        <v>19</v>
      </c>
      <c r="B1012" s="105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 customHeight="1" x14ac:dyDescent="0.2">
      <c r="A1013" s="1059">
        <v>20</v>
      </c>
      <c r="B1013" s="105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 customHeight="1" x14ac:dyDescent="0.2">
      <c r="A1014" s="1059">
        <v>21</v>
      </c>
      <c r="B1014" s="105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 customHeight="1" x14ac:dyDescent="0.2">
      <c r="A1015" s="1059">
        <v>22</v>
      </c>
      <c r="B1015" s="105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 customHeight="1" x14ac:dyDescent="0.2">
      <c r="A1016" s="1059">
        <v>23</v>
      </c>
      <c r="B1016" s="105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 customHeight="1" x14ac:dyDescent="0.2">
      <c r="A1017" s="1059">
        <v>24</v>
      </c>
      <c r="B1017" s="105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 customHeight="1" x14ac:dyDescent="0.2">
      <c r="A1018" s="1059">
        <v>25</v>
      </c>
      <c r="B1018" s="105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 customHeight="1" x14ac:dyDescent="0.2">
      <c r="A1019" s="1059">
        <v>26</v>
      </c>
      <c r="B1019" s="105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 customHeight="1" x14ac:dyDescent="0.2">
      <c r="A1020" s="1059">
        <v>27</v>
      </c>
      <c r="B1020" s="105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 customHeight="1" x14ac:dyDescent="0.2">
      <c r="A1021" s="1059">
        <v>28</v>
      </c>
      <c r="B1021" s="105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 customHeight="1" x14ac:dyDescent="0.2">
      <c r="A1022" s="1059">
        <v>29</v>
      </c>
      <c r="B1022" s="105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 customHeight="1" x14ac:dyDescent="0.2">
      <c r="A1023" s="1059">
        <v>30</v>
      </c>
      <c r="B1023" s="105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 customHeight="1" x14ac:dyDescent="0.2">
      <c r="A1027" s="1059">
        <v>1</v>
      </c>
      <c r="B1027" s="105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 customHeight="1" x14ac:dyDescent="0.2">
      <c r="A1028" s="1059">
        <v>2</v>
      </c>
      <c r="B1028" s="105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 customHeight="1" x14ac:dyDescent="0.2">
      <c r="A1029" s="1059">
        <v>3</v>
      </c>
      <c r="B1029" s="105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 customHeight="1" x14ac:dyDescent="0.2">
      <c r="A1030" s="1059">
        <v>4</v>
      </c>
      <c r="B1030" s="105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 customHeight="1" x14ac:dyDescent="0.2">
      <c r="A1031" s="1059">
        <v>5</v>
      </c>
      <c r="B1031" s="105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 customHeight="1" x14ac:dyDescent="0.2">
      <c r="A1032" s="1059">
        <v>6</v>
      </c>
      <c r="B1032" s="105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 customHeight="1" x14ac:dyDescent="0.2">
      <c r="A1033" s="1059">
        <v>7</v>
      </c>
      <c r="B1033" s="105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 customHeight="1" x14ac:dyDescent="0.2">
      <c r="A1034" s="1059">
        <v>8</v>
      </c>
      <c r="B1034" s="105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 customHeight="1" x14ac:dyDescent="0.2">
      <c r="A1035" s="1059">
        <v>9</v>
      </c>
      <c r="B1035" s="105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 customHeight="1" x14ac:dyDescent="0.2">
      <c r="A1036" s="1059">
        <v>10</v>
      </c>
      <c r="B1036" s="105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 customHeight="1" x14ac:dyDescent="0.2">
      <c r="A1037" s="1059">
        <v>11</v>
      </c>
      <c r="B1037" s="105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 customHeight="1" x14ac:dyDescent="0.2">
      <c r="A1038" s="1059">
        <v>12</v>
      </c>
      <c r="B1038" s="105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 customHeight="1" x14ac:dyDescent="0.2">
      <c r="A1039" s="1059">
        <v>13</v>
      </c>
      <c r="B1039" s="105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 customHeight="1" x14ac:dyDescent="0.2">
      <c r="A1040" s="1059">
        <v>14</v>
      </c>
      <c r="B1040" s="105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 customHeight="1" x14ac:dyDescent="0.2">
      <c r="A1041" s="1059">
        <v>15</v>
      </c>
      <c r="B1041" s="105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 customHeight="1" x14ac:dyDescent="0.2">
      <c r="A1042" s="1059">
        <v>16</v>
      </c>
      <c r="B1042" s="105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 customHeight="1" x14ac:dyDescent="0.2">
      <c r="A1043" s="1059">
        <v>17</v>
      </c>
      <c r="B1043" s="105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 customHeight="1" x14ac:dyDescent="0.2">
      <c r="A1044" s="1059">
        <v>18</v>
      </c>
      <c r="B1044" s="105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 customHeight="1" x14ac:dyDescent="0.2">
      <c r="A1045" s="1059">
        <v>19</v>
      </c>
      <c r="B1045" s="105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 customHeight="1" x14ac:dyDescent="0.2">
      <c r="A1046" s="1059">
        <v>20</v>
      </c>
      <c r="B1046" s="105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 customHeight="1" x14ac:dyDescent="0.2">
      <c r="A1047" s="1059">
        <v>21</v>
      </c>
      <c r="B1047" s="105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 customHeight="1" x14ac:dyDescent="0.2">
      <c r="A1048" s="1059">
        <v>22</v>
      </c>
      <c r="B1048" s="105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 customHeight="1" x14ac:dyDescent="0.2">
      <c r="A1049" s="1059">
        <v>23</v>
      </c>
      <c r="B1049" s="105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 customHeight="1" x14ac:dyDescent="0.2">
      <c r="A1050" s="1059">
        <v>24</v>
      </c>
      <c r="B1050" s="105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 customHeight="1" x14ac:dyDescent="0.2">
      <c r="A1051" s="1059">
        <v>25</v>
      </c>
      <c r="B1051" s="105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 customHeight="1" x14ac:dyDescent="0.2">
      <c r="A1052" s="1059">
        <v>26</v>
      </c>
      <c r="B1052" s="105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 customHeight="1" x14ac:dyDescent="0.2">
      <c r="A1053" s="1059">
        <v>27</v>
      </c>
      <c r="B1053" s="105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 customHeight="1" x14ac:dyDescent="0.2">
      <c r="A1054" s="1059">
        <v>28</v>
      </c>
      <c r="B1054" s="105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 customHeight="1" x14ac:dyDescent="0.2">
      <c r="A1055" s="1059">
        <v>29</v>
      </c>
      <c r="B1055" s="105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 customHeight="1" x14ac:dyDescent="0.2">
      <c r="A1056" s="1059">
        <v>30</v>
      </c>
      <c r="B1056" s="105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 customHeight="1" x14ac:dyDescent="0.2">
      <c r="A1060" s="1059">
        <v>1</v>
      </c>
      <c r="B1060" s="105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 customHeight="1" x14ac:dyDescent="0.2">
      <c r="A1061" s="1059">
        <v>2</v>
      </c>
      <c r="B1061" s="105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 customHeight="1" x14ac:dyDescent="0.2">
      <c r="A1062" s="1059">
        <v>3</v>
      </c>
      <c r="B1062" s="105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 customHeight="1" x14ac:dyDescent="0.2">
      <c r="A1063" s="1059">
        <v>4</v>
      </c>
      <c r="B1063" s="105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 customHeight="1" x14ac:dyDescent="0.2">
      <c r="A1064" s="1059">
        <v>5</v>
      </c>
      <c r="B1064" s="105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 customHeight="1" x14ac:dyDescent="0.2">
      <c r="A1065" s="1059">
        <v>6</v>
      </c>
      <c r="B1065" s="105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 customHeight="1" x14ac:dyDescent="0.2">
      <c r="A1066" s="1059">
        <v>7</v>
      </c>
      <c r="B1066" s="105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 customHeight="1" x14ac:dyDescent="0.2">
      <c r="A1067" s="1059">
        <v>8</v>
      </c>
      <c r="B1067" s="105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 customHeight="1" x14ac:dyDescent="0.2">
      <c r="A1068" s="1059">
        <v>9</v>
      </c>
      <c r="B1068" s="105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 customHeight="1" x14ac:dyDescent="0.2">
      <c r="A1069" s="1059">
        <v>10</v>
      </c>
      <c r="B1069" s="105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 customHeight="1" x14ac:dyDescent="0.2">
      <c r="A1070" s="1059">
        <v>11</v>
      </c>
      <c r="B1070" s="105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 customHeight="1" x14ac:dyDescent="0.2">
      <c r="A1071" s="1059">
        <v>12</v>
      </c>
      <c r="B1071" s="105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 customHeight="1" x14ac:dyDescent="0.2">
      <c r="A1072" s="1059">
        <v>13</v>
      </c>
      <c r="B1072" s="105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 customHeight="1" x14ac:dyDescent="0.2">
      <c r="A1073" s="1059">
        <v>14</v>
      </c>
      <c r="B1073" s="105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 customHeight="1" x14ac:dyDescent="0.2">
      <c r="A1074" s="1059">
        <v>15</v>
      </c>
      <c r="B1074" s="105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 customHeight="1" x14ac:dyDescent="0.2">
      <c r="A1075" s="1059">
        <v>16</v>
      </c>
      <c r="B1075" s="105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 customHeight="1" x14ac:dyDescent="0.2">
      <c r="A1076" s="1059">
        <v>17</v>
      </c>
      <c r="B1076" s="105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 customHeight="1" x14ac:dyDescent="0.2">
      <c r="A1077" s="1059">
        <v>18</v>
      </c>
      <c r="B1077" s="105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 customHeight="1" x14ac:dyDescent="0.2">
      <c r="A1078" s="1059">
        <v>19</v>
      </c>
      <c r="B1078" s="105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 customHeight="1" x14ac:dyDescent="0.2">
      <c r="A1079" s="1059">
        <v>20</v>
      </c>
      <c r="B1079" s="105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 customHeight="1" x14ac:dyDescent="0.2">
      <c r="A1080" s="1059">
        <v>21</v>
      </c>
      <c r="B1080" s="105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 customHeight="1" x14ac:dyDescent="0.2">
      <c r="A1081" s="1059">
        <v>22</v>
      </c>
      <c r="B1081" s="105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 customHeight="1" x14ac:dyDescent="0.2">
      <c r="A1082" s="1059">
        <v>23</v>
      </c>
      <c r="B1082" s="105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 customHeight="1" x14ac:dyDescent="0.2">
      <c r="A1083" s="1059">
        <v>24</v>
      </c>
      <c r="B1083" s="105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 customHeight="1" x14ac:dyDescent="0.2">
      <c r="A1084" s="1059">
        <v>25</v>
      </c>
      <c r="B1084" s="105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 customHeight="1" x14ac:dyDescent="0.2">
      <c r="A1085" s="1059">
        <v>26</v>
      </c>
      <c r="B1085" s="105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 customHeight="1" x14ac:dyDescent="0.2">
      <c r="A1086" s="1059">
        <v>27</v>
      </c>
      <c r="B1086" s="105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 customHeight="1" x14ac:dyDescent="0.2">
      <c r="A1087" s="1059">
        <v>28</v>
      </c>
      <c r="B1087" s="105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 customHeight="1" x14ac:dyDescent="0.2">
      <c r="A1088" s="1059">
        <v>29</v>
      </c>
      <c r="B1088" s="105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 customHeight="1" x14ac:dyDescent="0.2">
      <c r="A1089" s="1059">
        <v>30</v>
      </c>
      <c r="B1089" s="105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 customHeight="1" x14ac:dyDescent="0.2">
      <c r="A1093" s="1059">
        <v>1</v>
      </c>
      <c r="B1093" s="105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 customHeight="1" x14ac:dyDescent="0.2">
      <c r="A1094" s="1059">
        <v>2</v>
      </c>
      <c r="B1094" s="105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 customHeight="1" x14ac:dyDescent="0.2">
      <c r="A1095" s="1059">
        <v>3</v>
      </c>
      <c r="B1095" s="105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 customHeight="1" x14ac:dyDescent="0.2">
      <c r="A1096" s="1059">
        <v>4</v>
      </c>
      <c r="B1096" s="105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 customHeight="1" x14ac:dyDescent="0.2">
      <c r="A1097" s="1059">
        <v>5</v>
      </c>
      <c r="B1097" s="105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 customHeight="1" x14ac:dyDescent="0.2">
      <c r="A1098" s="1059">
        <v>6</v>
      </c>
      <c r="B1098" s="105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 customHeight="1" x14ac:dyDescent="0.2">
      <c r="A1099" s="1059">
        <v>7</v>
      </c>
      <c r="B1099" s="105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 customHeight="1" x14ac:dyDescent="0.2">
      <c r="A1100" s="1059">
        <v>8</v>
      </c>
      <c r="B1100" s="105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 customHeight="1" x14ac:dyDescent="0.2">
      <c r="A1101" s="1059">
        <v>9</v>
      </c>
      <c r="B1101" s="105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 customHeight="1" x14ac:dyDescent="0.2">
      <c r="A1102" s="1059">
        <v>10</v>
      </c>
      <c r="B1102" s="105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 customHeight="1" x14ac:dyDescent="0.2">
      <c r="A1103" s="1059">
        <v>11</v>
      </c>
      <c r="B1103" s="105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 customHeight="1" x14ac:dyDescent="0.2">
      <c r="A1104" s="1059">
        <v>12</v>
      </c>
      <c r="B1104" s="105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 customHeight="1" x14ac:dyDescent="0.2">
      <c r="A1105" s="1059">
        <v>13</v>
      </c>
      <c r="B1105" s="105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 customHeight="1" x14ac:dyDescent="0.2">
      <c r="A1106" s="1059">
        <v>14</v>
      </c>
      <c r="B1106" s="105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 customHeight="1" x14ac:dyDescent="0.2">
      <c r="A1107" s="1059">
        <v>15</v>
      </c>
      <c r="B1107" s="105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 customHeight="1" x14ac:dyDescent="0.2">
      <c r="A1108" s="1059">
        <v>16</v>
      </c>
      <c r="B1108" s="105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 customHeight="1" x14ac:dyDescent="0.2">
      <c r="A1109" s="1059">
        <v>17</v>
      </c>
      <c r="B1109" s="105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 customHeight="1" x14ac:dyDescent="0.2">
      <c r="A1110" s="1059">
        <v>18</v>
      </c>
      <c r="B1110" s="105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 customHeight="1" x14ac:dyDescent="0.2">
      <c r="A1111" s="1059">
        <v>19</v>
      </c>
      <c r="B1111" s="105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 customHeight="1" x14ac:dyDescent="0.2">
      <c r="A1112" s="1059">
        <v>20</v>
      </c>
      <c r="B1112" s="105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 customHeight="1" x14ac:dyDescent="0.2">
      <c r="A1113" s="1059">
        <v>21</v>
      </c>
      <c r="B1113" s="105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 customHeight="1" x14ac:dyDescent="0.2">
      <c r="A1114" s="1059">
        <v>22</v>
      </c>
      <c r="B1114" s="105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 customHeight="1" x14ac:dyDescent="0.2">
      <c r="A1115" s="1059">
        <v>23</v>
      </c>
      <c r="B1115" s="105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 customHeight="1" x14ac:dyDescent="0.2">
      <c r="A1116" s="1059">
        <v>24</v>
      </c>
      <c r="B1116" s="105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 customHeight="1" x14ac:dyDescent="0.2">
      <c r="A1117" s="1059">
        <v>25</v>
      </c>
      <c r="B1117" s="105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 customHeight="1" x14ac:dyDescent="0.2">
      <c r="A1118" s="1059">
        <v>26</v>
      </c>
      <c r="B1118" s="105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 customHeight="1" x14ac:dyDescent="0.2">
      <c r="A1119" s="1059">
        <v>27</v>
      </c>
      <c r="B1119" s="105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 customHeight="1" x14ac:dyDescent="0.2">
      <c r="A1120" s="1059">
        <v>28</v>
      </c>
      <c r="B1120" s="105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 customHeight="1" x14ac:dyDescent="0.2">
      <c r="A1121" s="1059">
        <v>29</v>
      </c>
      <c r="B1121" s="105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 customHeight="1" x14ac:dyDescent="0.2">
      <c r="A1122" s="1059">
        <v>30</v>
      </c>
      <c r="B1122" s="105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 customHeight="1" x14ac:dyDescent="0.2">
      <c r="A1126" s="1059">
        <v>1</v>
      </c>
      <c r="B1126" s="105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 customHeight="1" x14ac:dyDescent="0.2">
      <c r="A1127" s="1059">
        <v>2</v>
      </c>
      <c r="B1127" s="105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 customHeight="1" x14ac:dyDescent="0.2">
      <c r="A1128" s="1059">
        <v>3</v>
      </c>
      <c r="B1128" s="105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 customHeight="1" x14ac:dyDescent="0.2">
      <c r="A1129" s="1059">
        <v>4</v>
      </c>
      <c r="B1129" s="105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 customHeight="1" x14ac:dyDescent="0.2">
      <c r="A1130" s="1059">
        <v>5</v>
      </c>
      <c r="B1130" s="105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 customHeight="1" x14ac:dyDescent="0.2">
      <c r="A1131" s="1059">
        <v>6</v>
      </c>
      <c r="B1131" s="105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 customHeight="1" x14ac:dyDescent="0.2">
      <c r="A1132" s="1059">
        <v>7</v>
      </c>
      <c r="B1132" s="105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 customHeight="1" x14ac:dyDescent="0.2">
      <c r="A1133" s="1059">
        <v>8</v>
      </c>
      <c r="B1133" s="105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 customHeight="1" x14ac:dyDescent="0.2">
      <c r="A1134" s="1059">
        <v>9</v>
      </c>
      <c r="B1134" s="105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 customHeight="1" x14ac:dyDescent="0.2">
      <c r="A1135" s="1059">
        <v>10</v>
      </c>
      <c r="B1135" s="105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 customHeight="1" x14ac:dyDescent="0.2">
      <c r="A1136" s="1059">
        <v>11</v>
      </c>
      <c r="B1136" s="105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 customHeight="1" x14ac:dyDescent="0.2">
      <c r="A1137" s="1059">
        <v>12</v>
      </c>
      <c r="B1137" s="105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 customHeight="1" x14ac:dyDescent="0.2">
      <c r="A1138" s="1059">
        <v>13</v>
      </c>
      <c r="B1138" s="105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 customHeight="1" x14ac:dyDescent="0.2">
      <c r="A1139" s="1059">
        <v>14</v>
      </c>
      <c r="B1139" s="105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 customHeight="1" x14ac:dyDescent="0.2">
      <c r="A1140" s="1059">
        <v>15</v>
      </c>
      <c r="B1140" s="105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 customHeight="1" x14ac:dyDescent="0.2">
      <c r="A1141" s="1059">
        <v>16</v>
      </c>
      <c r="B1141" s="105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 customHeight="1" x14ac:dyDescent="0.2">
      <c r="A1142" s="1059">
        <v>17</v>
      </c>
      <c r="B1142" s="105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 customHeight="1" x14ac:dyDescent="0.2">
      <c r="A1143" s="1059">
        <v>18</v>
      </c>
      <c r="B1143" s="105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 customHeight="1" x14ac:dyDescent="0.2">
      <c r="A1144" s="1059">
        <v>19</v>
      </c>
      <c r="B1144" s="105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 customHeight="1" x14ac:dyDescent="0.2">
      <c r="A1145" s="1059">
        <v>20</v>
      </c>
      <c r="B1145" s="105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 customHeight="1" x14ac:dyDescent="0.2">
      <c r="A1146" s="1059">
        <v>21</v>
      </c>
      <c r="B1146" s="105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 customHeight="1" x14ac:dyDescent="0.2">
      <c r="A1147" s="1059">
        <v>22</v>
      </c>
      <c r="B1147" s="105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 customHeight="1" x14ac:dyDescent="0.2">
      <c r="A1148" s="1059">
        <v>23</v>
      </c>
      <c r="B1148" s="105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 customHeight="1" x14ac:dyDescent="0.2">
      <c r="A1149" s="1059">
        <v>24</v>
      </c>
      <c r="B1149" s="105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 customHeight="1" x14ac:dyDescent="0.2">
      <c r="A1150" s="1059">
        <v>25</v>
      </c>
      <c r="B1150" s="105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 customHeight="1" x14ac:dyDescent="0.2">
      <c r="A1151" s="1059">
        <v>26</v>
      </c>
      <c r="B1151" s="105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 customHeight="1" x14ac:dyDescent="0.2">
      <c r="A1152" s="1059">
        <v>27</v>
      </c>
      <c r="B1152" s="105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 customHeight="1" x14ac:dyDescent="0.2">
      <c r="A1153" s="1059">
        <v>28</v>
      </c>
      <c r="B1153" s="105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 customHeight="1" x14ac:dyDescent="0.2">
      <c r="A1154" s="1059">
        <v>29</v>
      </c>
      <c r="B1154" s="105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 customHeight="1" x14ac:dyDescent="0.2">
      <c r="A1155" s="1059">
        <v>30</v>
      </c>
      <c r="B1155" s="105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 customHeight="1" x14ac:dyDescent="0.2">
      <c r="A1159" s="1059">
        <v>1</v>
      </c>
      <c r="B1159" s="105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 customHeight="1" x14ac:dyDescent="0.2">
      <c r="A1160" s="1059">
        <v>2</v>
      </c>
      <c r="B1160" s="105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 customHeight="1" x14ac:dyDescent="0.2">
      <c r="A1161" s="1059">
        <v>3</v>
      </c>
      <c r="B1161" s="105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 customHeight="1" x14ac:dyDescent="0.2">
      <c r="A1162" s="1059">
        <v>4</v>
      </c>
      <c r="B1162" s="105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 customHeight="1" x14ac:dyDescent="0.2">
      <c r="A1163" s="1059">
        <v>5</v>
      </c>
      <c r="B1163" s="105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 customHeight="1" x14ac:dyDescent="0.2">
      <c r="A1164" s="1059">
        <v>6</v>
      </c>
      <c r="B1164" s="105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 customHeight="1" x14ac:dyDescent="0.2">
      <c r="A1165" s="1059">
        <v>7</v>
      </c>
      <c r="B1165" s="105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 customHeight="1" x14ac:dyDescent="0.2">
      <c r="A1166" s="1059">
        <v>8</v>
      </c>
      <c r="B1166" s="105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 customHeight="1" x14ac:dyDescent="0.2">
      <c r="A1167" s="1059">
        <v>9</v>
      </c>
      <c r="B1167" s="105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 customHeight="1" x14ac:dyDescent="0.2">
      <c r="A1168" s="1059">
        <v>10</v>
      </c>
      <c r="B1168" s="105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 customHeight="1" x14ac:dyDescent="0.2">
      <c r="A1169" s="1059">
        <v>11</v>
      </c>
      <c r="B1169" s="105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 customHeight="1" x14ac:dyDescent="0.2">
      <c r="A1170" s="1059">
        <v>12</v>
      </c>
      <c r="B1170" s="105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 customHeight="1" x14ac:dyDescent="0.2">
      <c r="A1171" s="1059">
        <v>13</v>
      </c>
      <c r="B1171" s="105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 customHeight="1" x14ac:dyDescent="0.2">
      <c r="A1172" s="1059">
        <v>14</v>
      </c>
      <c r="B1172" s="105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 customHeight="1" x14ac:dyDescent="0.2">
      <c r="A1173" s="1059">
        <v>15</v>
      </c>
      <c r="B1173" s="105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 customHeight="1" x14ac:dyDescent="0.2">
      <c r="A1174" s="1059">
        <v>16</v>
      </c>
      <c r="B1174" s="105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 customHeight="1" x14ac:dyDescent="0.2">
      <c r="A1175" s="1059">
        <v>17</v>
      </c>
      <c r="B1175" s="105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 customHeight="1" x14ac:dyDescent="0.2">
      <c r="A1176" s="1059">
        <v>18</v>
      </c>
      <c r="B1176" s="105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 customHeight="1" x14ac:dyDescent="0.2">
      <c r="A1177" s="1059">
        <v>19</v>
      </c>
      <c r="B1177" s="105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 customHeight="1" x14ac:dyDescent="0.2">
      <c r="A1178" s="1059">
        <v>20</v>
      </c>
      <c r="B1178" s="105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 customHeight="1" x14ac:dyDescent="0.2">
      <c r="A1179" s="1059">
        <v>21</v>
      </c>
      <c r="B1179" s="105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 customHeight="1" x14ac:dyDescent="0.2">
      <c r="A1180" s="1059">
        <v>22</v>
      </c>
      <c r="B1180" s="105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 customHeight="1" x14ac:dyDescent="0.2">
      <c r="A1181" s="1059">
        <v>23</v>
      </c>
      <c r="B1181" s="105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 customHeight="1" x14ac:dyDescent="0.2">
      <c r="A1182" s="1059">
        <v>24</v>
      </c>
      <c r="B1182" s="105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 customHeight="1" x14ac:dyDescent="0.2">
      <c r="A1183" s="1059">
        <v>25</v>
      </c>
      <c r="B1183" s="105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 customHeight="1" x14ac:dyDescent="0.2">
      <c r="A1184" s="1059">
        <v>26</v>
      </c>
      <c r="B1184" s="105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 customHeight="1" x14ac:dyDescent="0.2">
      <c r="A1185" s="1059">
        <v>27</v>
      </c>
      <c r="B1185" s="105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 customHeight="1" x14ac:dyDescent="0.2">
      <c r="A1186" s="1059">
        <v>28</v>
      </c>
      <c r="B1186" s="105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 customHeight="1" x14ac:dyDescent="0.2">
      <c r="A1187" s="1059">
        <v>29</v>
      </c>
      <c r="B1187" s="105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 customHeight="1" x14ac:dyDescent="0.2">
      <c r="A1188" s="1059">
        <v>30</v>
      </c>
      <c r="B1188" s="105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 customHeight="1" x14ac:dyDescent="0.2">
      <c r="A1192" s="1059">
        <v>1</v>
      </c>
      <c r="B1192" s="105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 customHeight="1" x14ac:dyDescent="0.2">
      <c r="A1193" s="1059">
        <v>2</v>
      </c>
      <c r="B1193" s="105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 customHeight="1" x14ac:dyDescent="0.2">
      <c r="A1194" s="1059">
        <v>3</v>
      </c>
      <c r="B1194" s="105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 customHeight="1" x14ac:dyDescent="0.2">
      <c r="A1195" s="1059">
        <v>4</v>
      </c>
      <c r="B1195" s="105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 customHeight="1" x14ac:dyDescent="0.2">
      <c r="A1196" s="1059">
        <v>5</v>
      </c>
      <c r="B1196" s="105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 customHeight="1" x14ac:dyDescent="0.2">
      <c r="A1197" s="1059">
        <v>6</v>
      </c>
      <c r="B1197" s="105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 customHeight="1" x14ac:dyDescent="0.2">
      <c r="A1198" s="1059">
        <v>7</v>
      </c>
      <c r="B1198" s="105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 customHeight="1" x14ac:dyDescent="0.2">
      <c r="A1199" s="1059">
        <v>8</v>
      </c>
      <c r="B1199" s="105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 customHeight="1" x14ac:dyDescent="0.2">
      <c r="A1200" s="1059">
        <v>9</v>
      </c>
      <c r="B1200" s="105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 customHeight="1" x14ac:dyDescent="0.2">
      <c r="A1201" s="1059">
        <v>10</v>
      </c>
      <c r="B1201" s="105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 customHeight="1" x14ac:dyDescent="0.2">
      <c r="A1202" s="1059">
        <v>11</v>
      </c>
      <c r="B1202" s="105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 customHeight="1" x14ac:dyDescent="0.2">
      <c r="A1203" s="1059">
        <v>12</v>
      </c>
      <c r="B1203" s="105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 customHeight="1" x14ac:dyDescent="0.2">
      <c r="A1204" s="1059">
        <v>13</v>
      </c>
      <c r="B1204" s="105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 customHeight="1" x14ac:dyDescent="0.2">
      <c r="A1205" s="1059">
        <v>14</v>
      </c>
      <c r="B1205" s="105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 customHeight="1" x14ac:dyDescent="0.2">
      <c r="A1206" s="1059">
        <v>15</v>
      </c>
      <c r="B1206" s="105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 customHeight="1" x14ac:dyDescent="0.2">
      <c r="A1207" s="1059">
        <v>16</v>
      </c>
      <c r="B1207" s="105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 customHeight="1" x14ac:dyDescent="0.2">
      <c r="A1208" s="1059">
        <v>17</v>
      </c>
      <c r="B1208" s="105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 customHeight="1" x14ac:dyDescent="0.2">
      <c r="A1209" s="1059">
        <v>18</v>
      </c>
      <c r="B1209" s="105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 customHeight="1" x14ac:dyDescent="0.2">
      <c r="A1210" s="1059">
        <v>19</v>
      </c>
      <c r="B1210" s="105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 customHeight="1" x14ac:dyDescent="0.2">
      <c r="A1211" s="1059">
        <v>20</v>
      </c>
      <c r="B1211" s="105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 customHeight="1" x14ac:dyDescent="0.2">
      <c r="A1212" s="1059">
        <v>21</v>
      </c>
      <c r="B1212" s="105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 customHeight="1" x14ac:dyDescent="0.2">
      <c r="A1213" s="1059">
        <v>22</v>
      </c>
      <c r="B1213" s="105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 customHeight="1" x14ac:dyDescent="0.2">
      <c r="A1214" s="1059">
        <v>23</v>
      </c>
      <c r="B1214" s="105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 customHeight="1" x14ac:dyDescent="0.2">
      <c r="A1215" s="1059">
        <v>24</v>
      </c>
      <c r="B1215" s="105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 customHeight="1" x14ac:dyDescent="0.2">
      <c r="A1216" s="1059">
        <v>25</v>
      </c>
      <c r="B1216" s="105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 customHeight="1" x14ac:dyDescent="0.2">
      <c r="A1217" s="1059">
        <v>26</v>
      </c>
      <c r="B1217" s="105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 customHeight="1" x14ac:dyDescent="0.2">
      <c r="A1218" s="1059">
        <v>27</v>
      </c>
      <c r="B1218" s="105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 customHeight="1" x14ac:dyDescent="0.2">
      <c r="A1219" s="1059">
        <v>28</v>
      </c>
      <c r="B1219" s="105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 customHeight="1" x14ac:dyDescent="0.2">
      <c r="A1220" s="1059">
        <v>29</v>
      </c>
      <c r="B1220" s="105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 customHeight="1" x14ac:dyDescent="0.2">
      <c r="A1221" s="1059">
        <v>30</v>
      </c>
      <c r="B1221" s="105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 customHeight="1" x14ac:dyDescent="0.2">
      <c r="A1225" s="1059">
        <v>1</v>
      </c>
      <c r="B1225" s="105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 customHeight="1" x14ac:dyDescent="0.2">
      <c r="A1226" s="1059">
        <v>2</v>
      </c>
      <c r="B1226" s="105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 customHeight="1" x14ac:dyDescent="0.2">
      <c r="A1227" s="1059">
        <v>3</v>
      </c>
      <c r="B1227" s="105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 customHeight="1" x14ac:dyDescent="0.2">
      <c r="A1228" s="1059">
        <v>4</v>
      </c>
      <c r="B1228" s="105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 customHeight="1" x14ac:dyDescent="0.2">
      <c r="A1229" s="1059">
        <v>5</v>
      </c>
      <c r="B1229" s="105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 customHeight="1" x14ac:dyDescent="0.2">
      <c r="A1230" s="1059">
        <v>6</v>
      </c>
      <c r="B1230" s="105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 customHeight="1" x14ac:dyDescent="0.2">
      <c r="A1231" s="1059">
        <v>7</v>
      </c>
      <c r="B1231" s="105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 customHeight="1" x14ac:dyDescent="0.2">
      <c r="A1232" s="1059">
        <v>8</v>
      </c>
      <c r="B1232" s="105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 customHeight="1" x14ac:dyDescent="0.2">
      <c r="A1233" s="1059">
        <v>9</v>
      </c>
      <c r="B1233" s="105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 customHeight="1" x14ac:dyDescent="0.2">
      <c r="A1234" s="1059">
        <v>10</v>
      </c>
      <c r="B1234" s="105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 customHeight="1" x14ac:dyDescent="0.2">
      <c r="A1235" s="1059">
        <v>11</v>
      </c>
      <c r="B1235" s="105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 customHeight="1" x14ac:dyDescent="0.2">
      <c r="A1236" s="1059">
        <v>12</v>
      </c>
      <c r="B1236" s="105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 customHeight="1" x14ac:dyDescent="0.2">
      <c r="A1237" s="1059">
        <v>13</v>
      </c>
      <c r="B1237" s="105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 customHeight="1" x14ac:dyDescent="0.2">
      <c r="A1238" s="1059">
        <v>14</v>
      </c>
      <c r="B1238" s="105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 customHeight="1" x14ac:dyDescent="0.2">
      <c r="A1239" s="1059">
        <v>15</v>
      </c>
      <c r="B1239" s="105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 customHeight="1" x14ac:dyDescent="0.2">
      <c r="A1240" s="1059">
        <v>16</v>
      </c>
      <c r="B1240" s="105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 customHeight="1" x14ac:dyDescent="0.2">
      <c r="A1241" s="1059">
        <v>17</v>
      </c>
      <c r="B1241" s="105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 customHeight="1" x14ac:dyDescent="0.2">
      <c r="A1242" s="1059">
        <v>18</v>
      </c>
      <c r="B1242" s="105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 customHeight="1" x14ac:dyDescent="0.2">
      <c r="A1243" s="1059">
        <v>19</v>
      </c>
      <c r="B1243" s="105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 customHeight="1" x14ac:dyDescent="0.2">
      <c r="A1244" s="1059">
        <v>20</v>
      </c>
      <c r="B1244" s="105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 customHeight="1" x14ac:dyDescent="0.2">
      <c r="A1245" s="1059">
        <v>21</v>
      </c>
      <c r="B1245" s="105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 customHeight="1" x14ac:dyDescent="0.2">
      <c r="A1246" s="1059">
        <v>22</v>
      </c>
      <c r="B1246" s="105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 customHeight="1" x14ac:dyDescent="0.2">
      <c r="A1247" s="1059">
        <v>23</v>
      </c>
      <c r="B1247" s="105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 customHeight="1" x14ac:dyDescent="0.2">
      <c r="A1248" s="1059">
        <v>24</v>
      </c>
      <c r="B1248" s="105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 customHeight="1" x14ac:dyDescent="0.2">
      <c r="A1249" s="1059">
        <v>25</v>
      </c>
      <c r="B1249" s="105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 customHeight="1" x14ac:dyDescent="0.2">
      <c r="A1250" s="1059">
        <v>26</v>
      </c>
      <c r="B1250" s="105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 customHeight="1" x14ac:dyDescent="0.2">
      <c r="A1251" s="1059">
        <v>27</v>
      </c>
      <c r="B1251" s="105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 customHeight="1" x14ac:dyDescent="0.2">
      <c r="A1252" s="1059">
        <v>28</v>
      </c>
      <c r="B1252" s="105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 customHeight="1" x14ac:dyDescent="0.2">
      <c r="A1253" s="1059">
        <v>29</v>
      </c>
      <c r="B1253" s="105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 customHeight="1" x14ac:dyDescent="0.2">
      <c r="A1254" s="1059">
        <v>30</v>
      </c>
      <c r="B1254" s="105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 customHeight="1" x14ac:dyDescent="0.2">
      <c r="A1258" s="1059">
        <v>1</v>
      </c>
      <c r="B1258" s="105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 customHeight="1" x14ac:dyDescent="0.2">
      <c r="A1259" s="1059">
        <v>2</v>
      </c>
      <c r="B1259" s="105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 customHeight="1" x14ac:dyDescent="0.2">
      <c r="A1260" s="1059">
        <v>3</v>
      </c>
      <c r="B1260" s="105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 customHeight="1" x14ac:dyDescent="0.2">
      <c r="A1261" s="1059">
        <v>4</v>
      </c>
      <c r="B1261" s="105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 customHeight="1" x14ac:dyDescent="0.2">
      <c r="A1262" s="1059">
        <v>5</v>
      </c>
      <c r="B1262" s="105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 customHeight="1" x14ac:dyDescent="0.2">
      <c r="A1263" s="1059">
        <v>6</v>
      </c>
      <c r="B1263" s="105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 customHeight="1" x14ac:dyDescent="0.2">
      <c r="A1264" s="1059">
        <v>7</v>
      </c>
      <c r="B1264" s="105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 customHeight="1" x14ac:dyDescent="0.2">
      <c r="A1265" s="1059">
        <v>8</v>
      </c>
      <c r="B1265" s="105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 customHeight="1" x14ac:dyDescent="0.2">
      <c r="A1266" s="1059">
        <v>9</v>
      </c>
      <c r="B1266" s="105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 customHeight="1" x14ac:dyDescent="0.2">
      <c r="A1267" s="1059">
        <v>10</v>
      </c>
      <c r="B1267" s="105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 customHeight="1" x14ac:dyDescent="0.2">
      <c r="A1268" s="1059">
        <v>11</v>
      </c>
      <c r="B1268" s="105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 customHeight="1" x14ac:dyDescent="0.2">
      <c r="A1269" s="1059">
        <v>12</v>
      </c>
      <c r="B1269" s="105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 customHeight="1" x14ac:dyDescent="0.2">
      <c r="A1270" s="1059">
        <v>13</v>
      </c>
      <c r="B1270" s="105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 customHeight="1" x14ac:dyDescent="0.2">
      <c r="A1271" s="1059">
        <v>14</v>
      </c>
      <c r="B1271" s="105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 customHeight="1" x14ac:dyDescent="0.2">
      <c r="A1272" s="1059">
        <v>15</v>
      </c>
      <c r="B1272" s="105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 customHeight="1" x14ac:dyDescent="0.2">
      <c r="A1273" s="1059">
        <v>16</v>
      </c>
      <c r="B1273" s="105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 customHeight="1" x14ac:dyDescent="0.2">
      <c r="A1274" s="1059">
        <v>17</v>
      </c>
      <c r="B1274" s="105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 customHeight="1" x14ac:dyDescent="0.2">
      <c r="A1275" s="1059">
        <v>18</v>
      </c>
      <c r="B1275" s="105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 customHeight="1" x14ac:dyDescent="0.2">
      <c r="A1276" s="1059">
        <v>19</v>
      </c>
      <c r="B1276" s="105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 customHeight="1" x14ac:dyDescent="0.2">
      <c r="A1277" s="1059">
        <v>20</v>
      </c>
      <c r="B1277" s="105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 customHeight="1" x14ac:dyDescent="0.2">
      <c r="A1278" s="1059">
        <v>21</v>
      </c>
      <c r="B1278" s="105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 customHeight="1" x14ac:dyDescent="0.2">
      <c r="A1279" s="1059">
        <v>22</v>
      </c>
      <c r="B1279" s="105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 customHeight="1" x14ac:dyDescent="0.2">
      <c r="A1280" s="1059">
        <v>23</v>
      </c>
      <c r="B1280" s="105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 customHeight="1" x14ac:dyDescent="0.2">
      <c r="A1281" s="1059">
        <v>24</v>
      </c>
      <c r="B1281" s="105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 customHeight="1" x14ac:dyDescent="0.2">
      <c r="A1282" s="1059">
        <v>25</v>
      </c>
      <c r="B1282" s="105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 customHeight="1" x14ac:dyDescent="0.2">
      <c r="A1283" s="1059">
        <v>26</v>
      </c>
      <c r="B1283" s="105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 customHeight="1" x14ac:dyDescent="0.2">
      <c r="A1284" s="1059">
        <v>27</v>
      </c>
      <c r="B1284" s="105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 customHeight="1" x14ac:dyDescent="0.2">
      <c r="A1285" s="1059">
        <v>28</v>
      </c>
      <c r="B1285" s="105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 customHeight="1" x14ac:dyDescent="0.2">
      <c r="A1286" s="1059">
        <v>29</v>
      </c>
      <c r="B1286" s="105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 customHeight="1" x14ac:dyDescent="0.2">
      <c r="A1287" s="1059">
        <v>30</v>
      </c>
      <c r="B1287" s="105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 customHeight="1" x14ac:dyDescent="0.2">
      <c r="A1291" s="1059">
        <v>1</v>
      </c>
      <c r="B1291" s="105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 customHeight="1" x14ac:dyDescent="0.2">
      <c r="A1292" s="1059">
        <v>2</v>
      </c>
      <c r="B1292" s="105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 customHeight="1" x14ac:dyDescent="0.2">
      <c r="A1293" s="1059">
        <v>3</v>
      </c>
      <c r="B1293" s="105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 customHeight="1" x14ac:dyDescent="0.2">
      <c r="A1294" s="1059">
        <v>4</v>
      </c>
      <c r="B1294" s="105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 customHeight="1" x14ac:dyDescent="0.2">
      <c r="A1295" s="1059">
        <v>5</v>
      </c>
      <c r="B1295" s="105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 customHeight="1" x14ac:dyDescent="0.2">
      <c r="A1296" s="1059">
        <v>6</v>
      </c>
      <c r="B1296" s="105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 customHeight="1" x14ac:dyDescent="0.2">
      <c r="A1297" s="1059">
        <v>7</v>
      </c>
      <c r="B1297" s="105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 customHeight="1" x14ac:dyDescent="0.2">
      <c r="A1298" s="1059">
        <v>8</v>
      </c>
      <c r="B1298" s="105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 customHeight="1" x14ac:dyDescent="0.2">
      <c r="A1299" s="1059">
        <v>9</v>
      </c>
      <c r="B1299" s="105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 customHeight="1" x14ac:dyDescent="0.2">
      <c r="A1300" s="1059">
        <v>10</v>
      </c>
      <c r="B1300" s="105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 customHeight="1" x14ac:dyDescent="0.2">
      <c r="A1301" s="1059">
        <v>11</v>
      </c>
      <c r="B1301" s="105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 customHeight="1" x14ac:dyDescent="0.2">
      <c r="A1302" s="1059">
        <v>12</v>
      </c>
      <c r="B1302" s="105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 customHeight="1" x14ac:dyDescent="0.2">
      <c r="A1303" s="1059">
        <v>13</v>
      </c>
      <c r="B1303" s="105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 customHeight="1" x14ac:dyDescent="0.2">
      <c r="A1304" s="1059">
        <v>14</v>
      </c>
      <c r="B1304" s="105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 customHeight="1" x14ac:dyDescent="0.2">
      <c r="A1305" s="1059">
        <v>15</v>
      </c>
      <c r="B1305" s="105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 customHeight="1" x14ac:dyDescent="0.2">
      <c r="A1306" s="1059">
        <v>16</v>
      </c>
      <c r="B1306" s="105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 customHeight="1" x14ac:dyDescent="0.2">
      <c r="A1307" s="1059">
        <v>17</v>
      </c>
      <c r="B1307" s="105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 customHeight="1" x14ac:dyDescent="0.2">
      <c r="A1308" s="1059">
        <v>18</v>
      </c>
      <c r="B1308" s="105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 customHeight="1" x14ac:dyDescent="0.2">
      <c r="A1309" s="1059">
        <v>19</v>
      </c>
      <c r="B1309" s="105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 customHeight="1" x14ac:dyDescent="0.2">
      <c r="A1310" s="1059">
        <v>20</v>
      </c>
      <c r="B1310" s="105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 customHeight="1" x14ac:dyDescent="0.2">
      <c r="A1311" s="1059">
        <v>21</v>
      </c>
      <c r="B1311" s="105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 customHeight="1" x14ac:dyDescent="0.2">
      <c r="A1312" s="1059">
        <v>22</v>
      </c>
      <c r="B1312" s="105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 customHeight="1" x14ac:dyDescent="0.2">
      <c r="A1313" s="1059">
        <v>23</v>
      </c>
      <c r="B1313" s="105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 customHeight="1" x14ac:dyDescent="0.2">
      <c r="A1314" s="1059">
        <v>24</v>
      </c>
      <c r="B1314" s="105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 customHeight="1" x14ac:dyDescent="0.2">
      <c r="A1315" s="1059">
        <v>25</v>
      </c>
      <c r="B1315" s="105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 customHeight="1" x14ac:dyDescent="0.2">
      <c r="A1316" s="1059">
        <v>26</v>
      </c>
      <c r="B1316" s="105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 customHeight="1" x14ac:dyDescent="0.2">
      <c r="A1317" s="1059">
        <v>27</v>
      </c>
      <c r="B1317" s="105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 customHeight="1" x14ac:dyDescent="0.2">
      <c r="A1318" s="1059">
        <v>28</v>
      </c>
      <c r="B1318" s="105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 customHeight="1" x14ac:dyDescent="0.2">
      <c r="A1319" s="1059">
        <v>29</v>
      </c>
      <c r="B1319" s="105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 customHeight="1" x14ac:dyDescent="0.2">
      <c r="A1320" s="1059">
        <v>30</v>
      </c>
      <c r="B1320" s="105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2018-05-31T02:20:08Z</cp:lastPrinted>
  <dcterms:created xsi:type="dcterms:W3CDTF">2012-03-13T00:50:25Z</dcterms:created>
  <dcterms:modified xsi:type="dcterms:W3CDTF">2018-08-06T06:22:26Z</dcterms:modified>
</cp:coreProperties>
</file>