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<sst xmlns="http://schemas.openxmlformats.org/spreadsheetml/2006/main" count="2863" uniqueCount="641">
  <si>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</si>
  <si>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</si>
  <si>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</si>
  <si>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</si>
  <si>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</si>
  <si>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</si>
  <si>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</si>
  <si>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</si>
  <si>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</si>
  <si>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</si>
  <si>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</si>
  <si>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</si>
  <si>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</si>
  <si>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</si>
  <si>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</si>
  <si>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</si>
  <si>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</si>
  <si>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</si>
  <si>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</si>
  <si>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</si>
  <si>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</si>
  <si>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</si>
  <si>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</si>
  <si>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</si>
  <si>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</si>
  <si>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</si>
  <si>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</si>
  <si>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</si>
  <si>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</si>
  <si>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</si>
  <si>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</si>
  <si>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</si>
  <si>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</si>
  <si>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</si>
  <si>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</si>
  <si>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</si>
  <si>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</si>
  <si>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</si>
  <si>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</si>
  <si>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</si>
  <si>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</si>
  <si>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</si>
  <si>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</si>
  <si>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</si>
  <si>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</si>
  <si>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</si>
  <si>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</si>
  <si>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</si>
  <si>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</si>
  <si>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</si>
  <si>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</si>
  <si>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</si>
  <si>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</si>
  <si>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</si>
  <si>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</si>
  <si>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</si>
  <si>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</si>
  <si>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</si>
  <si>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</si>
  <si>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</si>
  <si>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</si>
  <si>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</si>
  <si>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</si>
  <si>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</si>
  <si>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</si>
  <si>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</si>
  <si>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</si>
  <si>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</si>
  <si>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</si>
  <si>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</si>
  <si>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</si>
  <si>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</si>
  <si>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</si>
  <si>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</si>
  <si>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</si>
  <si>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</si>
  <si>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</si>
  <si>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</si>
  <si>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</si>
  <si>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</si>
  <si>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</si>
  <si>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</si>
  <si>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</si>
  <si>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</si>
  <si>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</si>
  <si>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</si>
  <si>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</si>
  <si>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</si>
  <si>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</si>
  <si>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</si>
  <si>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</si>
  <si>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</si>
  <si>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</si>
  <si>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</si>
  <si>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</si>
  <si>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</si>
  <si>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</si>
  <si>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</si>
  <si>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</si>
  <si>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</si>
  <si>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</si>
  <si>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</si>
  <si>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</si>
  <si>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</si>
  <si>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</si>
  <si>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</si>
  <si>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</si>
  <si>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</si>
  <si>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</si>
  <si>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</si>
  <si>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</si>
  <si>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</si>
  <si>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</si>
  <si>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</si>
  <si>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</si>
  <si>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</si>
  <si>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</si>
  <si>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</si>
  <si>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</si>
  <si>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</si>
  <si>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</si>
  <si>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</si>
  <si>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</si>
  <si>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</si>
  <si>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</si>
  <si>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</si>
  <si>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</si>
  <si>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</si>
  <si>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</si>
  <si>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</si>
  <si>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</si>
  <si>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</si>
  <si>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</si>
  <si>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</si>
  <si>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</si>
  <si>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</si>
  <si>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</si>
  <si>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</si>
  <si>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</si>
  <si>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</si>
  <si>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</si>
  <si>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</si>
  <si>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</si>
  <si>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</si>
  <si>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</si>
  <si>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</si>
  <si>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</si>
  <si>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</si>
  <si>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</si>
  <si>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</si>
  <si>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</si>
  <si>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</si>
  <si>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</si>
  <si>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</si>
  <si>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</si>
  <si>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</si>
  <si>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</si>
  <si>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</si>
  <si>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</si>
  <si>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</si>
  <si>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</si>
  <si>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</si>
  <si>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</si>
  <si>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</si>
  <si>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</si>
  <si>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</si>
  <si>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</si>
  <si>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</si>
  <si>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</si>
  <si>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</si>
  <si>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</si>
  <si>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</si>
  <si>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</si>
  <si>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</si>
  <si>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</si>
  <si>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</si>
  <si>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</si>
  <si>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</si>
  <si>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</si>
  <si>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</si>
  <si>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</si>
  <si>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</si>
  <si>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</si>
  <si>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</si>
  <si>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</si>
  <si>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</si>
  <si>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</si>
  <si>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</si>
  <si>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</si>
  <si>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</si>
  <si>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</si>
  <si>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</si>
  <si>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</si>
  <si>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</si>
  <si>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</si>
  <si>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</si>
  <si>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</si>
  <si>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</si>
  <si>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</si>
  <si>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</si>
  <si>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</si>
  <si>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</si>
  <si>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</si>
  <si>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</si>
  <si>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</si>
  <si>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</si>
  <si>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</si>
  <si>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</si>
  <si>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</si>
  <si>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</si>
  <si>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</si>
  <si>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</si>
  <si>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</si>
  <si>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</si>
  <si>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</si>
  <si>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</si>
  <si>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</si>
  <si>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</si>
  <si>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</si>
  <si>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</si>
  <si>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</si>
  <si>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</si>
  <si>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</si>
  <si>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</si>
  <si>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</si>
  <si>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</si>
  <si>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</si>
  <si>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</si>
  <si>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</si>
  <si>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</si>
  <si>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</si>
  <si>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</si>
  <si>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</si>
  <si>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</si>
  <si>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</si>
  <si>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</si>
  <si>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</si>
  <si>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</si>
  <si>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</si>
  <si>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</si>
  <si>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</si>
  <si>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</si>
  <si>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</si>
  <si>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</si>
  <si>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</si>
  <si>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</si>
  <si>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</si>
  <si>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</si>
  <si>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</si>
  <si>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</si>
  <si>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</si>
  <si>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</si>
  <si>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</si>
  <si>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</si>
  <si>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</si>
  <si>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</si>
  <si>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</si>
  <si>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</si>
  <si>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</si>
  <si>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</si>
  <si>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</si>
  <si>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</si>
  <si>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</si>
  <si>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</si>
  <si>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</si>
  <si>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</si>
  <si>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</si>
  <si>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</si>
  <si>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</si>
  <si>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</si>
  <si>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</si>
  <si>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</si>
  <si>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</si>
  <si>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</si>
  <si>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</si>
  <si>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</si>
  <si>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</si>
  <si>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</si>
  <si>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</si>
  <si>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</si>
  <si>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</si>
  <si>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</si>
  <si>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</si>
  <si>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</si>
  <si>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</si>
  <si>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</si>
  <si>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</si>
  <si>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</si>
  <si>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</si>
  <si>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</si>
  <si>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</si>
  <si>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</si>
  <si>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</si>
  <si>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</si>
  <si>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</si>
  <si>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</si>
  <si>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</si>
  <si>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</si>
  <si>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</si>
  <si>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</si>
  <si>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</si>
  <si>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</si>
  <si>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</si>
  <si>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</si>
  <si>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</si>
  <si>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</si>
  <si>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</si>
  <si>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</si>
  <si>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</si>
  <si>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</si>
  <si>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</si>
  <si>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</si>
  <si>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</si>
  <si>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</si>
  <si>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</si>
  <si>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</si>
  <si>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</si>
  <si>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</si>
  <si>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</si>
  <si>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</si>
  <si>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</si>
  <si>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</si>
  <si>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</si>
  <si>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</si>
  <si>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</si>
  <si>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</si>
  <si>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</si>
  <si>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</si>
  <si>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</si>
  <si>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</si>
  <si>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</si>
  <si>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</si>
  <si>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</si>
  <si>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</si>
  <si>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</si>
  <si>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</si>
  <si>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</si>
  <si>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</si>
  <si>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</si>
  <si>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</si>
  <si>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</si>
  <si>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</si>
  <si>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</si>
  <si>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</si>
  <si>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</si>
  <si>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</si>
  <si>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</si>
  <si>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</si>
  <si>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</si>
  <si>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</si>
  <si>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</si>
  <si>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</si>
  <si>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</si>
  <si>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</si>
  <si>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</si>
  <si>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</si>
  <si>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</si>
  <si>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</si>
  <si>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</si>
  <si>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</si>
  <si>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</si>
  <si>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</si>
  <si>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</si>
  <si>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</si>
  <si>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</si>
  <si>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</si>
  <si>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</si>
  <si>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</si>
  <si>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</si>
  <si>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</si>
  <si>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</si>
  <si>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</si>
  <si>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</si>
  <si>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</si>
  <si>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</si>
  <si>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</si>
  <si>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</si>
  <si>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</si>
  <si>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</si>
  <si>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</si>
  <si>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</si>
  <si>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</si>
  <si>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</si>
  <si>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</si>
  <si>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</si>
  <si>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</si>
  <si>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</si>
  <si>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</si>
  <si>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</si>
  <si>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</si>
  <si>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</si>
  <si>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</si>
  <si>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</si>
  <si>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</si>
  <si>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</si>
  <si>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</si>
  <si>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</si>
  <si>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</si>
  <si>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</si>
  <si>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</si>
  <si>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</si>
  <si>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</si>
  <si>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</si>
  <si>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</si>
  <si>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</si>
  <si>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</si>
  <si>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</si>
  <si>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</si>
  <si>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</si>
  <si>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</si>
  <si>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</si>
  <si>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</si>
  <si>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</si>
  <si>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</si>
  <si>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</si>
  <si>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</si>
  <si>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</si>
  <si>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</si>
  <si>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</si>
  <si>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</si>
  <si>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</si>
  <si>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</si>
  <si>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</si>
  <si>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</si>
  <si>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</si>
  <si>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</si>
  <si>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</si>
  <si>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</si>
  <si>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</si>
  <si>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</si>
  <si>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</si>
  <si>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</si>
  <si>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</si>
  <si>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</si>
  <si>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</si>
  <si>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</si>
  <si>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</si>
  <si>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</si>
  <si>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</si>
  <si>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</si>
  <si>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</si>
  <si>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</si>
  <si>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</si>
  <si>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</si>
  <si>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</si>
  <si>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</si>
  <si>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</si>
  <si>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</si>
  <si>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</si>
  <si>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</si>
  <si>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</si>
  <si>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</si>
  <si>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</si>
  <si>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</si>
  <si>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</si>
  <si>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</si>
  <si>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</si>
  <si>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</si>
  <si>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</si>
  <si>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</si>
  <si>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</si>
  <si>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</si>
  <si>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</si>
  <si>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</si>
  <si>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</si>
  <si>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</si>
  <si>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</si>
  <si>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</si>
  <si>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</si>
  <si>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</si>
  <si>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</si>
  <si>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</si>
  <si>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</si>
  <si>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</si>
  <si>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</si>
  <si>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</si>
  <si>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</si>
  <si>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</si>
  <si>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</si>
  <si>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</si>
  <si>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</si>
  <si>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</si>
  <si>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</si>
  <si>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</si>
  <si>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</si>
  <si>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</si>
  <si>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</si>
  <si>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</si>
  <si>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</si>
  <si>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</si>
  <si>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</si>
  <si>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</si>
  <si>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</si>
  <si>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</si>
  <si>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</si>
  <si>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</si>
  <si>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</si>
  <si>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</si>
  <si>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</si>
  <si>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</si>
  <si>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</si>
  <si>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</si>
  <si>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</si>
  <si>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</si>
  <si>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</si>
  <si>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</si>
  <si>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</si>
  <si>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</si>
  <si>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</si>
  <si>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</si>
  <si>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</si>
  <si>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</si>
  <si>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</si>
  <si>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</si>
  <si>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</si>
  <si>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</si>
  <si>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</si>
  <si>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</si>
  <si>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</si>
  <si>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</si>
  <si>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</si>
  <si>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</si>
  <si>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</si>
  <si>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</si>
  <si>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</si>
  <si>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</si>
  <si>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</si>
  <si>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</si>
  <si>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</si>
  <si>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</si>
  <si>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</si>
  <si>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</si>
  <si>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</si>
  <si>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</si>
  <si>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</si>
  <si>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</si>
  <si>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</si>
  <si>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</si>
  <si>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</si>
  <si>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</si>
  <si>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</si>
  <si>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</si>
  <si>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</si>
  <si>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</si>
  <si>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</si>
  <si>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</si>
  <si>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</si>
  <si>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</si>
  <si>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</si>
  <si>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</si>
  <si>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</si>
  <si>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</si>
  <si>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</si>
  <si>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</si>
  <si>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</si>
  <si>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</si>
  <si>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トキ生息環境保護推進協力費</t>
    <phoneticPr fontId="5"/>
  </si>
  <si>
    <t>自然環境局</t>
    <rPh sb="0" eb="2">
      <t>シゼン</t>
    </rPh>
    <rPh sb="2" eb="5">
      <t>カンキョウキョク</t>
    </rPh>
    <phoneticPr fontId="5"/>
  </si>
  <si>
    <t>平成１３年度</t>
    <rPh sb="0" eb="2">
      <t>ヘイセイ</t>
    </rPh>
    <rPh sb="4" eb="5">
      <t>ネン</t>
    </rPh>
    <rPh sb="5" eb="6">
      <t>ド</t>
    </rPh>
    <phoneticPr fontId="5"/>
  </si>
  <si>
    <t>野生生物課希少種保全推進室</t>
    <rPh sb="0" eb="4">
      <t>ヤセイセイブツ</t>
    </rPh>
    <rPh sb="4" eb="5">
      <t>カ</t>
    </rPh>
    <rPh sb="5" eb="8">
      <t>キショウシュ</t>
    </rPh>
    <rPh sb="8" eb="10">
      <t>ホゼン</t>
    </rPh>
    <rPh sb="10" eb="13">
      <t>スイシンシツ</t>
    </rPh>
    <phoneticPr fontId="5"/>
  </si>
  <si>
    <t>室長　番匠克二</t>
    <rPh sb="0" eb="2">
      <t>シツチョウ</t>
    </rPh>
    <rPh sb="3" eb="5">
      <t>バンショウ</t>
    </rPh>
    <rPh sb="5" eb="7">
      <t>カツジ</t>
    </rPh>
    <phoneticPr fontId="5"/>
  </si>
  <si>
    <t>絶滅のおそれのある野生動植物の種の保存に関する法律
第46条</t>
    <phoneticPr fontId="5"/>
  </si>
  <si>
    <t>保護増殖事業計画
日中共同トキ保護計画</t>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</si>
  <si>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</si>
  <si>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①中国トキの野生復帰に向けた順化訓練、社会条件整備等の現状と諸課題の検討、モニタリング調査
②野生個体群の生息環境の把握、分析、生息環境の改善のための調査、検討等
③飼育下個体群の系統管理等の現状と諸課題の調査、検討
④中国からのトキの供与、中国へのトキの引渡しにかかる業務
⑤日中トキ生息保護協力に関する関連情報の収集業務</t>
    <phoneticPr fontId="5"/>
  </si>
  <si>
    <t>-</t>
    <phoneticPr fontId="5"/>
  </si>
  <si>
    <t>-</t>
    <phoneticPr fontId="5"/>
  </si>
  <si>
    <t>-</t>
    <phoneticPr fontId="5"/>
  </si>
  <si>
    <t>-</t>
    <phoneticPr fontId="5"/>
  </si>
  <si>
    <t>-</t>
    <phoneticPr fontId="5"/>
  </si>
  <si>
    <t>絶滅のおそれを脱する個体数の確保</t>
    <phoneticPr fontId="5"/>
  </si>
  <si>
    <t>羽</t>
    <rPh sb="0" eb="1">
      <t>ワ</t>
    </rPh>
    <phoneticPr fontId="5"/>
  </si>
  <si>
    <t>日中トキ生息保護協力の調査協力数</t>
    <phoneticPr fontId="5"/>
  </si>
  <si>
    <t>事業数</t>
    <rPh sb="0" eb="3">
      <t>ジギョウスウ</t>
    </rPh>
    <phoneticPr fontId="5"/>
  </si>
  <si>
    <t>百万円／事業数</t>
    <phoneticPr fontId="5"/>
  </si>
  <si>
    <t>11/3</t>
    <phoneticPr fontId="5"/>
  </si>
  <si>
    <t>13/3</t>
    <phoneticPr fontId="5"/>
  </si>
  <si>
    <t>環境保全調査費</t>
    <rPh sb="0" eb="2">
      <t>カンキョウ</t>
    </rPh>
    <rPh sb="2" eb="4">
      <t>ホゼン</t>
    </rPh>
    <rPh sb="4" eb="7">
      <t>チョウサヒ</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</si>
  <si>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</si>
  <si>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</si>
  <si>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絶滅のおそれを脱する個体数の確保</t>
    <phoneticPr fontId="5"/>
  </si>
  <si>
    <t>羽</t>
    <rPh sb="0" eb="1">
      <t>ハネ</t>
    </rPh>
    <phoneticPr fontId="5"/>
  </si>
  <si>
    <t>中国におけるトキの生息状況等の現状把握等により、日本のトキ野生復帰の取組等に寄与する。</t>
    <rPh sb="0" eb="2">
      <t>チュウゴク</t>
    </rPh>
    <rPh sb="9" eb="11">
      <t>セイソク</t>
    </rPh>
    <rPh sb="11" eb="13">
      <t>ジョウキョウ</t>
    </rPh>
    <rPh sb="13" eb="14">
      <t>トウ</t>
    </rPh>
    <rPh sb="15" eb="17">
      <t>ゲンジョウ</t>
    </rPh>
    <rPh sb="17" eb="19">
      <t>ハアク</t>
    </rPh>
    <rPh sb="19" eb="20">
      <t>トウ</t>
    </rPh>
    <rPh sb="24" eb="26">
      <t>ニホン</t>
    </rPh>
    <rPh sb="29" eb="31">
      <t>ヤセイ</t>
    </rPh>
    <rPh sb="31" eb="33">
      <t>フッキ</t>
    </rPh>
    <rPh sb="34" eb="36">
      <t>トリクミ</t>
    </rPh>
    <rPh sb="36" eb="37">
      <t>トウ</t>
    </rPh>
    <rPh sb="38" eb="40">
      <t>キヨ</t>
    </rPh>
    <phoneticPr fontId="5"/>
  </si>
  <si>
    <t>トキは世界的に絶滅のおそれの高い種であり、繁殖状況について国民から大きな関心が寄せられている。</t>
    <phoneticPr fontId="5"/>
  </si>
  <si>
    <t>トキの野生復帰は国が主体となって進めており、新たな個体供与及び中国への引渡しについては、中国との交渉を伴うため、国が実施する必要がある。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</si>
  <si>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</si>
  <si>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t>
  </si>
  <si>
    <t>無</t>
  </si>
  <si>
    <t>有</t>
  </si>
  <si>
    <t>H19年度から、（公財）日本鳥類保護連盟以外の契約相手方となり得る業者を公募によって確認したが、（公財）日本鳥類保護連盟以外の応募はなかったため、H25年度から随意契約方式によっている。
省内の契約委員会に諮り契約している。</t>
    <rPh sb="94" eb="96">
      <t>ショウナイ</t>
    </rPh>
    <rPh sb="97" eb="99">
      <t>ケイヤク</t>
    </rPh>
    <rPh sb="99" eb="102">
      <t>イインカイ</t>
    </rPh>
    <rPh sb="103" eb="104">
      <t>ハカ</t>
    </rPh>
    <rPh sb="105" eb="107">
      <t>ケイヤク</t>
    </rPh>
    <phoneticPr fontId="5"/>
  </si>
  <si>
    <t>‐</t>
  </si>
  <si>
    <t>－</t>
    <phoneticPr fontId="5"/>
  </si>
  <si>
    <t>単位当たりコストはおおむね同様に推移しており、妥当な水準である。</t>
    <phoneticPr fontId="5"/>
  </si>
  <si>
    <t>費用は、中国における調査、中国の野生復帰に係る情報取集、中国へのトキ返引き渡しの事務等、必要なものに限定して使用されている。</t>
    <rPh sb="28" eb="30">
      <t>チュウゴク</t>
    </rPh>
    <rPh sb="34" eb="35">
      <t>ヘン</t>
    </rPh>
    <rPh sb="35" eb="36">
      <t>ヒ</t>
    </rPh>
    <rPh sb="37" eb="38">
      <t>ワタ</t>
    </rPh>
    <phoneticPr fontId="5"/>
  </si>
  <si>
    <t>日中間の国際状況やトキの生息状況を常に把握のうえ、業務を遂行するよう努めている。</t>
    <phoneticPr fontId="5"/>
  </si>
  <si>
    <t>－</t>
    <phoneticPr fontId="5"/>
  </si>
  <si>
    <t>中国側の調査協力が得られるような方法を検討のうえ、効果的な事業実施に努めている。</t>
    <phoneticPr fontId="5"/>
  </si>
  <si>
    <t>中国側の調査協力による調査結果のとりまとめ、関連情報の収集、中国へのトキ引き渡しの事務など、活動実績は事業目的に見合ったものとなっている。</t>
    <rPh sb="30" eb="32">
      <t>チュウゴク</t>
    </rPh>
    <rPh sb="36" eb="37">
      <t>ヒ</t>
    </rPh>
    <rPh sb="38" eb="39">
      <t>ワタ</t>
    </rPh>
    <phoneticPr fontId="5"/>
  </si>
  <si>
    <t>調査の内容は関係者で共有し、施策に反映している。</t>
    <phoneticPr fontId="5"/>
  </si>
  <si>
    <t>野生復帰を更に進めるための新たな系統確保など、遺伝的多様性については、中国との協力関係の強化が必要。
これまでに中国から5羽のトキの供与を受け、平成29年3月時点の飼育下・野生化個体数は約370羽となっている。</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</si>
  <si>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</si>
  <si>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　トキ生息環境保護推進協力費
　中国トキの野生復帰に向けた生息環境改善のための調査、関連情報の収集、国際会議開催の事務等</t>
    <rPh sb="3" eb="5">
      <t>セイソク</t>
    </rPh>
    <rPh sb="5" eb="7">
      <t>カンキョウ</t>
    </rPh>
    <rPh sb="7" eb="9">
      <t>ホゴ</t>
    </rPh>
    <rPh sb="9" eb="11">
      <t>スイシン</t>
    </rPh>
    <rPh sb="11" eb="14">
      <t>キョウリョクヒ</t>
    </rPh>
    <rPh sb="16" eb="18">
      <t>チュウゴク</t>
    </rPh>
    <rPh sb="21" eb="23">
      <t>ヤセイ</t>
    </rPh>
    <rPh sb="23" eb="25">
      <t>フッキ</t>
    </rPh>
    <rPh sb="26" eb="27">
      <t>ム</t>
    </rPh>
    <rPh sb="29" eb="31">
      <t>セイソク</t>
    </rPh>
    <rPh sb="31" eb="33">
      <t>カンキョウ</t>
    </rPh>
    <rPh sb="33" eb="35">
      <t>カイゼン</t>
    </rPh>
    <rPh sb="39" eb="41">
      <t>チョウサ</t>
    </rPh>
    <rPh sb="42" eb="44">
      <t>カンレン</t>
    </rPh>
    <rPh sb="44" eb="46">
      <t>ジョウホウ</t>
    </rPh>
    <rPh sb="47" eb="49">
      <t>シュウシュウ</t>
    </rPh>
    <rPh sb="50" eb="52">
      <t>コクサイ</t>
    </rPh>
    <rPh sb="52" eb="54">
      <t>カイギ</t>
    </rPh>
    <rPh sb="54" eb="56">
      <t>カイサイ</t>
    </rPh>
    <rPh sb="57" eb="59">
      <t>ジム</t>
    </rPh>
    <rPh sb="59" eb="60">
      <t>トウ</t>
    </rPh>
    <phoneticPr fontId="5"/>
  </si>
  <si>
    <t>　日中トキ生息保護協力事業
　中国トキの野生復帰に向けた生息環境改善のための調査、関連情報の収集、国際会議の開催事務等</t>
    <rPh sb="1" eb="3">
      <t>ニッチュウ</t>
    </rPh>
    <rPh sb="5" eb="7">
      <t>セイソク</t>
    </rPh>
    <rPh sb="7" eb="9">
      <t>ホゴ</t>
    </rPh>
    <rPh sb="9" eb="11">
      <t>キョウリョク</t>
    </rPh>
    <rPh sb="11" eb="13">
      <t>ジギョウ</t>
    </rPh>
    <rPh sb="15" eb="17">
      <t>チュウゴク</t>
    </rPh>
    <rPh sb="20" eb="22">
      <t>ヤセイ</t>
    </rPh>
    <rPh sb="22" eb="24">
      <t>フッキ</t>
    </rPh>
    <rPh sb="25" eb="26">
      <t>ム</t>
    </rPh>
    <rPh sb="28" eb="30">
      <t>セイソク</t>
    </rPh>
    <rPh sb="30" eb="32">
      <t>カンキョウ</t>
    </rPh>
    <rPh sb="32" eb="34">
      <t>カイゼン</t>
    </rPh>
    <rPh sb="38" eb="40">
      <t>チョウサ</t>
    </rPh>
    <rPh sb="41" eb="43">
      <t>カンレン</t>
    </rPh>
    <rPh sb="43" eb="45">
      <t>ジョウホウ</t>
    </rPh>
    <rPh sb="46" eb="48">
      <t>シュウシュウ</t>
    </rPh>
    <rPh sb="49" eb="51">
      <t>コクサイ</t>
    </rPh>
    <rPh sb="51" eb="53">
      <t>カイギ</t>
    </rPh>
    <rPh sb="54" eb="56">
      <t>カイサイ</t>
    </rPh>
    <rPh sb="56" eb="58">
      <t>ジム</t>
    </rPh>
    <rPh sb="58" eb="59">
      <t>トウ</t>
    </rPh>
    <phoneticPr fontId="5"/>
  </si>
  <si>
    <t>委託費</t>
    <phoneticPr fontId="5"/>
  </si>
  <si>
    <t>人件費</t>
    <phoneticPr fontId="5"/>
  </si>
  <si>
    <t>旅費</t>
    <rPh sb="0" eb="2">
      <t>リョヒ</t>
    </rPh>
    <phoneticPr fontId="5"/>
  </si>
  <si>
    <t>情報収集、連絡調整、報告書とりまとめ</t>
    <phoneticPr fontId="5"/>
  </si>
  <si>
    <t>印紙税など</t>
    <rPh sb="0" eb="3">
      <t>インシゼイ</t>
    </rPh>
    <phoneticPr fontId="5"/>
  </si>
  <si>
    <t>A.（公財）日本鳥類保護連盟</t>
    <phoneticPr fontId="5"/>
  </si>
  <si>
    <t>（公財）日本鳥類保護連盟</t>
    <phoneticPr fontId="5"/>
  </si>
  <si>
    <t>日中トキ生息保護協力事業
中国トキの野生復帰に向けた生息環境改善のための調査、関連情報の収集、トキ引き渡しの事務等</t>
    <rPh sb="49" eb="50">
      <t>ヒ</t>
    </rPh>
    <rPh sb="51" eb="52">
      <t>ワタ</t>
    </rPh>
    <phoneticPr fontId="5"/>
  </si>
  <si>
    <t>随意契約
（その他）</t>
  </si>
  <si>
    <t>会議費</t>
    <rPh sb="0" eb="3">
      <t>カイギヒ</t>
    </rPh>
    <phoneticPr fontId="5"/>
  </si>
  <si>
    <t>現地調査協力、通訳、資料翻訳ほか</t>
    <phoneticPr fontId="5"/>
  </si>
  <si>
    <t>移動旅費他</t>
    <rPh sb="0" eb="2">
      <t>イドウ</t>
    </rPh>
    <rPh sb="2" eb="4">
      <t>リョヒ</t>
    </rPh>
    <rPh sb="4" eb="5">
      <t>ホカ</t>
    </rPh>
    <phoneticPr fontId="5"/>
  </si>
  <si>
    <t>会議室料、打合せ飲食代ほか</t>
    <rPh sb="0" eb="3">
      <t>カイギシツ</t>
    </rPh>
    <rPh sb="3" eb="4">
      <t>リョウ</t>
    </rPh>
    <rPh sb="5" eb="7">
      <t>ウチアワ</t>
    </rPh>
    <rPh sb="8" eb="11">
      <t>インショクダイ</t>
    </rPh>
    <phoneticPr fontId="5"/>
  </si>
  <si>
    <t>環境省
15.8百万円</t>
    <rPh sb="0" eb="3">
      <t>カンキョウショウ</t>
    </rPh>
    <rPh sb="8" eb="10">
      <t>ヒャクマン</t>
    </rPh>
    <rPh sb="10" eb="11">
      <t>マドカ</t>
    </rPh>
    <phoneticPr fontId="5"/>
  </si>
  <si>
    <t>A．（公財）日本鳥類保護連盟
15.8百万円</t>
    <rPh sb="3" eb="4">
      <t>コウ</t>
    </rPh>
    <rPh sb="4" eb="5">
      <t>ザイ</t>
    </rPh>
    <rPh sb="6" eb="8">
      <t>ニホン</t>
    </rPh>
    <rPh sb="8" eb="10">
      <t>チョウルイ</t>
    </rPh>
    <rPh sb="10" eb="12">
      <t>ホゴ</t>
    </rPh>
    <rPh sb="12" eb="14">
      <t>レンメイ</t>
    </rPh>
    <rPh sb="19" eb="22">
      <t>ヒャクマンエン</t>
    </rPh>
    <phoneticPr fontId="5"/>
  </si>
  <si>
    <t>当該年度執行額／調査協力事業数　　　　　　　　　　　　　　　</t>
    <phoneticPr fontId="5"/>
  </si>
  <si>
    <t>-</t>
    <phoneticPr fontId="5"/>
  </si>
  <si>
    <t>平成28年度は中国との協力関係の強化のため、中国における調査等の協力、関連情報の収集、現在トキが生息する日本・中国・韓国の3カ国の担当者による情報交換を目的とした会議の開催などを行った。費用は必要なものに限定して使用されており、効果的かつ効率的に事業を実施した。</t>
    <rPh sb="43" eb="45">
      <t>ゲンザイ</t>
    </rPh>
    <rPh sb="48" eb="50">
      <t>セイソク</t>
    </rPh>
    <rPh sb="52" eb="54">
      <t>ニホン</t>
    </rPh>
    <rPh sb="55" eb="57">
      <t>チュウゴク</t>
    </rPh>
    <rPh sb="58" eb="60">
      <t>カンコク</t>
    </rPh>
    <rPh sb="63" eb="64">
      <t>コク</t>
    </rPh>
    <rPh sb="65" eb="68">
      <t>タントウシャ</t>
    </rPh>
    <rPh sb="71" eb="73">
      <t>ジョウホウ</t>
    </rPh>
    <rPh sb="73" eb="75">
      <t>コウカン</t>
    </rPh>
    <rPh sb="76" eb="78">
      <t>モクテキ</t>
    </rPh>
    <rPh sb="81" eb="83">
      <t>カイギ</t>
    </rPh>
    <rPh sb="84" eb="86">
      <t>カイサイ</t>
    </rPh>
    <phoneticPr fontId="5"/>
  </si>
  <si>
    <t>-</t>
    <phoneticPr fontId="5"/>
  </si>
  <si>
    <t>-</t>
    <phoneticPr fontId="5"/>
  </si>
  <si>
    <t>-</t>
    <phoneticPr fontId="5"/>
  </si>
  <si>
    <t>-</t>
    <phoneticPr fontId="5"/>
  </si>
  <si>
    <t>トキ野生復帰検討会資料</t>
    <rPh sb="2" eb="4">
      <t>ヤセイ</t>
    </rPh>
    <rPh sb="4" eb="6">
      <t>フッキ</t>
    </rPh>
    <rPh sb="6" eb="9">
      <t>ケントウカイ</t>
    </rPh>
    <rPh sb="9" eb="11">
      <t>シリョウ</t>
    </rPh>
    <phoneticPr fontId="5"/>
  </si>
  <si>
    <t>-</t>
    <phoneticPr fontId="5"/>
  </si>
  <si>
    <t>適切な野生生物保護管理の推進に向けた対策の実施状況</t>
    <rPh sb="0" eb="2">
      <t>テキセツ</t>
    </rPh>
    <rPh sb="3" eb="7">
      <t>ヤセイセイブツ</t>
    </rPh>
    <rPh sb="7" eb="9">
      <t>ホゴ</t>
    </rPh>
    <rPh sb="9" eb="11">
      <t>カンリ</t>
    </rPh>
    <rPh sb="12" eb="14">
      <t>スイシン</t>
    </rPh>
    <rPh sb="15" eb="16">
      <t>ム</t>
    </rPh>
    <rPh sb="18" eb="20">
      <t>タイサク</t>
    </rPh>
    <rPh sb="21" eb="23">
      <t>ジッシ</t>
    </rPh>
    <rPh sb="23" eb="25">
      <t>ジョウキョウ</t>
    </rPh>
    <phoneticPr fontId="5"/>
  </si>
  <si>
    <t>野生生物の適切な保護管理</t>
    <rPh sb="0" eb="4">
      <t>ヤセイセイブツ</t>
    </rPh>
    <rPh sb="5" eb="7">
      <t>テキセツ</t>
    </rPh>
    <rPh sb="8" eb="10">
      <t>ホゴ</t>
    </rPh>
    <rPh sb="10" eb="12">
      <t>カンリ</t>
    </rPh>
    <phoneticPr fontId="5"/>
  </si>
  <si>
    <t>－</t>
    <phoneticPr fontId="5"/>
  </si>
  <si>
    <t>中国におけるトキの生息状況等の現状把握等により、日本のトキ野生復帰の取組等に寄与する。</t>
    <phoneticPr fontId="5"/>
  </si>
  <si>
    <t>絶滅のおそれの高いトキについて、適切な保護・管理を行い野生個体数の維持・回復を推進する。</t>
    <rPh sb="0" eb="2">
      <t>ゼツメツ</t>
    </rPh>
    <rPh sb="7" eb="8">
      <t>タカ</t>
    </rPh>
    <rPh sb="16" eb="18">
      <t>テキセツ</t>
    </rPh>
    <rPh sb="19" eb="21">
      <t>ホゴ</t>
    </rPh>
    <rPh sb="22" eb="24">
      <t>カンリ</t>
    </rPh>
    <rPh sb="25" eb="26">
      <t>オコナ</t>
    </rPh>
    <rPh sb="27" eb="29">
      <t>ヤセイ</t>
    </rPh>
    <rPh sb="29" eb="32">
      <t>コタイスウ</t>
    </rPh>
    <rPh sb="33" eb="35">
      <t>イジ</t>
    </rPh>
    <rPh sb="36" eb="38">
      <t>カイフク</t>
    </rPh>
    <rPh sb="39" eb="41">
      <t>スイシン</t>
    </rPh>
    <phoneticPr fontId="5"/>
  </si>
  <si>
    <t>トキの保護・管理を行い、野生個体数の維持・回復を適切に実施した。</t>
    <rPh sb="3" eb="5">
      <t>ホゴ</t>
    </rPh>
    <rPh sb="6" eb="8">
      <t>カンリ</t>
    </rPh>
    <rPh sb="9" eb="10">
      <t>オコナ</t>
    </rPh>
    <rPh sb="12" eb="14">
      <t>ヤセイ</t>
    </rPh>
    <rPh sb="14" eb="17">
      <t>コタイスウ</t>
    </rPh>
    <rPh sb="18" eb="20">
      <t>イジ</t>
    </rPh>
    <rPh sb="21" eb="23">
      <t>カイフク</t>
    </rPh>
    <rPh sb="24" eb="26">
      <t>テキセツ</t>
    </rPh>
    <rPh sb="27" eb="29">
      <t>ジッシ</t>
    </rPh>
    <phoneticPr fontId="5"/>
  </si>
  <si>
    <t>絶滅のおそれの高いトキについて、日本での野生復帰の取組に資するため、中国とのトキ保護協力を推進する。</t>
    <rPh sb="0" eb="2">
      <t>ゼツメツ</t>
    </rPh>
    <rPh sb="7" eb="8">
      <t>タカ</t>
    </rPh>
    <rPh sb="16" eb="18">
      <t>ニホン</t>
    </rPh>
    <rPh sb="20" eb="22">
      <t>ヤセイ</t>
    </rPh>
    <rPh sb="22" eb="24">
      <t>フッキ</t>
    </rPh>
    <rPh sb="25" eb="27">
      <t>トリクミ</t>
    </rPh>
    <rPh sb="28" eb="29">
      <t>シ</t>
    </rPh>
    <rPh sb="34" eb="36">
      <t>チュウゴク</t>
    </rPh>
    <rPh sb="35" eb="36">
      <t>ニッチュウ</t>
    </rPh>
    <rPh sb="40" eb="42">
      <t>ホゴ</t>
    </rPh>
    <rPh sb="42" eb="44">
      <t>キョウリョク</t>
    </rPh>
    <rPh sb="45" eb="47">
      <t>スイシン</t>
    </rPh>
    <phoneticPr fontId="5"/>
  </si>
  <si>
    <t>トキ国際会議を開催するなど、日中両国のトキ保護協力を推進した。</t>
    <rPh sb="2" eb="4">
      <t>コクサイ</t>
    </rPh>
    <rPh sb="4" eb="6">
      <t>カイギ</t>
    </rPh>
    <rPh sb="7" eb="9">
      <t>カイサイ</t>
    </rPh>
    <rPh sb="14" eb="16">
      <t>ニッチュウ</t>
    </rPh>
    <rPh sb="16" eb="18">
      <t>リョウコク</t>
    </rPh>
    <rPh sb="21" eb="23">
      <t>ホゴ</t>
    </rPh>
    <rPh sb="23" eb="25">
      <t>キョウリョク</t>
    </rPh>
    <rPh sb="26" eb="28">
      <t>スイシン</t>
    </rPh>
    <phoneticPr fontId="5"/>
  </si>
  <si>
    <t>活動指標が日中間の調査協力数のみとなっているが、事業概要に挙げられている柱にそってそれらの実態を把握可能とするような指標の設定はできないものか。もし事業概要にある①から③までの内容が、調査協力のなかに含まれているということであれば、その数が見込みおよび実績ともに年3回というのはあまりに少ない印象を受けるがどうか。成果指標としては、野生に戻せた個体数のみならず、事業の有効性の欄の説明にあるように、中国からの供与の数、飼育下にある個体数、野生化した個体数といった全体的な状況がわかるような示し方や情報提供がなされると良い。</t>
    <phoneticPr fontId="5"/>
  </si>
  <si>
    <t>前年度レビューにおいて「平成28年に『トキ野生復帰ロードマップ2020』を策定し、適切な目標を設定した」とあるが、あらためて外部有識者の所見を踏まえた適切な成果目標の見直しを検討すること。</t>
    <phoneticPr fontId="5"/>
  </si>
  <si>
    <t>16/3</t>
    <phoneticPr fontId="5"/>
  </si>
  <si>
    <t>14.5/3</t>
    <phoneticPr fontId="5"/>
  </si>
  <si>
    <t>国内のトキ個体数
（供与＋飼育下＋野生下）
※28年度に目標見直し</t>
    <rPh sb="10" eb="12">
      <t>キョウヨ</t>
    </rPh>
    <rPh sb="13" eb="16">
      <t>シイクカ</t>
    </rPh>
    <rPh sb="17" eb="20">
      <t>ヤセイカ</t>
    </rPh>
    <rPh sb="26" eb="28">
      <t>ネンド</t>
    </rPh>
    <rPh sb="29" eb="31">
      <t>モクヒョウ</t>
    </rPh>
    <rPh sb="31" eb="33">
      <t>ミナオ</t>
    </rPh>
    <phoneticPr fontId="5"/>
  </si>
  <si>
    <t>指摘を踏まえ国内のトキ個体数(供与＋飼育下＋野生下)とし、全体的な状況がわかるように修正しました。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</si>
</sst>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30" fillId="0" borderId="0" xfId="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4" fillId="0" borderId="10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194424</xdr:colOff>
      <xdr:row>745</xdr:row>
      <xdr:rowOff>167594</xdr:rowOff>
    </xdr:from>
    <xdr:to>
      <xdr:col>27</xdr:col>
      <xdr:colOff>194424</xdr:colOff>
      <xdr:row>747</xdr:row>
      <xdr:rowOff>158758</xdr:rowOff>
    </xdr:to>
    <xdr:cxnSp macro="">
      <xdr:nvCxnSpPr>
        <xdr:cNvPr id="6" name="直線矢印コネクタ 5"/>
        <xdr:cNvCxnSpPr/>
      </xdr:nvCxnSpPr>
      <xdr:spPr>
        <a:xfrm>
          <a:off x="5153774" y="36616594"/>
          <a:ext cx="0" cy="70236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95313</xdr:colOff>
      <xdr:row>749</xdr:row>
      <xdr:rowOff>37803</xdr:rowOff>
    </xdr:from>
    <xdr:to>
      <xdr:col>36</xdr:col>
      <xdr:colOff>73908</xdr:colOff>
      <xdr:row>750</xdr:row>
      <xdr:rowOff>288450</xdr:rowOff>
    </xdr:to>
    <xdr:sp macro="" textlink="">
      <xdr:nvSpPr>
        <xdr:cNvPr id="7" name="大かっこ 6"/>
        <xdr:cNvSpPr/>
      </xdr:nvSpPr>
      <xdr:spPr>
        <a:xfrm>
          <a:off x="3962463" y="37909203"/>
          <a:ext cx="2740845" cy="606247"/>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133647</xdr:colOff>
      <xdr:row>746</xdr:row>
      <xdr:rowOff>44458</xdr:rowOff>
    </xdr:from>
    <xdr:ext cx="1816174" cy="275717"/>
    <xdr:sp macro="" textlink="">
      <xdr:nvSpPr>
        <xdr:cNvPr id="8" name="テキスト ボックス 7"/>
        <xdr:cNvSpPr txBox="1"/>
      </xdr:nvSpPr>
      <xdr:spPr>
        <a:xfrm>
          <a:off x="4369097" y="36849058"/>
          <a:ext cx="181617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請負・随意契約</a:t>
          </a:r>
          <a:r>
            <a:rPr kumimoji="1" lang="en-US" altLang="ja-JP" sz="1100"/>
            <a:t>(</a:t>
          </a:r>
          <a:r>
            <a:rPr kumimoji="1" lang="ja-JP" altLang="en-US" sz="1100"/>
            <a:t>その他</a:t>
          </a:r>
          <a:r>
            <a:rPr kumimoji="1" lang="en-US" altLang="ja-JP" sz="1100"/>
            <a:t>)】</a:t>
          </a:r>
        </a:p>
      </xdr:txBody>
    </xdr:sp>
    <xdr:clientData/>
  </xdr:oneCellAnchor>
  <xdr:twoCellAnchor>
    <xdr:from>
      <xdr:col>21</xdr:col>
      <xdr:colOff>100852</xdr:colOff>
      <xdr:row>743</xdr:row>
      <xdr:rowOff>44824</xdr:rowOff>
    </xdr:from>
    <xdr:to>
      <xdr:col>36</xdr:col>
      <xdr:colOff>79447</xdr:colOff>
      <xdr:row>744</xdr:row>
      <xdr:rowOff>295472</xdr:rowOff>
    </xdr:to>
    <xdr:sp macro="" textlink="">
      <xdr:nvSpPr>
        <xdr:cNvPr id="9" name="大かっこ 8"/>
        <xdr:cNvSpPr/>
      </xdr:nvSpPr>
      <xdr:spPr>
        <a:xfrm>
          <a:off x="3968002" y="35782624"/>
          <a:ext cx="2740845" cy="606248"/>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52" zoomScale="70" zoomScaleNormal="75" zoomScaleSheetLayoutView="70" zoomScalePageLayoutView="85" workbookViewId="0">
      <selection activeCell="C711" sqref="C711:AC71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226</v>
      </c>
      <c r="AT2" s="964"/>
      <c r="AU2" s="964"/>
      <c r="AV2" s="52" t="str">
        <f>IF(AW2="", "", "-")</f>
        <v/>
      </c>
      <c r="AW2" s="936"/>
      <c r="AX2" s="936"/>
    </row>
    <row r="3" spans="1:50" ht="21" customHeight="1" thickBot="1" x14ac:dyDescent="0.25">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555</v>
      </c>
      <c r="AK3" s="894"/>
      <c r="AL3" s="894"/>
      <c r="AM3" s="894"/>
      <c r="AN3" s="894"/>
      <c r="AO3" s="894"/>
      <c r="AP3" s="894"/>
      <c r="AQ3" s="894"/>
      <c r="AR3" s="894"/>
      <c r="AS3" s="894"/>
      <c r="AT3" s="894"/>
      <c r="AU3" s="894"/>
      <c r="AV3" s="894"/>
      <c r="AW3" s="894"/>
      <c r="AX3" s="24" t="s">
        <v>66</v>
      </c>
    </row>
    <row r="4" spans="1:50" ht="24.75" customHeight="1" x14ac:dyDescent="0.2">
      <c r="A4" s="731" t="s">
        <v>26</v>
      </c>
      <c r="B4" s="732"/>
      <c r="C4" s="732"/>
      <c r="D4" s="732"/>
      <c r="E4" s="732"/>
      <c r="F4" s="732"/>
      <c r="G4" s="709" t="s">
        <v>556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68</v>
      </c>
      <c r="B5" s="720"/>
      <c r="C5" s="720"/>
      <c r="D5" s="720"/>
      <c r="E5" s="720"/>
      <c r="F5" s="721"/>
      <c r="G5" s="864" t="s">
        <v>558</v>
      </c>
      <c r="H5" s="865"/>
      <c r="I5" s="865"/>
      <c r="J5" s="865"/>
      <c r="K5" s="865"/>
      <c r="L5" s="865"/>
      <c r="M5" s="866" t="s">
        <v>67</v>
      </c>
      <c r="N5" s="867"/>
      <c r="O5" s="867"/>
      <c r="P5" s="867"/>
      <c r="Q5" s="867"/>
      <c r="R5" s="868"/>
      <c r="S5" s="869" t="s">
        <v>132</v>
      </c>
      <c r="T5" s="865"/>
      <c r="U5" s="865"/>
      <c r="V5" s="865"/>
      <c r="W5" s="865"/>
      <c r="X5" s="870"/>
      <c r="Y5" s="725" t="s">
        <v>3</v>
      </c>
      <c r="Z5" s="556"/>
      <c r="AA5" s="556"/>
      <c r="AB5" s="556"/>
      <c r="AC5" s="556"/>
      <c r="AD5" s="557"/>
      <c r="AE5" s="726" t="s">
        <v>559</v>
      </c>
      <c r="AF5" s="726"/>
      <c r="AG5" s="726"/>
      <c r="AH5" s="726"/>
      <c r="AI5" s="726"/>
      <c r="AJ5" s="726"/>
      <c r="AK5" s="726"/>
      <c r="AL5" s="726"/>
      <c r="AM5" s="726"/>
      <c r="AN5" s="726"/>
      <c r="AO5" s="726"/>
      <c r="AP5" s="727"/>
      <c r="AQ5" s="728" t="s">
        <v>560</v>
      </c>
      <c r="AR5" s="729"/>
      <c r="AS5" s="729"/>
      <c r="AT5" s="729"/>
      <c r="AU5" s="729"/>
      <c r="AV5" s="729"/>
      <c r="AW5" s="729"/>
      <c r="AX5" s="730"/>
    </row>
    <row r="6" spans="1:50" ht="39" customHeight="1" x14ac:dyDescent="0.2">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3" t="s">
        <v>23</v>
      </c>
      <c r="B7" s="514"/>
      <c r="C7" s="514"/>
      <c r="D7" s="514"/>
      <c r="E7" s="514"/>
      <c r="F7" s="515"/>
      <c r="G7" s="516" t="s">
        <v>561</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562</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3" t="s">
        <v>391</v>
      </c>
      <c r="B8" s="514"/>
      <c r="C8" s="514"/>
      <c r="D8" s="514"/>
      <c r="E8" s="514"/>
      <c r="F8" s="515"/>
      <c r="G8" s="965" t="str">
        <f>入力規則等!A26</f>
        <v>-</v>
      </c>
      <c r="H8" s="747"/>
      <c r="I8" s="747"/>
      <c r="J8" s="747"/>
      <c r="K8" s="747"/>
      <c r="L8" s="747"/>
      <c r="M8" s="747"/>
      <c r="N8" s="747"/>
      <c r="O8" s="747"/>
      <c r="P8" s="747"/>
      <c r="Q8" s="747"/>
      <c r="R8" s="747"/>
      <c r="S8" s="747"/>
      <c r="T8" s="747"/>
      <c r="U8" s="747"/>
      <c r="V8" s="747"/>
      <c r="W8" s="747"/>
      <c r="X8" s="966"/>
      <c r="Y8" s="871" t="s">
        <v>392</v>
      </c>
      <c r="Z8" s="872"/>
      <c r="AA8" s="872"/>
      <c r="AB8" s="872"/>
      <c r="AC8" s="872"/>
      <c r="AD8" s="873"/>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2">
      <c r="A9" s="874" t="s">
        <v>24</v>
      </c>
      <c r="B9" s="875"/>
      <c r="C9" s="875"/>
      <c r="D9" s="875"/>
      <c r="E9" s="875"/>
      <c r="F9" s="875"/>
      <c r="G9" s="876" t="s">
        <v>563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2">
      <c r="A10" s="685" t="s">
        <v>31</v>
      </c>
      <c r="B10" s="686"/>
      <c r="C10" s="686"/>
      <c r="D10" s="686"/>
      <c r="E10" s="686"/>
      <c r="F10" s="686"/>
      <c r="G10" s="776" t="s">
        <v>564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74" t="s">
        <v>25</v>
      </c>
      <c r="B12" s="975"/>
      <c r="C12" s="975"/>
      <c r="D12" s="975"/>
      <c r="E12" s="975"/>
      <c r="F12" s="976"/>
      <c r="G12" s="784"/>
      <c r="H12" s="785"/>
      <c r="I12" s="785"/>
      <c r="J12" s="785"/>
      <c r="K12" s="785"/>
      <c r="L12" s="785"/>
      <c r="M12" s="785"/>
      <c r="N12" s="785"/>
      <c r="O12" s="785"/>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9"/>
    </row>
    <row r="13" spans="1:50" ht="21" customHeight="1" x14ac:dyDescent="0.2">
      <c r="A13" s="639"/>
      <c r="B13" s="640"/>
      <c r="C13" s="640"/>
      <c r="D13" s="640"/>
      <c r="E13" s="640"/>
      <c r="F13" s="641"/>
      <c r="G13" s="750" t="s">
        <v>7</v>
      </c>
      <c r="H13" s="751"/>
      <c r="I13" s="792" t="s">
        <v>8</v>
      </c>
      <c r="J13" s="793"/>
      <c r="K13" s="793"/>
      <c r="L13" s="793"/>
      <c r="M13" s="793"/>
      <c r="N13" s="793"/>
      <c r="O13" s="794"/>
      <c r="P13" s="682">
        <v>17</v>
      </c>
      <c r="Q13" s="683"/>
      <c r="R13" s="683"/>
      <c r="S13" s="683"/>
      <c r="T13" s="683"/>
      <c r="U13" s="683"/>
      <c r="V13" s="684"/>
      <c r="W13" s="682">
        <v>16</v>
      </c>
      <c r="X13" s="683"/>
      <c r="Y13" s="683"/>
      <c r="Z13" s="683"/>
      <c r="AA13" s="683"/>
      <c r="AB13" s="683"/>
      <c r="AC13" s="684"/>
      <c r="AD13" s="682">
        <v>13</v>
      </c>
      <c r="AE13" s="683"/>
      <c r="AF13" s="683"/>
      <c r="AG13" s="683"/>
      <c r="AH13" s="683"/>
      <c r="AI13" s="683"/>
      <c r="AJ13" s="684"/>
      <c r="AK13" s="682">
        <v>13</v>
      </c>
      <c r="AL13" s="683"/>
      <c r="AM13" s="683"/>
      <c r="AN13" s="683"/>
      <c r="AO13" s="683"/>
      <c r="AP13" s="683"/>
      <c r="AQ13" s="684"/>
      <c r="AR13" s="944">
        <v>13</v>
      </c>
      <c r="AS13" s="945"/>
      <c r="AT13" s="945"/>
      <c r="AU13" s="945"/>
      <c r="AV13" s="945"/>
      <c r="AW13" s="945"/>
      <c r="AX13" s="946"/>
    </row>
    <row r="14" spans="1:50" ht="21" customHeight="1" x14ac:dyDescent="0.2">
      <c r="A14" s="639"/>
      <c r="B14" s="640"/>
      <c r="C14" s="640"/>
      <c r="D14" s="640"/>
      <c r="E14" s="640"/>
      <c r="F14" s="641"/>
      <c r="G14" s="752"/>
      <c r="H14" s="753"/>
      <c r="I14" s="738" t="s">
        <v>9</v>
      </c>
      <c r="J14" s="787"/>
      <c r="K14" s="787"/>
      <c r="L14" s="787"/>
      <c r="M14" s="787"/>
      <c r="N14" s="787"/>
      <c r="O14" s="788"/>
      <c r="P14" s="682" t="s">
        <v>565</v>
      </c>
      <c r="Q14" s="683"/>
      <c r="R14" s="683"/>
      <c r="S14" s="683"/>
      <c r="T14" s="683"/>
      <c r="U14" s="683"/>
      <c r="V14" s="684"/>
      <c r="W14" s="682" t="s">
        <v>567</v>
      </c>
      <c r="X14" s="683"/>
      <c r="Y14" s="683"/>
      <c r="Z14" s="683"/>
      <c r="AA14" s="683"/>
      <c r="AB14" s="683"/>
      <c r="AC14" s="684"/>
      <c r="AD14" s="682" t="s">
        <v>565</v>
      </c>
      <c r="AE14" s="683"/>
      <c r="AF14" s="683"/>
      <c r="AG14" s="683"/>
      <c r="AH14" s="683"/>
      <c r="AI14" s="683"/>
      <c r="AJ14" s="684"/>
      <c r="AK14" s="682" t="s">
        <v>565</v>
      </c>
      <c r="AL14" s="683"/>
      <c r="AM14" s="683"/>
      <c r="AN14" s="683"/>
      <c r="AO14" s="683"/>
      <c r="AP14" s="683"/>
      <c r="AQ14" s="684"/>
      <c r="AR14" s="816"/>
      <c r="AS14" s="816"/>
      <c r="AT14" s="816"/>
      <c r="AU14" s="816"/>
      <c r="AV14" s="816"/>
      <c r="AW14" s="816"/>
      <c r="AX14" s="817"/>
    </row>
    <row r="15" spans="1:50" ht="21" customHeight="1" x14ac:dyDescent="0.2">
      <c r="A15" s="639"/>
      <c r="B15" s="640"/>
      <c r="C15" s="640"/>
      <c r="D15" s="640"/>
      <c r="E15" s="640"/>
      <c r="F15" s="641"/>
      <c r="G15" s="752"/>
      <c r="H15" s="753"/>
      <c r="I15" s="738" t="s">
        <v>52</v>
      </c>
      <c r="J15" s="739"/>
      <c r="K15" s="739"/>
      <c r="L15" s="739"/>
      <c r="M15" s="739"/>
      <c r="N15" s="739"/>
      <c r="O15" s="740"/>
      <c r="P15" s="682" t="s">
        <v>566</v>
      </c>
      <c r="Q15" s="683"/>
      <c r="R15" s="683"/>
      <c r="S15" s="683"/>
      <c r="T15" s="683"/>
      <c r="U15" s="683"/>
      <c r="V15" s="684"/>
      <c r="W15" s="682" t="s">
        <v>566</v>
      </c>
      <c r="X15" s="683"/>
      <c r="Y15" s="683"/>
      <c r="Z15" s="683"/>
      <c r="AA15" s="683"/>
      <c r="AB15" s="683"/>
      <c r="AC15" s="684"/>
      <c r="AD15" s="682" t="s">
        <v>568</v>
      </c>
      <c r="AE15" s="683"/>
      <c r="AF15" s="683"/>
      <c r="AG15" s="683"/>
      <c r="AH15" s="683"/>
      <c r="AI15" s="683"/>
      <c r="AJ15" s="684"/>
      <c r="AK15" s="682" t="s">
        <v>566</v>
      </c>
      <c r="AL15" s="683"/>
      <c r="AM15" s="683"/>
      <c r="AN15" s="683"/>
      <c r="AO15" s="683"/>
      <c r="AP15" s="683"/>
      <c r="AQ15" s="684"/>
      <c r="AR15" s="682" t="s">
        <v>619</v>
      </c>
      <c r="AS15" s="683"/>
      <c r="AT15" s="683"/>
      <c r="AU15" s="683"/>
      <c r="AV15" s="683"/>
      <c r="AW15" s="683"/>
      <c r="AX15" s="786"/>
    </row>
    <row r="16" spans="1:50" ht="21" customHeight="1" x14ac:dyDescent="0.2">
      <c r="A16" s="639"/>
      <c r="B16" s="640"/>
      <c r="C16" s="640"/>
      <c r="D16" s="640"/>
      <c r="E16" s="640"/>
      <c r="F16" s="641"/>
      <c r="G16" s="752"/>
      <c r="H16" s="753"/>
      <c r="I16" s="738" t="s">
        <v>53</v>
      </c>
      <c r="J16" s="739"/>
      <c r="K16" s="739"/>
      <c r="L16" s="739"/>
      <c r="M16" s="739"/>
      <c r="N16" s="739"/>
      <c r="O16" s="740"/>
      <c r="P16" s="682" t="s">
        <v>566</v>
      </c>
      <c r="Q16" s="683"/>
      <c r="R16" s="683"/>
      <c r="S16" s="683"/>
      <c r="T16" s="683"/>
      <c r="U16" s="683"/>
      <c r="V16" s="684"/>
      <c r="W16" s="682" t="s">
        <v>566</v>
      </c>
      <c r="X16" s="683"/>
      <c r="Y16" s="683"/>
      <c r="Z16" s="683"/>
      <c r="AA16" s="683"/>
      <c r="AB16" s="683"/>
      <c r="AC16" s="684"/>
      <c r="AD16" s="682" t="s">
        <v>566</v>
      </c>
      <c r="AE16" s="683"/>
      <c r="AF16" s="683"/>
      <c r="AG16" s="683"/>
      <c r="AH16" s="683"/>
      <c r="AI16" s="683"/>
      <c r="AJ16" s="684"/>
      <c r="AK16" s="682" t="s">
        <v>569</v>
      </c>
      <c r="AL16" s="683"/>
      <c r="AM16" s="683"/>
      <c r="AN16" s="683"/>
      <c r="AO16" s="683"/>
      <c r="AP16" s="683"/>
      <c r="AQ16" s="684"/>
      <c r="AR16" s="779"/>
      <c r="AS16" s="780"/>
      <c r="AT16" s="780"/>
      <c r="AU16" s="780"/>
      <c r="AV16" s="780"/>
      <c r="AW16" s="780"/>
      <c r="AX16" s="781"/>
    </row>
    <row r="17" spans="1:50" ht="24.75" customHeight="1" x14ac:dyDescent="0.2">
      <c r="A17" s="639"/>
      <c r="B17" s="640"/>
      <c r="C17" s="640"/>
      <c r="D17" s="640"/>
      <c r="E17" s="640"/>
      <c r="F17" s="641"/>
      <c r="G17" s="752"/>
      <c r="H17" s="753"/>
      <c r="I17" s="738" t="s">
        <v>51</v>
      </c>
      <c r="J17" s="787"/>
      <c r="K17" s="787"/>
      <c r="L17" s="787"/>
      <c r="M17" s="787"/>
      <c r="N17" s="787"/>
      <c r="O17" s="788"/>
      <c r="P17" s="682" t="s">
        <v>565</v>
      </c>
      <c r="Q17" s="683"/>
      <c r="R17" s="683"/>
      <c r="S17" s="683"/>
      <c r="T17" s="683"/>
      <c r="U17" s="683"/>
      <c r="V17" s="684"/>
      <c r="W17" s="682" t="s">
        <v>566</v>
      </c>
      <c r="X17" s="683"/>
      <c r="Y17" s="683"/>
      <c r="Z17" s="683"/>
      <c r="AA17" s="683"/>
      <c r="AB17" s="683"/>
      <c r="AC17" s="684"/>
      <c r="AD17" s="682" t="s">
        <v>566</v>
      </c>
      <c r="AE17" s="683"/>
      <c r="AF17" s="683"/>
      <c r="AG17" s="683"/>
      <c r="AH17" s="683"/>
      <c r="AI17" s="683"/>
      <c r="AJ17" s="684"/>
      <c r="AK17" s="682" t="s">
        <v>566</v>
      </c>
      <c r="AL17" s="683"/>
      <c r="AM17" s="683"/>
      <c r="AN17" s="683"/>
      <c r="AO17" s="683"/>
      <c r="AP17" s="683"/>
      <c r="AQ17" s="684"/>
      <c r="AR17" s="942"/>
      <c r="AS17" s="942"/>
      <c r="AT17" s="942"/>
      <c r="AU17" s="942"/>
      <c r="AV17" s="942"/>
      <c r="AW17" s="942"/>
      <c r="AX17" s="943"/>
    </row>
    <row r="18" spans="1:50" ht="24.75" customHeight="1" x14ac:dyDescent="0.2">
      <c r="A18" s="639"/>
      <c r="B18" s="640"/>
      <c r="C18" s="640"/>
      <c r="D18" s="640"/>
      <c r="E18" s="640"/>
      <c r="F18" s="641"/>
      <c r="G18" s="754"/>
      <c r="H18" s="755"/>
      <c r="I18" s="743" t="s">
        <v>21</v>
      </c>
      <c r="J18" s="744"/>
      <c r="K18" s="744"/>
      <c r="L18" s="744"/>
      <c r="M18" s="744"/>
      <c r="N18" s="744"/>
      <c r="O18" s="745"/>
      <c r="P18" s="903">
        <f>SUM(P13:V17)</f>
        <v>17</v>
      </c>
      <c r="Q18" s="904"/>
      <c r="R18" s="904"/>
      <c r="S18" s="904"/>
      <c r="T18" s="904"/>
      <c r="U18" s="904"/>
      <c r="V18" s="905"/>
      <c r="W18" s="903">
        <f>SUM(W13:AC17)</f>
        <v>16</v>
      </c>
      <c r="X18" s="904"/>
      <c r="Y18" s="904"/>
      <c r="Z18" s="904"/>
      <c r="AA18" s="904"/>
      <c r="AB18" s="904"/>
      <c r="AC18" s="905"/>
      <c r="AD18" s="903">
        <f>SUM(AD13:AJ17)</f>
        <v>13</v>
      </c>
      <c r="AE18" s="904"/>
      <c r="AF18" s="904"/>
      <c r="AG18" s="904"/>
      <c r="AH18" s="904"/>
      <c r="AI18" s="904"/>
      <c r="AJ18" s="905"/>
      <c r="AK18" s="903">
        <f>SUM(AK13:AQ17)</f>
        <v>13</v>
      </c>
      <c r="AL18" s="904"/>
      <c r="AM18" s="904"/>
      <c r="AN18" s="904"/>
      <c r="AO18" s="904"/>
      <c r="AP18" s="904"/>
      <c r="AQ18" s="905"/>
      <c r="AR18" s="903">
        <f>SUM(AR13:AX17)</f>
        <v>13</v>
      </c>
      <c r="AS18" s="904"/>
      <c r="AT18" s="904"/>
      <c r="AU18" s="904"/>
      <c r="AV18" s="904"/>
      <c r="AW18" s="904"/>
      <c r="AX18" s="906"/>
    </row>
    <row r="19" spans="1:50" ht="24.75" customHeight="1" x14ac:dyDescent="0.2">
      <c r="A19" s="639"/>
      <c r="B19" s="640"/>
      <c r="C19" s="640"/>
      <c r="D19" s="640"/>
      <c r="E19" s="640"/>
      <c r="F19" s="641"/>
      <c r="G19" s="901" t="s">
        <v>10</v>
      </c>
      <c r="H19" s="902"/>
      <c r="I19" s="902"/>
      <c r="J19" s="902"/>
      <c r="K19" s="902"/>
      <c r="L19" s="902"/>
      <c r="M19" s="902"/>
      <c r="N19" s="902"/>
      <c r="O19" s="902"/>
      <c r="P19" s="682">
        <v>11</v>
      </c>
      <c r="Q19" s="683"/>
      <c r="R19" s="683"/>
      <c r="S19" s="683"/>
      <c r="T19" s="683"/>
      <c r="U19" s="683"/>
      <c r="V19" s="684"/>
      <c r="W19" s="682">
        <v>15</v>
      </c>
      <c r="X19" s="683"/>
      <c r="Y19" s="683"/>
      <c r="Z19" s="683"/>
      <c r="AA19" s="683"/>
      <c r="AB19" s="683"/>
      <c r="AC19" s="684"/>
      <c r="AD19" s="682">
        <v>16</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x14ac:dyDescent="0.2">
      <c r="A20" s="639"/>
      <c r="B20" s="640"/>
      <c r="C20" s="640"/>
      <c r="D20" s="640"/>
      <c r="E20" s="640"/>
      <c r="F20" s="641"/>
      <c r="G20" s="901" t="s">
        <v>11</v>
      </c>
      <c r="H20" s="902"/>
      <c r="I20" s="902"/>
      <c r="J20" s="902"/>
      <c r="K20" s="902"/>
      <c r="L20" s="902"/>
      <c r="M20" s="902"/>
      <c r="N20" s="902"/>
      <c r="O20" s="902"/>
      <c r="P20" s="353">
        <f>IF(P18=0, "-", SUM(P19)/P18)</f>
        <v>0.6470588235294118</v>
      </c>
      <c r="Q20" s="353"/>
      <c r="R20" s="353"/>
      <c r="S20" s="353"/>
      <c r="T20" s="353"/>
      <c r="U20" s="353"/>
      <c r="V20" s="353"/>
      <c r="W20" s="353">
        <f t="shared" ref="W20" si="0">IF(W18=0, "-", SUM(W19)/W18)</f>
        <v>0.9375</v>
      </c>
      <c r="X20" s="353"/>
      <c r="Y20" s="353"/>
      <c r="Z20" s="353"/>
      <c r="AA20" s="353"/>
      <c r="AB20" s="353"/>
      <c r="AC20" s="353"/>
      <c r="AD20" s="353">
        <f t="shared" ref="AD20" si="1">IF(AD18=0, "-", SUM(AD19)/AD18)</f>
        <v>1.2307692307692308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2">
      <c r="A21" s="874"/>
      <c r="B21" s="875"/>
      <c r="C21" s="875"/>
      <c r="D21" s="875"/>
      <c r="E21" s="875"/>
      <c r="F21" s="977"/>
      <c r="G21" s="351" t="s">
        <v>508</v>
      </c>
      <c r="H21" s="352"/>
      <c r="I21" s="352"/>
      <c r="J21" s="352"/>
      <c r="K21" s="352"/>
      <c r="L21" s="352"/>
      <c r="M21" s="352"/>
      <c r="N21" s="352"/>
      <c r="O21" s="352"/>
      <c r="P21" s="353">
        <f>IF(P19=0, "-", SUM(P19)/SUM(P13,P14))</f>
        <v>0.6470588235294118</v>
      </c>
      <c r="Q21" s="353"/>
      <c r="R21" s="353"/>
      <c r="S21" s="353"/>
      <c r="T21" s="353"/>
      <c r="U21" s="353"/>
      <c r="V21" s="353"/>
      <c r="W21" s="353">
        <f t="shared" ref="W21" si="2">IF(W19=0, "-", SUM(W19)/SUM(W13,W14))</f>
        <v>0.9375</v>
      </c>
      <c r="X21" s="353"/>
      <c r="Y21" s="353"/>
      <c r="Z21" s="353"/>
      <c r="AA21" s="353"/>
      <c r="AB21" s="353"/>
      <c r="AC21" s="353"/>
      <c r="AD21" s="353">
        <f t="shared" ref="AD21" si="3">IF(AD19=0, "-", SUM(AD19)/SUM(AD13,AD14))</f>
        <v>1.2307692307692308</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2">
      <c r="A22" s="995" t="s">
        <v>485</v>
      </c>
      <c r="B22" s="996"/>
      <c r="C22" s="996"/>
      <c r="D22" s="996"/>
      <c r="E22" s="996"/>
      <c r="F22" s="997"/>
      <c r="G22" s="982" t="s">
        <v>483</v>
      </c>
      <c r="H22" s="245"/>
      <c r="I22" s="245"/>
      <c r="J22" s="245"/>
      <c r="K22" s="245"/>
      <c r="L22" s="245"/>
      <c r="M22" s="245"/>
      <c r="N22" s="245"/>
      <c r="O22" s="246"/>
      <c r="P22" s="967" t="s">
        <v>482</v>
      </c>
      <c r="Q22" s="245"/>
      <c r="R22" s="245"/>
      <c r="S22" s="245"/>
      <c r="T22" s="245"/>
      <c r="U22" s="245"/>
      <c r="V22" s="246"/>
      <c r="W22" s="967" t="s">
        <v>481</v>
      </c>
      <c r="X22" s="245"/>
      <c r="Y22" s="245"/>
      <c r="Z22" s="245"/>
      <c r="AA22" s="245"/>
      <c r="AB22" s="245"/>
      <c r="AC22" s="246"/>
      <c r="AD22" s="967" t="s">
        <v>480</v>
      </c>
      <c r="AE22" s="245"/>
      <c r="AF22" s="245"/>
      <c r="AG22" s="245"/>
      <c r="AH22" s="245"/>
      <c r="AI22" s="245"/>
      <c r="AJ22" s="245"/>
      <c r="AK22" s="245"/>
      <c r="AL22" s="245"/>
      <c r="AM22" s="245"/>
      <c r="AN22" s="245"/>
      <c r="AO22" s="245"/>
      <c r="AP22" s="245"/>
      <c r="AQ22" s="245"/>
      <c r="AR22" s="245"/>
      <c r="AS22" s="245"/>
      <c r="AT22" s="245"/>
      <c r="AU22" s="245"/>
      <c r="AV22" s="245"/>
      <c r="AW22" s="245"/>
      <c r="AX22" s="1004"/>
    </row>
    <row r="23" spans="1:50" ht="25.5" customHeight="1" x14ac:dyDescent="0.2">
      <c r="A23" s="998"/>
      <c r="B23" s="999"/>
      <c r="C23" s="999"/>
      <c r="D23" s="999"/>
      <c r="E23" s="999"/>
      <c r="F23" s="1000"/>
      <c r="G23" s="983" t="s">
        <v>577</v>
      </c>
      <c r="H23" s="984"/>
      <c r="I23" s="984"/>
      <c r="J23" s="984"/>
      <c r="K23" s="984"/>
      <c r="L23" s="984"/>
      <c r="M23" s="984"/>
      <c r="N23" s="984"/>
      <c r="O23" s="985"/>
      <c r="P23" s="944">
        <v>13</v>
      </c>
      <c r="Q23" s="945"/>
      <c r="R23" s="945"/>
      <c r="S23" s="945"/>
      <c r="T23" s="945"/>
      <c r="U23" s="945"/>
      <c r="V23" s="968"/>
      <c r="W23" s="944">
        <v>13</v>
      </c>
      <c r="X23" s="945"/>
      <c r="Y23" s="945"/>
      <c r="Z23" s="945"/>
      <c r="AA23" s="945"/>
      <c r="AB23" s="945"/>
      <c r="AC23" s="968"/>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2">
      <c r="A24" s="998"/>
      <c r="B24" s="999"/>
      <c r="C24" s="999"/>
      <c r="D24" s="999"/>
      <c r="E24" s="999"/>
      <c r="F24" s="1000"/>
      <c r="G24" s="986"/>
      <c r="H24" s="987"/>
      <c r="I24" s="987"/>
      <c r="J24" s="987"/>
      <c r="K24" s="987"/>
      <c r="L24" s="987"/>
      <c r="M24" s="987"/>
      <c r="N24" s="987"/>
      <c r="O24" s="988"/>
      <c r="P24" s="682"/>
      <c r="Q24" s="683"/>
      <c r="R24" s="683"/>
      <c r="S24" s="683"/>
      <c r="T24" s="683"/>
      <c r="U24" s="683"/>
      <c r="V24" s="684"/>
      <c r="W24" s="682"/>
      <c r="X24" s="683"/>
      <c r="Y24" s="683"/>
      <c r="Z24" s="683"/>
      <c r="AA24" s="683"/>
      <c r="AB24" s="683"/>
      <c r="AC24" s="68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2">
      <c r="A25" s="998"/>
      <c r="B25" s="999"/>
      <c r="C25" s="999"/>
      <c r="D25" s="999"/>
      <c r="E25" s="999"/>
      <c r="F25" s="1000"/>
      <c r="G25" s="986"/>
      <c r="H25" s="987"/>
      <c r="I25" s="987"/>
      <c r="J25" s="987"/>
      <c r="K25" s="987"/>
      <c r="L25" s="987"/>
      <c r="M25" s="987"/>
      <c r="N25" s="987"/>
      <c r="O25" s="988"/>
      <c r="P25" s="682"/>
      <c r="Q25" s="683"/>
      <c r="R25" s="683"/>
      <c r="S25" s="683"/>
      <c r="T25" s="683"/>
      <c r="U25" s="683"/>
      <c r="V25" s="684"/>
      <c r="W25" s="682"/>
      <c r="X25" s="683"/>
      <c r="Y25" s="683"/>
      <c r="Z25" s="683"/>
      <c r="AA25" s="683"/>
      <c r="AB25" s="683"/>
      <c r="AC25" s="68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2">
      <c r="A26" s="998"/>
      <c r="B26" s="999"/>
      <c r="C26" s="999"/>
      <c r="D26" s="999"/>
      <c r="E26" s="999"/>
      <c r="F26" s="1000"/>
      <c r="G26" s="986"/>
      <c r="H26" s="987"/>
      <c r="I26" s="987"/>
      <c r="J26" s="987"/>
      <c r="K26" s="987"/>
      <c r="L26" s="987"/>
      <c r="M26" s="987"/>
      <c r="N26" s="987"/>
      <c r="O26" s="988"/>
      <c r="P26" s="682"/>
      <c r="Q26" s="683"/>
      <c r="R26" s="683"/>
      <c r="S26" s="683"/>
      <c r="T26" s="683"/>
      <c r="U26" s="683"/>
      <c r="V26" s="684"/>
      <c r="W26" s="682"/>
      <c r="X26" s="683"/>
      <c r="Y26" s="683"/>
      <c r="Z26" s="683"/>
      <c r="AA26" s="683"/>
      <c r="AB26" s="683"/>
      <c r="AC26" s="68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2">
      <c r="A27" s="998"/>
      <c r="B27" s="999"/>
      <c r="C27" s="999"/>
      <c r="D27" s="999"/>
      <c r="E27" s="999"/>
      <c r="F27" s="1000"/>
      <c r="G27" s="986"/>
      <c r="H27" s="987"/>
      <c r="I27" s="987"/>
      <c r="J27" s="987"/>
      <c r="K27" s="987"/>
      <c r="L27" s="987"/>
      <c r="M27" s="987"/>
      <c r="N27" s="987"/>
      <c r="O27" s="988"/>
      <c r="P27" s="682"/>
      <c r="Q27" s="683"/>
      <c r="R27" s="683"/>
      <c r="S27" s="683"/>
      <c r="T27" s="683"/>
      <c r="U27" s="683"/>
      <c r="V27" s="684"/>
      <c r="W27" s="682"/>
      <c r="X27" s="683"/>
      <c r="Y27" s="683"/>
      <c r="Z27" s="683"/>
      <c r="AA27" s="683"/>
      <c r="AB27" s="683"/>
      <c r="AC27" s="68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2">
      <c r="A28" s="998"/>
      <c r="B28" s="999"/>
      <c r="C28" s="999"/>
      <c r="D28" s="999"/>
      <c r="E28" s="999"/>
      <c r="F28" s="1000"/>
      <c r="G28" s="989" t="s">
        <v>488</v>
      </c>
      <c r="H28" s="990"/>
      <c r="I28" s="990"/>
      <c r="J28" s="990"/>
      <c r="K28" s="990"/>
      <c r="L28" s="990"/>
      <c r="M28" s="990"/>
      <c r="N28" s="990"/>
      <c r="O28" s="991"/>
      <c r="P28" s="903">
        <f>P29-SUM(P23:P27)</f>
        <v>0</v>
      </c>
      <c r="Q28" s="904"/>
      <c r="R28" s="904"/>
      <c r="S28" s="904"/>
      <c r="T28" s="904"/>
      <c r="U28" s="904"/>
      <c r="V28" s="905"/>
      <c r="W28" s="903">
        <f>W29-SUM(W23:W27)</f>
        <v>0</v>
      </c>
      <c r="X28" s="904"/>
      <c r="Y28" s="904"/>
      <c r="Z28" s="904"/>
      <c r="AA28" s="904"/>
      <c r="AB28" s="904"/>
      <c r="AC28" s="905"/>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5">
      <c r="A29" s="1001"/>
      <c r="B29" s="1002"/>
      <c r="C29" s="1002"/>
      <c r="D29" s="1002"/>
      <c r="E29" s="1002"/>
      <c r="F29" s="1003"/>
      <c r="G29" s="992" t="s">
        <v>484</v>
      </c>
      <c r="H29" s="993"/>
      <c r="I29" s="993"/>
      <c r="J29" s="993"/>
      <c r="K29" s="993"/>
      <c r="L29" s="993"/>
      <c r="M29" s="993"/>
      <c r="N29" s="993"/>
      <c r="O29" s="994"/>
      <c r="P29" s="959">
        <f>AK13</f>
        <v>13</v>
      </c>
      <c r="Q29" s="960"/>
      <c r="R29" s="960"/>
      <c r="S29" s="960"/>
      <c r="T29" s="960"/>
      <c r="U29" s="960"/>
      <c r="V29" s="961"/>
      <c r="W29" s="959">
        <f>AR13</f>
        <v>13</v>
      </c>
      <c r="X29" s="960"/>
      <c r="Y29" s="960"/>
      <c r="Z29" s="960"/>
      <c r="AA29" s="960"/>
      <c r="AB29" s="960"/>
      <c r="AC29" s="961"/>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2">
      <c r="A30" s="886" t="s">
        <v>501</v>
      </c>
      <c r="B30" s="887"/>
      <c r="C30" s="887"/>
      <c r="D30" s="887"/>
      <c r="E30" s="887"/>
      <c r="F30" s="888"/>
      <c r="G30" s="801" t="s">
        <v>266</v>
      </c>
      <c r="H30" s="802"/>
      <c r="I30" s="802"/>
      <c r="J30" s="802"/>
      <c r="K30" s="802"/>
      <c r="L30" s="802"/>
      <c r="M30" s="802"/>
      <c r="N30" s="802"/>
      <c r="O30" s="803"/>
      <c r="P30" s="882" t="s">
        <v>60</v>
      </c>
      <c r="Q30" s="802"/>
      <c r="R30" s="802"/>
      <c r="S30" s="802"/>
      <c r="T30" s="802"/>
      <c r="U30" s="802"/>
      <c r="V30" s="802"/>
      <c r="W30" s="802"/>
      <c r="X30" s="803"/>
      <c r="Y30" s="879"/>
      <c r="Z30" s="880"/>
      <c r="AA30" s="881"/>
      <c r="AB30" s="883" t="s">
        <v>12</v>
      </c>
      <c r="AC30" s="884"/>
      <c r="AD30" s="885"/>
      <c r="AE30" s="940" t="s">
        <v>358</v>
      </c>
      <c r="AF30" s="940"/>
      <c r="AG30" s="940"/>
      <c r="AH30" s="940"/>
      <c r="AI30" s="940" t="s">
        <v>359</v>
      </c>
      <c r="AJ30" s="940"/>
      <c r="AK30" s="940"/>
      <c r="AL30" s="940"/>
      <c r="AM30" s="940" t="s">
        <v>365</v>
      </c>
      <c r="AN30" s="940"/>
      <c r="AO30" s="940"/>
      <c r="AP30" s="883"/>
      <c r="AQ30" s="795" t="s">
        <v>356</v>
      </c>
      <c r="AR30" s="796"/>
      <c r="AS30" s="796"/>
      <c r="AT30" s="797"/>
      <c r="AU30" s="802" t="s">
        <v>254</v>
      </c>
      <c r="AV30" s="802"/>
      <c r="AW30" s="802"/>
      <c r="AX30" s="941"/>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31</v>
      </c>
      <c r="AR31" s="189"/>
      <c r="AS31" s="133" t="s">
        <v>357</v>
      </c>
      <c r="AT31" s="134"/>
      <c r="AU31" s="188"/>
      <c r="AV31" s="188"/>
      <c r="AW31" s="431" t="s">
        <v>301</v>
      </c>
      <c r="AX31" s="432"/>
    </row>
    <row r="32" spans="1:50" ht="23.25" customHeight="1" x14ac:dyDescent="0.2">
      <c r="A32" s="436"/>
      <c r="B32" s="434"/>
      <c r="C32" s="434"/>
      <c r="D32" s="434"/>
      <c r="E32" s="434"/>
      <c r="F32" s="435"/>
      <c r="G32" s="577" t="s">
        <v>570</v>
      </c>
      <c r="H32" s="578"/>
      <c r="I32" s="578"/>
      <c r="J32" s="578"/>
      <c r="K32" s="578"/>
      <c r="L32" s="578"/>
      <c r="M32" s="578"/>
      <c r="N32" s="578"/>
      <c r="O32" s="579"/>
      <c r="P32" s="102" t="s">
        <v>639</v>
      </c>
      <c r="Q32" s="102"/>
      <c r="R32" s="102"/>
      <c r="S32" s="102"/>
      <c r="T32" s="102"/>
      <c r="U32" s="102"/>
      <c r="V32" s="102"/>
      <c r="W32" s="102"/>
      <c r="X32" s="103"/>
      <c r="Y32" s="499" t="s">
        <v>13</v>
      </c>
      <c r="Z32" s="546"/>
      <c r="AA32" s="547"/>
      <c r="AB32" s="484" t="s">
        <v>571</v>
      </c>
      <c r="AC32" s="484"/>
      <c r="AD32" s="484"/>
      <c r="AE32" s="241">
        <v>339</v>
      </c>
      <c r="AF32" s="242"/>
      <c r="AG32" s="242"/>
      <c r="AH32" s="242"/>
      <c r="AI32" s="241">
        <v>341</v>
      </c>
      <c r="AJ32" s="242"/>
      <c r="AK32" s="242"/>
      <c r="AL32" s="242"/>
      <c r="AM32" s="241">
        <v>387</v>
      </c>
      <c r="AN32" s="242"/>
      <c r="AO32" s="242"/>
      <c r="AP32" s="242"/>
      <c r="AQ32" s="361" t="s">
        <v>621</v>
      </c>
      <c r="AR32" s="196"/>
      <c r="AS32" s="196"/>
      <c r="AT32" s="362"/>
      <c r="AU32" s="242" t="s">
        <v>623</v>
      </c>
      <c r="AV32" s="242"/>
      <c r="AW32" s="242"/>
      <c r="AX32" s="244"/>
    </row>
    <row r="33" spans="1:50" ht="23.25" customHeight="1" x14ac:dyDescent="0.2">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8" t="s">
        <v>571</v>
      </c>
      <c r="AC33" s="538"/>
      <c r="AD33" s="538"/>
      <c r="AE33" s="241">
        <v>303</v>
      </c>
      <c r="AF33" s="242"/>
      <c r="AG33" s="242"/>
      <c r="AH33" s="242"/>
      <c r="AI33" s="241">
        <v>323</v>
      </c>
      <c r="AJ33" s="242"/>
      <c r="AK33" s="242"/>
      <c r="AL33" s="242"/>
      <c r="AM33" s="241">
        <v>388</v>
      </c>
      <c r="AN33" s="242"/>
      <c r="AO33" s="242"/>
      <c r="AP33" s="242"/>
      <c r="AQ33" s="361">
        <v>491</v>
      </c>
      <c r="AR33" s="196"/>
      <c r="AS33" s="196"/>
      <c r="AT33" s="362"/>
      <c r="AU33" s="242" t="s">
        <v>624</v>
      </c>
      <c r="AV33" s="242"/>
      <c r="AW33" s="242"/>
      <c r="AX33" s="244"/>
    </row>
    <row r="34" spans="1:50" ht="23.25" customHeight="1" x14ac:dyDescent="0.2">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302</v>
      </c>
      <c r="AC34" s="572"/>
      <c r="AD34" s="572"/>
      <c r="AE34" s="241">
        <v>111.8</v>
      </c>
      <c r="AF34" s="242"/>
      <c r="AG34" s="242"/>
      <c r="AH34" s="242"/>
      <c r="AI34" s="241">
        <v>105.6</v>
      </c>
      <c r="AJ34" s="242"/>
      <c r="AK34" s="242"/>
      <c r="AL34" s="242"/>
      <c r="AM34" s="241">
        <v>99.7</v>
      </c>
      <c r="AN34" s="242"/>
      <c r="AO34" s="242"/>
      <c r="AP34" s="242"/>
      <c r="AQ34" s="361" t="s">
        <v>622</v>
      </c>
      <c r="AR34" s="196"/>
      <c r="AS34" s="196"/>
      <c r="AT34" s="362"/>
      <c r="AU34" s="242" t="s">
        <v>624</v>
      </c>
      <c r="AV34" s="242"/>
      <c r="AW34" s="242"/>
      <c r="AX34" s="244"/>
    </row>
    <row r="35" spans="1:50" ht="28" customHeight="1" x14ac:dyDescent="0.2">
      <c r="A35" s="227" t="s">
        <v>539</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7.5" customHeight="1" thickBot="1" x14ac:dyDescent="0.2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2">
      <c r="A37" s="798" t="s">
        <v>501</v>
      </c>
      <c r="B37" s="799"/>
      <c r="C37" s="799"/>
      <c r="D37" s="799"/>
      <c r="E37" s="799"/>
      <c r="F37" s="800"/>
      <c r="G37" s="449" t="s">
        <v>266</v>
      </c>
      <c r="H37" s="450"/>
      <c r="I37" s="450"/>
      <c r="J37" s="450"/>
      <c r="K37" s="450"/>
      <c r="L37" s="450"/>
      <c r="M37" s="450"/>
      <c r="N37" s="450"/>
      <c r="O37" s="451"/>
      <c r="P37" s="782" t="s">
        <v>60</v>
      </c>
      <c r="Q37" s="450"/>
      <c r="R37" s="450"/>
      <c r="S37" s="450"/>
      <c r="T37" s="450"/>
      <c r="U37" s="450"/>
      <c r="V37" s="450"/>
      <c r="W37" s="450"/>
      <c r="X37" s="451"/>
      <c r="Y37" s="590"/>
      <c r="Z37" s="591"/>
      <c r="AA37" s="592"/>
      <c r="AB37" s="789" t="s">
        <v>12</v>
      </c>
      <c r="AC37" s="790"/>
      <c r="AD37" s="791"/>
      <c r="AE37" s="783" t="s">
        <v>358</v>
      </c>
      <c r="AF37" s="783"/>
      <c r="AG37" s="783"/>
      <c r="AH37" s="783"/>
      <c r="AI37" s="783" t="s">
        <v>359</v>
      </c>
      <c r="AJ37" s="783"/>
      <c r="AK37" s="783"/>
      <c r="AL37" s="783"/>
      <c r="AM37" s="783" t="s">
        <v>365</v>
      </c>
      <c r="AN37" s="783"/>
      <c r="AO37" s="783"/>
      <c r="AP37" s="789"/>
      <c r="AQ37" s="182" t="s">
        <v>356</v>
      </c>
      <c r="AR37" s="174"/>
      <c r="AS37" s="174"/>
      <c r="AT37" s="175"/>
      <c r="AU37" s="450" t="s">
        <v>254</v>
      </c>
      <c r="AV37" s="450"/>
      <c r="AW37" s="450"/>
      <c r="AX37" s="935"/>
    </row>
    <row r="38" spans="1:50" ht="18.75"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9"/>
      <c r="AS38" s="133" t="s">
        <v>357</v>
      </c>
      <c r="AT38" s="134"/>
      <c r="AU38" s="188"/>
      <c r="AV38" s="188"/>
      <c r="AW38" s="431" t="s">
        <v>301</v>
      </c>
      <c r="AX38" s="432"/>
    </row>
    <row r="39" spans="1:50" ht="23.25" hidden="1" customHeight="1" x14ac:dyDescent="0.2">
      <c r="A39" s="436"/>
      <c r="B39" s="434"/>
      <c r="C39" s="434"/>
      <c r="D39" s="434"/>
      <c r="E39" s="434"/>
      <c r="F39" s="435"/>
      <c r="G39" s="577"/>
      <c r="H39" s="578"/>
      <c r="I39" s="578"/>
      <c r="J39" s="578"/>
      <c r="K39" s="578"/>
      <c r="L39" s="578"/>
      <c r="M39" s="578"/>
      <c r="N39" s="578"/>
      <c r="O39" s="579"/>
      <c r="P39" s="102"/>
      <c r="Q39" s="102"/>
      <c r="R39" s="102"/>
      <c r="S39" s="102"/>
      <c r="T39" s="102"/>
      <c r="U39" s="102"/>
      <c r="V39" s="102"/>
      <c r="W39" s="102"/>
      <c r="X39" s="103"/>
      <c r="Y39" s="499" t="s">
        <v>13</v>
      </c>
      <c r="Z39" s="546"/>
      <c r="AA39" s="547"/>
      <c r="AB39" s="484"/>
      <c r="AC39" s="484"/>
      <c r="AD39" s="484"/>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2">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8"/>
      <c r="AC40" s="538"/>
      <c r="AD40" s="538"/>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2">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302</v>
      </c>
      <c r="AC41" s="572"/>
      <c r="AD41" s="572"/>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2">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98" t="s">
        <v>501</v>
      </c>
      <c r="B44" s="799"/>
      <c r="C44" s="799"/>
      <c r="D44" s="799"/>
      <c r="E44" s="799"/>
      <c r="F44" s="800"/>
      <c r="G44" s="449" t="s">
        <v>266</v>
      </c>
      <c r="H44" s="450"/>
      <c r="I44" s="450"/>
      <c r="J44" s="450"/>
      <c r="K44" s="450"/>
      <c r="L44" s="450"/>
      <c r="M44" s="450"/>
      <c r="N44" s="450"/>
      <c r="O44" s="451"/>
      <c r="P44" s="782" t="s">
        <v>60</v>
      </c>
      <c r="Q44" s="450"/>
      <c r="R44" s="450"/>
      <c r="S44" s="450"/>
      <c r="T44" s="450"/>
      <c r="U44" s="450"/>
      <c r="V44" s="450"/>
      <c r="W44" s="450"/>
      <c r="X44" s="451"/>
      <c r="Y44" s="590"/>
      <c r="Z44" s="591"/>
      <c r="AA44" s="592"/>
      <c r="AB44" s="789" t="s">
        <v>12</v>
      </c>
      <c r="AC44" s="790"/>
      <c r="AD44" s="791"/>
      <c r="AE44" s="783" t="s">
        <v>358</v>
      </c>
      <c r="AF44" s="783"/>
      <c r="AG44" s="783"/>
      <c r="AH44" s="783"/>
      <c r="AI44" s="783" t="s">
        <v>359</v>
      </c>
      <c r="AJ44" s="783"/>
      <c r="AK44" s="783"/>
      <c r="AL44" s="783"/>
      <c r="AM44" s="783" t="s">
        <v>365</v>
      </c>
      <c r="AN44" s="783"/>
      <c r="AO44" s="783"/>
      <c r="AP44" s="789"/>
      <c r="AQ44" s="182" t="s">
        <v>356</v>
      </c>
      <c r="AR44" s="174"/>
      <c r="AS44" s="174"/>
      <c r="AT44" s="175"/>
      <c r="AU44" s="450" t="s">
        <v>254</v>
      </c>
      <c r="AV44" s="450"/>
      <c r="AW44" s="450"/>
      <c r="AX44" s="935"/>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9"/>
      <c r="AS45" s="133" t="s">
        <v>357</v>
      </c>
      <c r="AT45" s="134"/>
      <c r="AU45" s="188"/>
      <c r="AV45" s="188"/>
      <c r="AW45" s="431" t="s">
        <v>301</v>
      </c>
      <c r="AX45" s="432"/>
    </row>
    <row r="46" spans="1:50" ht="23.25" hidden="1" customHeight="1" x14ac:dyDescent="0.2">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6"/>
      <c r="AA46" s="547"/>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2">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8"/>
      <c r="AC47" s="538"/>
      <c r="AD47" s="5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2">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302</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2">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9"/>
      <c r="AS52" s="133" t="s">
        <v>357</v>
      </c>
      <c r="AT52" s="134"/>
      <c r="AU52" s="188"/>
      <c r="AV52" s="188"/>
      <c r="AW52" s="431" t="s">
        <v>301</v>
      </c>
      <c r="AX52" s="432"/>
    </row>
    <row r="53" spans="1:50" ht="23.25" hidden="1" customHeight="1" x14ac:dyDescent="0.2">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6"/>
      <c r="AA53" s="547"/>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2">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8"/>
      <c r="AC54" s="538"/>
      <c r="AD54" s="5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2">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49" t="s">
        <v>15</v>
      </c>
      <c r="AC55" s="549"/>
      <c r="AD55" s="54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2">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9"/>
      <c r="AS59" s="133" t="s">
        <v>357</v>
      </c>
      <c r="AT59" s="134"/>
      <c r="AU59" s="188"/>
      <c r="AV59" s="188"/>
      <c r="AW59" s="431" t="s">
        <v>301</v>
      </c>
      <c r="AX59" s="432"/>
    </row>
    <row r="60" spans="1:50" ht="23.25" hidden="1" customHeight="1" x14ac:dyDescent="0.2">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6"/>
      <c r="AA60" s="547"/>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2">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8"/>
      <c r="AC61" s="538"/>
      <c r="AD61" s="5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2">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2">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2">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2">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2">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2">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2">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2">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2">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2">
      <c r="A73" s="524" t="s">
        <v>502</v>
      </c>
      <c r="B73" s="525"/>
      <c r="C73" s="525"/>
      <c r="D73" s="525"/>
      <c r="E73" s="525"/>
      <c r="F73" s="526"/>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358</v>
      </c>
      <c r="AF73" s="444"/>
      <c r="AG73" s="444"/>
      <c r="AH73" s="445"/>
      <c r="AI73" s="443" t="s">
        <v>359</v>
      </c>
      <c r="AJ73" s="444"/>
      <c r="AK73" s="444"/>
      <c r="AL73" s="445"/>
      <c r="AM73" s="443" t="s">
        <v>365</v>
      </c>
      <c r="AN73" s="444"/>
      <c r="AO73" s="444"/>
      <c r="AP73" s="445"/>
      <c r="AQ73" s="161" t="s">
        <v>356</v>
      </c>
      <c r="AR73" s="130"/>
      <c r="AS73" s="130"/>
      <c r="AT73" s="131"/>
      <c r="AU73" s="163" t="s">
        <v>254</v>
      </c>
      <c r="AV73" s="164"/>
      <c r="AW73" s="164"/>
      <c r="AX73" s="165"/>
    </row>
    <row r="74" spans="1:50" ht="18.75" hidden="1" customHeight="1" x14ac:dyDescent="0.2">
      <c r="A74" s="527"/>
      <c r="B74" s="528"/>
      <c r="C74" s="528"/>
      <c r="D74" s="528"/>
      <c r="E74" s="528"/>
      <c r="F74" s="529"/>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c r="AR74" s="189"/>
      <c r="AS74" s="133" t="s">
        <v>357</v>
      </c>
      <c r="AT74" s="134"/>
      <c r="AU74" s="606"/>
      <c r="AV74" s="189"/>
      <c r="AW74" s="133" t="s">
        <v>301</v>
      </c>
      <c r="AX74" s="172"/>
    </row>
    <row r="75" spans="1:50" ht="23.25" hidden="1" customHeight="1" x14ac:dyDescent="0.2">
      <c r="A75" s="527"/>
      <c r="B75" s="528"/>
      <c r="C75" s="528"/>
      <c r="D75" s="528"/>
      <c r="E75" s="528"/>
      <c r="F75" s="529"/>
      <c r="G75" s="631"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2">
      <c r="A76" s="527"/>
      <c r="B76" s="528"/>
      <c r="C76" s="528"/>
      <c r="D76" s="528"/>
      <c r="E76" s="528"/>
      <c r="F76" s="529"/>
      <c r="G76" s="632"/>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2">
      <c r="A77" s="527"/>
      <c r="B77" s="528"/>
      <c r="C77" s="528"/>
      <c r="D77" s="528"/>
      <c r="E77" s="528"/>
      <c r="F77" s="529"/>
      <c r="G77" s="633"/>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5"/>
      <c r="AF77" s="916"/>
      <c r="AG77" s="916"/>
      <c r="AH77" s="916"/>
      <c r="AI77" s="915"/>
      <c r="AJ77" s="916"/>
      <c r="AK77" s="916"/>
      <c r="AL77" s="916"/>
      <c r="AM77" s="915"/>
      <c r="AN77" s="916"/>
      <c r="AO77" s="916"/>
      <c r="AP77" s="916"/>
      <c r="AQ77" s="361"/>
      <c r="AR77" s="196"/>
      <c r="AS77" s="196"/>
      <c r="AT77" s="362"/>
      <c r="AU77" s="242"/>
      <c r="AV77" s="242"/>
      <c r="AW77" s="242"/>
      <c r="AX77" s="244"/>
    </row>
    <row r="78" spans="1:50" ht="69.75" hidden="1" customHeight="1" x14ac:dyDescent="0.2">
      <c r="A78" s="359" t="s">
        <v>542</v>
      </c>
      <c r="B78" s="360"/>
      <c r="C78" s="360"/>
      <c r="D78" s="360"/>
      <c r="E78" s="357" t="s">
        <v>467</v>
      </c>
      <c r="F78" s="358"/>
      <c r="G78" s="58" t="s">
        <v>367</v>
      </c>
      <c r="H78" s="603"/>
      <c r="I78" s="604"/>
      <c r="J78" s="604"/>
      <c r="K78" s="604"/>
      <c r="L78" s="604"/>
      <c r="M78" s="604"/>
      <c r="N78" s="604"/>
      <c r="O78" s="605"/>
      <c r="P78" s="155"/>
      <c r="Q78" s="155"/>
      <c r="R78" s="155"/>
      <c r="S78" s="155"/>
      <c r="T78" s="155"/>
      <c r="U78" s="155"/>
      <c r="V78" s="155"/>
      <c r="W78" s="155"/>
      <c r="X78" s="155"/>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496</v>
      </c>
      <c r="AP79" s="307"/>
      <c r="AQ79" s="307"/>
      <c r="AR79" s="90" t="s">
        <v>494</v>
      </c>
      <c r="AS79" s="306"/>
      <c r="AT79" s="307"/>
      <c r="AU79" s="307"/>
      <c r="AV79" s="307"/>
      <c r="AW79" s="307"/>
      <c r="AX79" s="978"/>
    </row>
    <row r="80" spans="1:50" ht="18.75" hidden="1" customHeight="1" x14ac:dyDescent="0.2">
      <c r="A80" s="889"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0"/>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0"/>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0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5" hidden="1" customHeight="1" x14ac:dyDescent="0.2">
      <c r="A83" s="890"/>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19.5" hidden="1" customHeight="1" x14ac:dyDescent="0.2">
      <c r="A84" s="890"/>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75" hidden="1" customHeight="1" x14ac:dyDescent="0.2">
      <c r="A85" s="890"/>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9"/>
      <c r="Z85" s="180"/>
      <c r="AA85" s="181"/>
      <c r="AB85" s="443" t="s">
        <v>12</v>
      </c>
      <c r="AC85" s="444"/>
      <c r="AD85" s="445"/>
      <c r="AE85" s="564" t="s">
        <v>358</v>
      </c>
      <c r="AF85" s="564"/>
      <c r="AG85" s="564"/>
      <c r="AH85" s="564"/>
      <c r="AI85" s="564" t="s">
        <v>359</v>
      </c>
      <c r="AJ85" s="564"/>
      <c r="AK85" s="564"/>
      <c r="AL85" s="564"/>
      <c r="AM85" s="564" t="s">
        <v>365</v>
      </c>
      <c r="AN85" s="564"/>
      <c r="AO85" s="564"/>
      <c r="AP85" s="443"/>
      <c r="AQ85" s="161" t="s">
        <v>356</v>
      </c>
      <c r="AR85" s="130"/>
      <c r="AS85" s="130"/>
      <c r="AT85" s="131"/>
      <c r="AU85" s="566" t="s">
        <v>254</v>
      </c>
      <c r="AV85" s="566"/>
      <c r="AW85" s="566"/>
      <c r="AX85" s="567"/>
      <c r="AY85" s="10"/>
      <c r="AZ85" s="10"/>
      <c r="BA85" s="10"/>
      <c r="BB85" s="10"/>
      <c r="BC85" s="10"/>
    </row>
    <row r="86" spans="1:60" ht="18.75" hidden="1" customHeight="1" x14ac:dyDescent="0.2">
      <c r="A86" s="89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5"/>
      <c r="AF86" s="565"/>
      <c r="AG86" s="565"/>
      <c r="AH86" s="565"/>
      <c r="AI86" s="565"/>
      <c r="AJ86" s="565"/>
      <c r="AK86" s="565"/>
      <c r="AL86" s="565"/>
      <c r="AM86" s="565"/>
      <c r="AN86" s="565"/>
      <c r="AO86" s="565"/>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x14ac:dyDescent="0.2">
      <c r="A87" s="890"/>
      <c r="B87" s="464"/>
      <c r="C87" s="464"/>
      <c r="D87" s="464"/>
      <c r="E87" s="464"/>
      <c r="F87" s="465"/>
      <c r="G87" s="101"/>
      <c r="H87" s="102"/>
      <c r="I87" s="102"/>
      <c r="J87" s="102"/>
      <c r="K87" s="102"/>
      <c r="L87" s="102"/>
      <c r="M87" s="102"/>
      <c r="N87" s="102"/>
      <c r="O87" s="103"/>
      <c r="P87" s="102"/>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2">
      <c r="A88" s="890"/>
      <c r="B88" s="464"/>
      <c r="C88" s="464"/>
      <c r="D88" s="464"/>
      <c r="E88" s="464"/>
      <c r="F88" s="465"/>
      <c r="G88" s="104"/>
      <c r="H88" s="105"/>
      <c r="I88" s="105"/>
      <c r="J88" s="105"/>
      <c r="K88" s="105"/>
      <c r="L88" s="105"/>
      <c r="M88" s="105"/>
      <c r="N88" s="105"/>
      <c r="O88" s="106"/>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2">
      <c r="A89" s="890"/>
      <c r="B89" s="544"/>
      <c r="C89" s="544"/>
      <c r="D89" s="544"/>
      <c r="E89" s="544"/>
      <c r="F89" s="545"/>
      <c r="G89" s="107"/>
      <c r="H89" s="108"/>
      <c r="I89" s="108"/>
      <c r="J89" s="108"/>
      <c r="K89" s="108"/>
      <c r="L89" s="108"/>
      <c r="M89" s="108"/>
      <c r="N89" s="108"/>
      <c r="O89" s="109"/>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2">
      <c r="A90" s="890"/>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9"/>
      <c r="Z90" s="180"/>
      <c r="AA90" s="181"/>
      <c r="AB90" s="443" t="s">
        <v>12</v>
      </c>
      <c r="AC90" s="444"/>
      <c r="AD90" s="445"/>
      <c r="AE90" s="564" t="s">
        <v>358</v>
      </c>
      <c r="AF90" s="564"/>
      <c r="AG90" s="564"/>
      <c r="AH90" s="564"/>
      <c r="AI90" s="564" t="s">
        <v>359</v>
      </c>
      <c r="AJ90" s="564"/>
      <c r="AK90" s="564"/>
      <c r="AL90" s="564"/>
      <c r="AM90" s="564" t="s">
        <v>365</v>
      </c>
      <c r="AN90" s="564"/>
      <c r="AO90" s="564"/>
      <c r="AP90" s="443"/>
      <c r="AQ90" s="161" t="s">
        <v>356</v>
      </c>
      <c r="AR90" s="130"/>
      <c r="AS90" s="130"/>
      <c r="AT90" s="131"/>
      <c r="AU90" s="566" t="s">
        <v>254</v>
      </c>
      <c r="AV90" s="566"/>
      <c r="AW90" s="566"/>
      <c r="AX90" s="567"/>
    </row>
    <row r="91" spans="1:60" ht="18.75" hidden="1" customHeight="1" x14ac:dyDescent="0.2">
      <c r="A91" s="89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5"/>
      <c r="AF91" s="565"/>
      <c r="AG91" s="565"/>
      <c r="AH91" s="565"/>
      <c r="AI91" s="565"/>
      <c r="AJ91" s="565"/>
      <c r="AK91" s="565"/>
      <c r="AL91" s="565"/>
      <c r="AM91" s="565"/>
      <c r="AN91" s="565"/>
      <c r="AO91" s="565"/>
      <c r="AP91" s="446"/>
      <c r="AQ91" s="187"/>
      <c r="AR91" s="188"/>
      <c r="AS91" s="133" t="s">
        <v>357</v>
      </c>
      <c r="AT91" s="134"/>
      <c r="AU91" s="188"/>
      <c r="AV91" s="188"/>
      <c r="AW91" s="431" t="s">
        <v>301</v>
      </c>
      <c r="AX91" s="432"/>
      <c r="AY91" s="10"/>
      <c r="AZ91" s="10"/>
      <c r="BA91" s="10"/>
      <c r="BB91" s="10"/>
      <c r="BC91" s="10"/>
    </row>
    <row r="92" spans="1:60" ht="23.25" hidden="1" customHeight="1" x14ac:dyDescent="0.2">
      <c r="A92" s="890"/>
      <c r="B92" s="464"/>
      <c r="C92" s="464"/>
      <c r="D92" s="464"/>
      <c r="E92" s="464"/>
      <c r="F92" s="465"/>
      <c r="G92" s="101"/>
      <c r="H92" s="102"/>
      <c r="I92" s="102"/>
      <c r="J92" s="102"/>
      <c r="K92" s="102"/>
      <c r="L92" s="102"/>
      <c r="M92" s="102"/>
      <c r="N92" s="102"/>
      <c r="O92" s="103"/>
      <c r="P92" s="102"/>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2">
      <c r="A93" s="890"/>
      <c r="B93" s="464"/>
      <c r="C93" s="464"/>
      <c r="D93" s="464"/>
      <c r="E93" s="464"/>
      <c r="F93" s="465"/>
      <c r="G93" s="104"/>
      <c r="H93" s="105"/>
      <c r="I93" s="105"/>
      <c r="J93" s="105"/>
      <c r="K93" s="105"/>
      <c r="L93" s="105"/>
      <c r="M93" s="105"/>
      <c r="N93" s="105"/>
      <c r="O93" s="106"/>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2">
      <c r="A94" s="890"/>
      <c r="B94" s="544"/>
      <c r="C94" s="544"/>
      <c r="D94" s="544"/>
      <c r="E94" s="544"/>
      <c r="F94" s="545"/>
      <c r="G94" s="107"/>
      <c r="H94" s="108"/>
      <c r="I94" s="108"/>
      <c r="J94" s="108"/>
      <c r="K94" s="108"/>
      <c r="L94" s="108"/>
      <c r="M94" s="108"/>
      <c r="N94" s="108"/>
      <c r="O94" s="109"/>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2">
      <c r="A95" s="890"/>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9"/>
      <c r="Z95" s="180"/>
      <c r="AA95" s="181"/>
      <c r="AB95" s="443" t="s">
        <v>12</v>
      </c>
      <c r="AC95" s="444"/>
      <c r="AD95" s="445"/>
      <c r="AE95" s="564" t="s">
        <v>358</v>
      </c>
      <c r="AF95" s="564"/>
      <c r="AG95" s="564"/>
      <c r="AH95" s="564"/>
      <c r="AI95" s="564" t="s">
        <v>359</v>
      </c>
      <c r="AJ95" s="564"/>
      <c r="AK95" s="564"/>
      <c r="AL95" s="564"/>
      <c r="AM95" s="564" t="s">
        <v>365</v>
      </c>
      <c r="AN95" s="564"/>
      <c r="AO95" s="564"/>
      <c r="AP95" s="443"/>
      <c r="AQ95" s="161" t="s">
        <v>356</v>
      </c>
      <c r="AR95" s="130"/>
      <c r="AS95" s="130"/>
      <c r="AT95" s="131"/>
      <c r="AU95" s="566" t="s">
        <v>254</v>
      </c>
      <c r="AV95" s="566"/>
      <c r="AW95" s="566"/>
      <c r="AX95" s="567"/>
      <c r="AY95" s="10"/>
      <c r="AZ95" s="10"/>
      <c r="BA95" s="10"/>
      <c r="BB95" s="10"/>
      <c r="BC95" s="10"/>
      <c r="BD95" s="10"/>
      <c r="BE95" s="10"/>
      <c r="BF95" s="10"/>
      <c r="BG95" s="10"/>
      <c r="BH95" s="10"/>
    </row>
    <row r="96" spans="1:60" ht="18.75" hidden="1" customHeight="1" x14ac:dyDescent="0.2">
      <c r="A96" s="89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5"/>
      <c r="AF96" s="565"/>
      <c r="AG96" s="565"/>
      <c r="AH96" s="565"/>
      <c r="AI96" s="565"/>
      <c r="AJ96" s="565"/>
      <c r="AK96" s="565"/>
      <c r="AL96" s="565"/>
      <c r="AM96" s="565"/>
      <c r="AN96" s="565"/>
      <c r="AO96" s="565"/>
      <c r="AP96" s="446"/>
      <c r="AQ96" s="187"/>
      <c r="AR96" s="188"/>
      <c r="AS96" s="133" t="s">
        <v>357</v>
      </c>
      <c r="AT96" s="134"/>
      <c r="AU96" s="188"/>
      <c r="AV96" s="188"/>
      <c r="AW96" s="431" t="s">
        <v>301</v>
      </c>
      <c r="AX96" s="432"/>
    </row>
    <row r="97" spans="1:60" ht="23.25" hidden="1" customHeight="1" x14ac:dyDescent="0.2">
      <c r="A97" s="890"/>
      <c r="B97" s="464"/>
      <c r="C97" s="464"/>
      <c r="D97" s="464"/>
      <c r="E97" s="464"/>
      <c r="F97" s="465"/>
      <c r="G97" s="101"/>
      <c r="H97" s="102"/>
      <c r="I97" s="102"/>
      <c r="J97" s="102"/>
      <c r="K97" s="102"/>
      <c r="L97" s="102"/>
      <c r="M97" s="102"/>
      <c r="N97" s="102"/>
      <c r="O97" s="103"/>
      <c r="P97" s="102"/>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2">
      <c r="A98" s="890"/>
      <c r="B98" s="464"/>
      <c r="C98" s="464"/>
      <c r="D98" s="464"/>
      <c r="E98" s="464"/>
      <c r="F98" s="465"/>
      <c r="G98" s="104"/>
      <c r="H98" s="105"/>
      <c r="I98" s="105"/>
      <c r="J98" s="105"/>
      <c r="K98" s="105"/>
      <c r="L98" s="105"/>
      <c r="M98" s="105"/>
      <c r="N98" s="105"/>
      <c r="O98" s="106"/>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5">
      <c r="A99" s="891"/>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0" t="s">
        <v>14</v>
      </c>
      <c r="Z99" s="921"/>
      <c r="AA99" s="922"/>
      <c r="AB99" s="917" t="s">
        <v>15</v>
      </c>
      <c r="AC99" s="918"/>
      <c r="AD99" s="919"/>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9"/>
      <c r="Z100" s="880"/>
      <c r="AA100" s="881"/>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2">
      <c r="A101" s="458"/>
      <c r="B101" s="459"/>
      <c r="C101" s="459"/>
      <c r="D101" s="459"/>
      <c r="E101" s="459"/>
      <c r="F101" s="460"/>
      <c r="G101" s="102" t="s">
        <v>572</v>
      </c>
      <c r="H101" s="102"/>
      <c r="I101" s="102"/>
      <c r="J101" s="102"/>
      <c r="K101" s="102"/>
      <c r="L101" s="102"/>
      <c r="M101" s="102"/>
      <c r="N101" s="102"/>
      <c r="O101" s="102"/>
      <c r="P101" s="102"/>
      <c r="Q101" s="102"/>
      <c r="R101" s="102"/>
      <c r="S101" s="102"/>
      <c r="T101" s="102"/>
      <c r="U101" s="102"/>
      <c r="V101" s="102"/>
      <c r="W101" s="102"/>
      <c r="X101" s="103"/>
      <c r="Y101" s="555" t="s">
        <v>56</v>
      </c>
      <c r="Z101" s="556"/>
      <c r="AA101" s="557"/>
      <c r="AB101" s="484" t="s">
        <v>573</v>
      </c>
      <c r="AC101" s="484"/>
      <c r="AD101" s="484"/>
      <c r="AE101" s="241">
        <v>3</v>
      </c>
      <c r="AF101" s="242"/>
      <c r="AG101" s="242"/>
      <c r="AH101" s="243"/>
      <c r="AI101" s="241">
        <v>3</v>
      </c>
      <c r="AJ101" s="242"/>
      <c r="AK101" s="242"/>
      <c r="AL101" s="243"/>
      <c r="AM101" s="241">
        <v>3</v>
      </c>
      <c r="AN101" s="242"/>
      <c r="AO101" s="242"/>
      <c r="AP101" s="243"/>
      <c r="AQ101" s="241" t="s">
        <v>546</v>
      </c>
      <c r="AR101" s="242"/>
      <c r="AS101" s="242"/>
      <c r="AT101" s="243"/>
      <c r="AU101" s="241" t="s">
        <v>546</v>
      </c>
      <c r="AV101" s="242"/>
      <c r="AW101" s="242"/>
      <c r="AX101" s="243"/>
    </row>
    <row r="102" spans="1:60" ht="23.25" customHeight="1" x14ac:dyDescent="0.2">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t="s">
        <v>573</v>
      </c>
      <c r="AC102" s="484"/>
      <c r="AD102" s="484"/>
      <c r="AE102" s="454">
        <v>3</v>
      </c>
      <c r="AF102" s="454"/>
      <c r="AG102" s="454"/>
      <c r="AH102" s="454"/>
      <c r="AI102" s="454">
        <v>3</v>
      </c>
      <c r="AJ102" s="454"/>
      <c r="AK102" s="454"/>
      <c r="AL102" s="454"/>
      <c r="AM102" s="454">
        <v>3</v>
      </c>
      <c r="AN102" s="454"/>
      <c r="AO102" s="454"/>
      <c r="AP102" s="454"/>
      <c r="AQ102" s="239">
        <v>3</v>
      </c>
      <c r="AR102" s="240"/>
      <c r="AS102" s="240"/>
      <c r="AT102" s="336"/>
      <c r="AU102" s="239">
        <v>3</v>
      </c>
      <c r="AV102" s="240"/>
      <c r="AW102" s="240"/>
      <c r="AX102" s="336"/>
    </row>
    <row r="103" spans="1:60" ht="31.5" hidden="1" customHeight="1" x14ac:dyDescent="0.2">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504</v>
      </c>
      <c r="AR103" s="313"/>
      <c r="AS103" s="313"/>
      <c r="AT103" s="337"/>
      <c r="AU103" s="312" t="s">
        <v>505</v>
      </c>
      <c r="AV103" s="313"/>
      <c r="AW103" s="313"/>
      <c r="AX103" s="314"/>
    </row>
    <row r="104" spans="1:60" ht="23.25" hidden="1" customHeight="1" x14ac:dyDescent="0.2">
      <c r="A104" s="458"/>
      <c r="B104" s="459"/>
      <c r="C104" s="459"/>
      <c r="D104" s="459"/>
      <c r="E104" s="459"/>
      <c r="F104" s="460"/>
      <c r="G104" s="102"/>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8"/>
      <c r="AC104" s="559"/>
      <c r="AD104" s="560"/>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x14ac:dyDescent="0.2">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1"/>
      <c r="AA105" s="562"/>
      <c r="AB105" s="496"/>
      <c r="AC105" s="497"/>
      <c r="AD105" s="498"/>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5" hidden="1" customHeight="1" x14ac:dyDescent="0.2">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504</v>
      </c>
      <c r="AR106" s="313"/>
      <c r="AS106" s="313"/>
      <c r="AT106" s="337"/>
      <c r="AU106" s="312" t="s">
        <v>505</v>
      </c>
      <c r="AV106" s="313"/>
      <c r="AW106" s="313"/>
      <c r="AX106" s="314"/>
    </row>
    <row r="107" spans="1:60" ht="23.25" hidden="1" customHeight="1" x14ac:dyDescent="0.2">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2">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x14ac:dyDescent="0.2">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504</v>
      </c>
      <c r="AR109" s="313"/>
      <c r="AS109" s="313"/>
      <c r="AT109" s="337"/>
      <c r="AU109" s="312" t="s">
        <v>505</v>
      </c>
      <c r="AV109" s="313"/>
      <c r="AW109" s="313"/>
      <c r="AX109" s="314"/>
    </row>
    <row r="110" spans="1:60" ht="23.25" hidden="1" customHeight="1" x14ac:dyDescent="0.2">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2">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x14ac:dyDescent="0.2">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9" t="s">
        <v>504</v>
      </c>
      <c r="AR112" s="950"/>
      <c r="AS112" s="950"/>
      <c r="AT112" s="951"/>
      <c r="AU112" s="312" t="s">
        <v>505</v>
      </c>
      <c r="AV112" s="313"/>
      <c r="AW112" s="313"/>
      <c r="AX112" s="314"/>
    </row>
    <row r="113" spans="1:50" ht="23.25" hidden="1" customHeight="1" x14ac:dyDescent="0.2">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2">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2">
      <c r="A116" s="475"/>
      <c r="B116" s="476"/>
      <c r="C116" s="476"/>
      <c r="D116" s="476"/>
      <c r="E116" s="476"/>
      <c r="F116" s="477"/>
      <c r="G116" s="426" t="s">
        <v>618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574</v>
      </c>
      <c r="AC116" s="486"/>
      <c r="AD116" s="487"/>
      <c r="AE116" s="454">
        <v>3.7</v>
      </c>
      <c r="AF116" s="454"/>
      <c r="AG116" s="454"/>
      <c r="AH116" s="454"/>
      <c r="AI116" s="454">
        <v>4.8</v>
      </c>
      <c r="AJ116" s="454"/>
      <c r="AK116" s="454"/>
      <c r="AL116" s="454"/>
      <c r="AM116" s="454">
        <v>5.3</v>
      </c>
      <c r="AN116" s="454"/>
      <c r="AO116" s="454"/>
      <c r="AP116" s="454"/>
      <c r="AQ116" s="241">
        <v>4.3</v>
      </c>
      <c r="AR116" s="242"/>
      <c r="AS116" s="242"/>
      <c r="AT116" s="242"/>
      <c r="AU116" s="242"/>
      <c r="AV116" s="242"/>
      <c r="AW116" s="242"/>
      <c r="AX116" s="244"/>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574</v>
      </c>
      <c r="AC117" s="501"/>
      <c r="AD117" s="502"/>
      <c r="AE117" s="550" t="s">
        <v>575</v>
      </c>
      <c r="AF117" s="550"/>
      <c r="AG117" s="550"/>
      <c r="AH117" s="550"/>
      <c r="AI117" s="550" t="s">
        <v>638</v>
      </c>
      <c r="AJ117" s="550"/>
      <c r="AK117" s="550"/>
      <c r="AL117" s="550"/>
      <c r="AM117" s="550" t="s">
        <v>637</v>
      </c>
      <c r="AN117" s="550"/>
      <c r="AO117" s="550"/>
      <c r="AP117" s="550"/>
      <c r="AQ117" s="550" t="s">
        <v>576</v>
      </c>
      <c r="AR117" s="550"/>
      <c r="AS117" s="550"/>
      <c r="AT117" s="550"/>
      <c r="AU117" s="550"/>
      <c r="AV117" s="550"/>
      <c r="AW117" s="550"/>
      <c r="AX117" s="551"/>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2">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2">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2">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2">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45" t="s">
        <v>371</v>
      </c>
      <c r="B130" s="140"/>
      <c r="C130" s="139" t="s">
        <v>368</v>
      </c>
      <c r="D130" s="140"/>
      <c r="E130" s="204" t="s">
        <v>401</v>
      </c>
      <c r="F130" s="205"/>
      <c r="G130" s="206" t="s">
        <v>578</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2">
      <c r="A131" s="146"/>
      <c r="B131" s="142"/>
      <c r="C131" s="141"/>
      <c r="D131" s="142"/>
      <c r="E131" s="209" t="s">
        <v>400</v>
      </c>
      <c r="F131" s="210"/>
      <c r="G131" s="107" t="s">
        <v>579</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x14ac:dyDescent="0.2">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hidden="1" customHeight="1" x14ac:dyDescent="0.2">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v>31</v>
      </c>
      <c r="AR133" s="188"/>
      <c r="AS133" s="133" t="s">
        <v>357</v>
      </c>
      <c r="AT133" s="134"/>
      <c r="AU133" s="189"/>
      <c r="AV133" s="189"/>
      <c r="AW133" s="133" t="s">
        <v>301</v>
      </c>
      <c r="AX133" s="172"/>
    </row>
    <row r="134" spans="1:50" ht="39.75" hidden="1" customHeight="1" x14ac:dyDescent="0.2">
      <c r="A134" s="146"/>
      <c r="B134" s="142"/>
      <c r="C134" s="141"/>
      <c r="D134" s="142"/>
      <c r="E134" s="141"/>
      <c r="F134" s="215"/>
      <c r="G134" s="101" t="s">
        <v>580</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581</v>
      </c>
      <c r="AC134" s="194"/>
      <c r="AD134" s="194"/>
      <c r="AE134" s="195">
        <v>80</v>
      </c>
      <c r="AF134" s="196"/>
      <c r="AG134" s="196"/>
      <c r="AH134" s="196"/>
      <c r="AI134" s="195">
        <v>103</v>
      </c>
      <c r="AJ134" s="196"/>
      <c r="AK134" s="196"/>
      <c r="AL134" s="196"/>
      <c r="AM134" s="195">
        <v>137</v>
      </c>
      <c r="AN134" s="196"/>
      <c r="AO134" s="196"/>
      <c r="AP134" s="196"/>
      <c r="AQ134" s="195" t="s">
        <v>626</v>
      </c>
      <c r="AR134" s="196"/>
      <c r="AS134" s="196"/>
      <c r="AT134" s="196"/>
      <c r="AU134" s="195" t="s">
        <v>624</v>
      </c>
      <c r="AV134" s="196"/>
      <c r="AW134" s="196"/>
      <c r="AX134" s="197"/>
    </row>
    <row r="135" spans="1:50" ht="39.75" hidden="1" customHeight="1" x14ac:dyDescent="0.2">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581</v>
      </c>
      <c r="AC135" s="202"/>
      <c r="AD135" s="202"/>
      <c r="AE135" s="195">
        <v>65</v>
      </c>
      <c r="AF135" s="196"/>
      <c r="AG135" s="196"/>
      <c r="AH135" s="196"/>
      <c r="AI135" s="195">
        <v>81</v>
      </c>
      <c r="AJ135" s="196"/>
      <c r="AK135" s="196"/>
      <c r="AL135" s="196"/>
      <c r="AM135" s="195">
        <v>112</v>
      </c>
      <c r="AN135" s="196"/>
      <c r="AO135" s="196"/>
      <c r="AP135" s="196"/>
      <c r="AQ135" s="195">
        <v>193</v>
      </c>
      <c r="AR135" s="196"/>
      <c r="AS135" s="196"/>
      <c r="AT135" s="196"/>
      <c r="AU135" s="195" t="s">
        <v>624</v>
      </c>
      <c r="AV135" s="196"/>
      <c r="AW135" s="196"/>
      <c r="AX135" s="197"/>
    </row>
    <row r="136" spans="1:50" ht="18.75" hidden="1" customHeight="1" x14ac:dyDescent="0.2">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2">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2">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2">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2">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2">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2">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2">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2">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2">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2">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2">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2">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2">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2">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2">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2">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customHeight="1" x14ac:dyDescent="0.2">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customHeight="1" x14ac:dyDescent="0.2">
      <c r="A154" s="146"/>
      <c r="B154" s="142"/>
      <c r="C154" s="141"/>
      <c r="D154" s="142"/>
      <c r="E154" s="141"/>
      <c r="F154" s="215"/>
      <c r="G154" s="101" t="s">
        <v>627</v>
      </c>
      <c r="H154" s="102"/>
      <c r="I154" s="102"/>
      <c r="J154" s="102"/>
      <c r="K154" s="102"/>
      <c r="L154" s="102"/>
      <c r="M154" s="102"/>
      <c r="N154" s="102"/>
      <c r="O154" s="102"/>
      <c r="P154" s="103"/>
      <c r="Q154" s="110" t="s">
        <v>628</v>
      </c>
      <c r="R154" s="111"/>
      <c r="S154" s="111"/>
      <c r="T154" s="111"/>
      <c r="U154" s="111"/>
      <c r="V154" s="111"/>
      <c r="W154" s="111"/>
      <c r="X154" s="111"/>
      <c r="Y154" s="111"/>
      <c r="Z154" s="111"/>
      <c r="AA154" s="112"/>
      <c r="AB154" s="149" t="s">
        <v>629</v>
      </c>
      <c r="AC154" s="150"/>
      <c r="AD154" s="150"/>
      <c r="AE154" s="155" t="s">
        <v>633</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2">
      <c r="A155" s="146"/>
      <c r="B155" s="142"/>
      <c r="C155" s="141"/>
      <c r="D155" s="142"/>
      <c r="E155" s="141"/>
      <c r="F155" s="215"/>
      <c r="G155" s="104"/>
      <c r="H155" s="105"/>
      <c r="I155" s="105"/>
      <c r="J155" s="105"/>
      <c r="K155" s="105"/>
      <c r="L155" s="105"/>
      <c r="M155" s="105"/>
      <c r="N155" s="105"/>
      <c r="O155" s="105"/>
      <c r="P155" s="106"/>
      <c r="Q155" s="113"/>
      <c r="R155" s="114"/>
      <c r="S155" s="114"/>
      <c r="T155" s="114"/>
      <c r="U155" s="114"/>
      <c r="V155" s="114"/>
      <c r="W155" s="114"/>
      <c r="X155" s="114"/>
      <c r="Y155" s="114"/>
      <c r="Z155" s="114"/>
      <c r="AA155" s="115"/>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2">
      <c r="A156" s="146"/>
      <c r="B156" s="142"/>
      <c r="C156" s="141"/>
      <c r="D156" s="142"/>
      <c r="E156" s="141"/>
      <c r="F156" s="215"/>
      <c r="G156" s="104"/>
      <c r="H156" s="105"/>
      <c r="I156" s="105"/>
      <c r="J156" s="105"/>
      <c r="K156" s="105"/>
      <c r="L156" s="105"/>
      <c r="M156" s="105"/>
      <c r="N156" s="105"/>
      <c r="O156" s="105"/>
      <c r="P156" s="106"/>
      <c r="Q156" s="113"/>
      <c r="R156" s="114"/>
      <c r="S156" s="114"/>
      <c r="T156" s="114"/>
      <c r="U156" s="114"/>
      <c r="V156" s="114"/>
      <c r="W156" s="114"/>
      <c r="X156" s="114"/>
      <c r="Y156" s="114"/>
      <c r="Z156" s="114"/>
      <c r="AA156" s="115"/>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2">
      <c r="A157" s="146"/>
      <c r="B157" s="142"/>
      <c r="C157" s="141"/>
      <c r="D157" s="142"/>
      <c r="E157" s="141"/>
      <c r="F157" s="215"/>
      <c r="G157" s="104"/>
      <c r="H157" s="105"/>
      <c r="I157" s="105"/>
      <c r="J157" s="105"/>
      <c r="K157" s="105"/>
      <c r="L157" s="105"/>
      <c r="M157" s="105"/>
      <c r="N157" s="105"/>
      <c r="O157" s="105"/>
      <c r="P157" s="106"/>
      <c r="Q157" s="113"/>
      <c r="R157" s="114"/>
      <c r="S157" s="114"/>
      <c r="T157" s="114"/>
      <c r="U157" s="114"/>
      <c r="V157" s="114"/>
      <c r="W157" s="114"/>
      <c r="X157" s="114"/>
      <c r="Y157" s="114"/>
      <c r="Z157" s="114"/>
      <c r="AA157" s="115"/>
      <c r="AB157" s="151"/>
      <c r="AC157" s="152"/>
      <c r="AD157" s="152"/>
      <c r="AE157" s="125" t="s">
        <v>634</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customHeight="1" x14ac:dyDescent="0.2">
      <c r="A158" s="146"/>
      <c r="B158" s="142"/>
      <c r="C158" s="141"/>
      <c r="D158" s="142"/>
      <c r="E158" s="141"/>
      <c r="F158" s="215"/>
      <c r="G158" s="107"/>
      <c r="H158" s="108"/>
      <c r="I158" s="108"/>
      <c r="J158" s="108"/>
      <c r="K158" s="108"/>
      <c r="L158" s="108"/>
      <c r="M158" s="108"/>
      <c r="N158" s="108"/>
      <c r="O158" s="108"/>
      <c r="P158" s="109"/>
      <c r="Q158" s="116"/>
      <c r="R158" s="117"/>
      <c r="S158" s="117"/>
      <c r="T158" s="117"/>
      <c r="U158" s="117"/>
      <c r="V158" s="117"/>
      <c r="W158" s="117"/>
      <c r="X158" s="117"/>
      <c r="Y158" s="117"/>
      <c r="Z158" s="117"/>
      <c r="AA158" s="11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2">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2">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2">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2">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2">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2">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2">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2">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2">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2">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2">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2">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2">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2">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2">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2">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2">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2">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2">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2">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2">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2">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2">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2">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2">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2">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2">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2">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2">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46"/>
      <c r="B188" s="142"/>
      <c r="C188" s="141"/>
      <c r="D188" s="142"/>
      <c r="E188" s="125" t="s">
        <v>582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19.5" customHeight="1" thickBot="1" x14ac:dyDescent="0.25">
      <c r="A189" s="146"/>
      <c r="B189" s="142"/>
      <c r="C189" s="141"/>
      <c r="D189" s="142"/>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2">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2">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2">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2">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2">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2">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2">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2">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2">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2">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2">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2">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2">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2">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2">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2">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2">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2">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2">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2">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2">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2">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2">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2">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2">
      <c r="A214" s="146"/>
      <c r="B214" s="142"/>
      <c r="C214" s="141"/>
      <c r="D214" s="142"/>
      <c r="E214" s="141"/>
      <c r="F214" s="215"/>
      <c r="G214" s="101" t="s">
        <v>627</v>
      </c>
      <c r="H214" s="102"/>
      <c r="I214" s="102"/>
      <c r="J214" s="102"/>
      <c r="K214" s="102"/>
      <c r="L214" s="102"/>
      <c r="M214" s="102"/>
      <c r="N214" s="102"/>
      <c r="O214" s="102"/>
      <c r="P214" s="103"/>
      <c r="Q214" s="110" t="s">
        <v>628</v>
      </c>
      <c r="R214" s="111"/>
      <c r="S214" s="111"/>
      <c r="T214" s="111"/>
      <c r="U214" s="111"/>
      <c r="V214" s="111"/>
      <c r="W214" s="111"/>
      <c r="X214" s="111"/>
      <c r="Y214" s="111"/>
      <c r="Z214" s="111"/>
      <c r="AA214" s="112"/>
      <c r="AB214" s="149" t="s">
        <v>629</v>
      </c>
      <c r="AC214" s="150"/>
      <c r="AD214" s="150"/>
      <c r="AE214" s="155" t="s">
        <v>631</v>
      </c>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2">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2">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2">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t="s">
        <v>632</v>
      </c>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2">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2">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2">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2">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2">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2">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2">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2">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2">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2">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2">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2">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2">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2">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2">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2">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2">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2">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2">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2">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2">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2">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2">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2">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2">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2">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2">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2">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2">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2">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46"/>
      <c r="B248" s="142"/>
      <c r="C248" s="141"/>
      <c r="D248" s="142"/>
      <c r="E248" s="125" t="s">
        <v>630</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5">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2">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2">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2">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2">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2">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2">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2">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2">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2">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2">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2">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2">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2">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2">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2">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2">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2">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2">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2">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2">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2">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2">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2">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2">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2">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2">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2">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2">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2">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2">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2">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2">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2">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2">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2">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2">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2">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2">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2">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2">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2">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2">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2">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2">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2">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2">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2">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2">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2">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2">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2">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2">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2">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2">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2">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2">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2">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2">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5">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2">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2">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2">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2">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2">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2">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2">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2">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2">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2">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2">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2">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2">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2">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2">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2">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2">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2">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2">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2">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2">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2">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2">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2">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2">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2">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2">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2">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2">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2">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2">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2">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2">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2">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2">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2">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2">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2">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2">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2">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2">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2">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2">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2">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2">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2">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2">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2">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2">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2">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2">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2">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2">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2">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2">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2">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2">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5">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2">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2">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2">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2">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2">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2">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2">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2">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2">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2">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2">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2">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2">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2">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2">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2">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2">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2">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2">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2">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2">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2">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2">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2">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2">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2">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2">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2">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2">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2">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2">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2">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2">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2">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2">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2">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2">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2">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2">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2">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2">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2">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2">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2">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2">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2">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2">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2">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2">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2">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2">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2">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2">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2">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2">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2">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2">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2">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2">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2">
      <c r="A430" s="146"/>
      <c r="B430" s="142"/>
      <c r="C430" s="213" t="s">
        <v>370</v>
      </c>
      <c r="D430" s="957"/>
      <c r="E430" s="209" t="s">
        <v>390</v>
      </c>
      <c r="F430" s="210"/>
      <c r="G430" s="923" t="s">
        <v>386</v>
      </c>
      <c r="H430" s="123"/>
      <c r="I430" s="123"/>
      <c r="J430" s="924" t="s">
        <v>546</v>
      </c>
      <c r="K430" s="925"/>
      <c r="L430" s="925"/>
      <c r="M430" s="925"/>
      <c r="N430" s="925"/>
      <c r="O430" s="925"/>
      <c r="P430" s="925"/>
      <c r="Q430" s="925"/>
      <c r="R430" s="925"/>
      <c r="S430" s="925"/>
      <c r="T430" s="926"/>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7"/>
    </row>
    <row r="431" spans="1:50" ht="18.75" hidden="1" customHeight="1" x14ac:dyDescent="0.2">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hidden="1" customHeight="1" x14ac:dyDescent="0.2">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6"/>
      <c r="AR432" s="189"/>
      <c r="AS432" s="133" t="s">
        <v>357</v>
      </c>
      <c r="AT432" s="134"/>
      <c r="AU432" s="189"/>
      <c r="AV432" s="189"/>
      <c r="AW432" s="133" t="s">
        <v>301</v>
      </c>
      <c r="AX432" s="172"/>
    </row>
    <row r="433" spans="1:50" ht="23.25" hidden="1" customHeight="1" x14ac:dyDescent="0.2">
      <c r="A433" s="146"/>
      <c r="B433" s="142"/>
      <c r="C433" s="141"/>
      <c r="D433" s="142"/>
      <c r="E433" s="363"/>
      <c r="F433" s="364"/>
      <c r="G433" s="101" t="s">
        <v>547</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t="s">
        <v>547</v>
      </c>
      <c r="AF433" s="196"/>
      <c r="AG433" s="196"/>
      <c r="AH433" s="196"/>
      <c r="AI433" s="361" t="s">
        <v>549</v>
      </c>
      <c r="AJ433" s="196"/>
      <c r="AK433" s="196"/>
      <c r="AL433" s="196"/>
      <c r="AM433" s="361" t="s">
        <v>547</v>
      </c>
      <c r="AN433" s="196"/>
      <c r="AO433" s="196"/>
      <c r="AP433" s="362"/>
      <c r="AQ433" s="361" t="s">
        <v>547</v>
      </c>
      <c r="AR433" s="196"/>
      <c r="AS433" s="196"/>
      <c r="AT433" s="362"/>
      <c r="AU433" s="196" t="s">
        <v>549</v>
      </c>
      <c r="AV433" s="196"/>
      <c r="AW433" s="196"/>
      <c r="AX433" s="197"/>
    </row>
    <row r="434" spans="1:50" ht="23.25" hidden="1" customHeight="1" x14ac:dyDescent="0.2">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t="s">
        <v>547</v>
      </c>
      <c r="AF434" s="196"/>
      <c r="AG434" s="196"/>
      <c r="AH434" s="362"/>
      <c r="AI434" s="361" t="s">
        <v>550</v>
      </c>
      <c r="AJ434" s="196"/>
      <c r="AK434" s="196"/>
      <c r="AL434" s="196"/>
      <c r="AM434" s="361" t="s">
        <v>547</v>
      </c>
      <c r="AN434" s="196"/>
      <c r="AO434" s="196"/>
      <c r="AP434" s="362"/>
      <c r="AQ434" s="361" t="s">
        <v>547</v>
      </c>
      <c r="AR434" s="196"/>
      <c r="AS434" s="196"/>
      <c r="AT434" s="362"/>
      <c r="AU434" s="196" t="s">
        <v>547</v>
      </c>
      <c r="AV434" s="196"/>
      <c r="AW434" s="196"/>
      <c r="AX434" s="197"/>
    </row>
    <row r="435" spans="1:50" ht="23.25" hidden="1" customHeight="1" x14ac:dyDescent="0.2">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302</v>
      </c>
      <c r="AC435" s="586"/>
      <c r="AD435" s="586"/>
      <c r="AE435" s="361" t="s">
        <v>547</v>
      </c>
      <c r="AF435" s="196"/>
      <c r="AG435" s="196"/>
      <c r="AH435" s="362"/>
      <c r="AI435" s="361" t="s">
        <v>547</v>
      </c>
      <c r="AJ435" s="196"/>
      <c r="AK435" s="196"/>
      <c r="AL435" s="196"/>
      <c r="AM435" s="361" t="s">
        <v>551</v>
      </c>
      <c r="AN435" s="196"/>
      <c r="AO435" s="196"/>
      <c r="AP435" s="362"/>
      <c r="AQ435" s="361" t="s">
        <v>547</v>
      </c>
      <c r="AR435" s="196"/>
      <c r="AS435" s="196"/>
      <c r="AT435" s="362"/>
      <c r="AU435" s="196" t="s">
        <v>547</v>
      </c>
      <c r="AV435" s="196"/>
      <c r="AW435" s="196"/>
      <c r="AX435" s="197"/>
    </row>
    <row r="436" spans="1:50" ht="18.75" hidden="1" customHeight="1" x14ac:dyDescent="0.2">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2">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6"/>
      <c r="AR437" s="189"/>
      <c r="AS437" s="133" t="s">
        <v>357</v>
      </c>
      <c r="AT437" s="134"/>
      <c r="AU437" s="189"/>
      <c r="AV437" s="189"/>
      <c r="AW437" s="133" t="s">
        <v>301</v>
      </c>
      <c r="AX437" s="172"/>
    </row>
    <row r="438" spans="1:50" ht="23.25" hidden="1" customHeight="1" x14ac:dyDescent="0.2">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2">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2">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302</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2">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2">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6"/>
      <c r="AR442" s="189"/>
      <c r="AS442" s="133" t="s">
        <v>357</v>
      </c>
      <c r="AT442" s="134"/>
      <c r="AU442" s="189"/>
      <c r="AV442" s="189"/>
      <c r="AW442" s="133" t="s">
        <v>301</v>
      </c>
      <c r="AX442" s="172"/>
    </row>
    <row r="443" spans="1:50" ht="23.25" hidden="1" customHeight="1" x14ac:dyDescent="0.2">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2">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2">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302</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2">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2">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6"/>
      <c r="AR447" s="189"/>
      <c r="AS447" s="133" t="s">
        <v>357</v>
      </c>
      <c r="AT447" s="134"/>
      <c r="AU447" s="189"/>
      <c r="AV447" s="189"/>
      <c r="AW447" s="133" t="s">
        <v>301</v>
      </c>
      <c r="AX447" s="172"/>
    </row>
    <row r="448" spans="1:50" ht="23.25" hidden="1" customHeight="1" x14ac:dyDescent="0.2">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2">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2">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302</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2">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2">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6"/>
      <c r="AR452" s="189"/>
      <c r="AS452" s="133" t="s">
        <v>357</v>
      </c>
      <c r="AT452" s="134"/>
      <c r="AU452" s="189"/>
      <c r="AV452" s="189"/>
      <c r="AW452" s="133" t="s">
        <v>301</v>
      </c>
      <c r="AX452" s="172"/>
    </row>
    <row r="453" spans="1:50" ht="23.25" hidden="1" customHeight="1" x14ac:dyDescent="0.2">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2">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2">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302</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hidden="1" customHeight="1" x14ac:dyDescent="0.2">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hidden="1" customHeight="1" x14ac:dyDescent="0.2">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6"/>
      <c r="AR457" s="189"/>
      <c r="AS457" s="133" t="s">
        <v>357</v>
      </c>
      <c r="AT457" s="134"/>
      <c r="AU457" s="189"/>
      <c r="AV457" s="189"/>
      <c r="AW457" s="133" t="s">
        <v>301</v>
      </c>
      <c r="AX457" s="172"/>
    </row>
    <row r="458" spans="1:50" ht="23.25" hidden="1" customHeight="1" x14ac:dyDescent="0.2">
      <c r="A458" s="146"/>
      <c r="B458" s="142"/>
      <c r="C458" s="141"/>
      <c r="D458" s="142"/>
      <c r="E458" s="363"/>
      <c r="F458" s="364"/>
      <c r="G458" s="101" t="s">
        <v>547</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t="s">
        <v>547</v>
      </c>
      <c r="AF458" s="196"/>
      <c r="AG458" s="196"/>
      <c r="AH458" s="196"/>
      <c r="AI458" s="361" t="s">
        <v>547</v>
      </c>
      <c r="AJ458" s="196"/>
      <c r="AK458" s="196"/>
      <c r="AL458" s="196"/>
      <c r="AM458" s="361" t="s">
        <v>547</v>
      </c>
      <c r="AN458" s="196"/>
      <c r="AO458" s="196"/>
      <c r="AP458" s="362"/>
      <c r="AQ458" s="361" t="s">
        <v>553</v>
      </c>
      <c r="AR458" s="196"/>
      <c r="AS458" s="196"/>
      <c r="AT458" s="362"/>
      <c r="AU458" s="196" t="s">
        <v>547</v>
      </c>
      <c r="AV458" s="196"/>
      <c r="AW458" s="196"/>
      <c r="AX458" s="197"/>
    </row>
    <row r="459" spans="1:50" ht="23.25" hidden="1" customHeight="1" x14ac:dyDescent="0.2">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t="s">
        <v>547</v>
      </c>
      <c r="AF459" s="196"/>
      <c r="AG459" s="196"/>
      <c r="AH459" s="362"/>
      <c r="AI459" s="361" t="s">
        <v>547</v>
      </c>
      <c r="AJ459" s="196"/>
      <c r="AK459" s="196"/>
      <c r="AL459" s="196"/>
      <c r="AM459" s="361" t="s">
        <v>552</v>
      </c>
      <c r="AN459" s="196"/>
      <c r="AO459" s="196"/>
      <c r="AP459" s="362"/>
      <c r="AQ459" s="361" t="s">
        <v>547</v>
      </c>
      <c r="AR459" s="196"/>
      <c r="AS459" s="196"/>
      <c r="AT459" s="362"/>
      <c r="AU459" s="196" t="s">
        <v>553</v>
      </c>
      <c r="AV459" s="196"/>
      <c r="AW459" s="196"/>
      <c r="AX459" s="197"/>
    </row>
    <row r="460" spans="1:50" ht="23.25" hidden="1" customHeight="1" x14ac:dyDescent="0.2">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t="s">
        <v>547</v>
      </c>
      <c r="AF460" s="196"/>
      <c r="AG460" s="196"/>
      <c r="AH460" s="362"/>
      <c r="AI460" s="361" t="s">
        <v>547</v>
      </c>
      <c r="AJ460" s="196"/>
      <c r="AK460" s="196"/>
      <c r="AL460" s="196"/>
      <c r="AM460" s="361" t="s">
        <v>547</v>
      </c>
      <c r="AN460" s="196"/>
      <c r="AO460" s="196"/>
      <c r="AP460" s="362"/>
      <c r="AQ460" s="361" t="s">
        <v>554</v>
      </c>
      <c r="AR460" s="196"/>
      <c r="AS460" s="196"/>
      <c r="AT460" s="362"/>
      <c r="AU460" s="196" t="s">
        <v>547</v>
      </c>
      <c r="AV460" s="196"/>
      <c r="AW460" s="196"/>
      <c r="AX460" s="197"/>
    </row>
    <row r="461" spans="1:50" ht="18.75" hidden="1" customHeight="1" x14ac:dyDescent="0.2">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2">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6"/>
      <c r="AR462" s="189"/>
      <c r="AS462" s="133" t="s">
        <v>357</v>
      </c>
      <c r="AT462" s="134"/>
      <c r="AU462" s="189"/>
      <c r="AV462" s="189"/>
      <c r="AW462" s="133" t="s">
        <v>301</v>
      </c>
      <c r="AX462" s="172"/>
    </row>
    <row r="463" spans="1:50" ht="23.25" hidden="1" customHeight="1" x14ac:dyDescent="0.2">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2">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2">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2">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2">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6"/>
      <c r="AR467" s="189"/>
      <c r="AS467" s="133" t="s">
        <v>357</v>
      </c>
      <c r="AT467" s="134"/>
      <c r="AU467" s="189"/>
      <c r="AV467" s="189"/>
      <c r="AW467" s="133" t="s">
        <v>301</v>
      </c>
      <c r="AX467" s="172"/>
    </row>
    <row r="468" spans="1:50" ht="23.25" hidden="1" customHeight="1" x14ac:dyDescent="0.2">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2">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2">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2">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2">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6"/>
      <c r="AR472" s="189"/>
      <c r="AS472" s="133" t="s">
        <v>357</v>
      </c>
      <c r="AT472" s="134"/>
      <c r="AU472" s="189"/>
      <c r="AV472" s="189"/>
      <c r="AW472" s="133" t="s">
        <v>301</v>
      </c>
      <c r="AX472" s="172"/>
    </row>
    <row r="473" spans="1:50" ht="23.25" hidden="1" customHeight="1" x14ac:dyDescent="0.2">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2">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2">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2">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2">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6"/>
      <c r="AR477" s="189"/>
      <c r="AS477" s="133" t="s">
        <v>357</v>
      </c>
      <c r="AT477" s="134"/>
      <c r="AU477" s="189"/>
      <c r="AV477" s="189"/>
      <c r="AW477" s="133" t="s">
        <v>301</v>
      </c>
      <c r="AX477" s="172"/>
    </row>
    <row r="478" spans="1:50" ht="23.25" hidden="1" customHeight="1" x14ac:dyDescent="0.2">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2">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2">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9" hidden="1" customHeight="1" x14ac:dyDescent="0.2">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46"/>
      <c r="B482" s="142"/>
      <c r="C482" s="141"/>
      <c r="D482" s="142"/>
      <c r="E482" s="125" t="s">
        <v>548</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2">
      <c r="A484" s="146"/>
      <c r="B484" s="142"/>
      <c r="C484" s="141"/>
      <c r="D484" s="142"/>
      <c r="E484" s="209" t="s">
        <v>355</v>
      </c>
      <c r="F484" s="210"/>
      <c r="G484" s="923" t="s">
        <v>386</v>
      </c>
      <c r="H484" s="123"/>
      <c r="I484" s="123"/>
      <c r="J484" s="924"/>
      <c r="K484" s="925"/>
      <c r="L484" s="925"/>
      <c r="M484" s="925"/>
      <c r="N484" s="925"/>
      <c r="O484" s="925"/>
      <c r="P484" s="925"/>
      <c r="Q484" s="925"/>
      <c r="R484" s="925"/>
      <c r="S484" s="925"/>
      <c r="T484" s="92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7"/>
    </row>
    <row r="485" spans="1:50" ht="18.75" hidden="1" customHeight="1" x14ac:dyDescent="0.2">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2">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6"/>
      <c r="AR486" s="189"/>
      <c r="AS486" s="133" t="s">
        <v>357</v>
      </c>
      <c r="AT486" s="134"/>
      <c r="AU486" s="189"/>
      <c r="AV486" s="189"/>
      <c r="AW486" s="133" t="s">
        <v>301</v>
      </c>
      <c r="AX486" s="172"/>
    </row>
    <row r="487" spans="1:50" ht="23.25" hidden="1" customHeight="1" x14ac:dyDescent="0.2">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2">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2">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302</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2">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2">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6"/>
      <c r="AR491" s="189"/>
      <c r="AS491" s="133" t="s">
        <v>357</v>
      </c>
      <c r="AT491" s="134"/>
      <c r="AU491" s="189"/>
      <c r="AV491" s="189"/>
      <c r="AW491" s="133" t="s">
        <v>301</v>
      </c>
      <c r="AX491" s="172"/>
    </row>
    <row r="492" spans="1:50" ht="23.25" hidden="1" customHeight="1" x14ac:dyDescent="0.2">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2">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2">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302</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2">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2">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6"/>
      <c r="AR496" s="189"/>
      <c r="AS496" s="133" t="s">
        <v>357</v>
      </c>
      <c r="AT496" s="134"/>
      <c r="AU496" s="189"/>
      <c r="AV496" s="189"/>
      <c r="AW496" s="133" t="s">
        <v>301</v>
      </c>
      <c r="AX496" s="172"/>
    </row>
    <row r="497" spans="1:50" ht="23.25" hidden="1" customHeight="1" x14ac:dyDescent="0.2">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2">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2">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302</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2">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2">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6"/>
      <c r="AR501" s="189"/>
      <c r="AS501" s="133" t="s">
        <v>357</v>
      </c>
      <c r="AT501" s="134"/>
      <c r="AU501" s="189"/>
      <c r="AV501" s="189"/>
      <c r="AW501" s="133" t="s">
        <v>301</v>
      </c>
      <c r="AX501" s="172"/>
    </row>
    <row r="502" spans="1:50" ht="23.25" hidden="1" customHeight="1" x14ac:dyDescent="0.2">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2">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2">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302</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2">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2">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6"/>
      <c r="AR506" s="189"/>
      <c r="AS506" s="133" t="s">
        <v>357</v>
      </c>
      <c r="AT506" s="134"/>
      <c r="AU506" s="189"/>
      <c r="AV506" s="189"/>
      <c r="AW506" s="133" t="s">
        <v>301</v>
      </c>
      <c r="AX506" s="172"/>
    </row>
    <row r="507" spans="1:50" ht="23.25" hidden="1" customHeight="1" x14ac:dyDescent="0.2">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2">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2">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302</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2">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2">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6"/>
      <c r="AR511" s="189"/>
      <c r="AS511" s="133" t="s">
        <v>357</v>
      </c>
      <c r="AT511" s="134"/>
      <c r="AU511" s="189"/>
      <c r="AV511" s="189"/>
      <c r="AW511" s="133" t="s">
        <v>301</v>
      </c>
      <c r="AX511" s="172"/>
    </row>
    <row r="512" spans="1:50" ht="23.25" hidden="1" customHeight="1" x14ac:dyDescent="0.2">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2">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2">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2">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2">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6"/>
      <c r="AR516" s="189"/>
      <c r="AS516" s="133" t="s">
        <v>357</v>
      </c>
      <c r="AT516" s="134"/>
      <c r="AU516" s="189"/>
      <c r="AV516" s="189"/>
      <c r="AW516" s="133" t="s">
        <v>301</v>
      </c>
      <c r="AX516" s="172"/>
    </row>
    <row r="517" spans="1:50" ht="23.25" hidden="1" customHeight="1" x14ac:dyDescent="0.2">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2">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2">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2">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2">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6"/>
      <c r="AR521" s="189"/>
      <c r="AS521" s="133" t="s">
        <v>357</v>
      </c>
      <c r="AT521" s="134"/>
      <c r="AU521" s="189"/>
      <c r="AV521" s="189"/>
      <c r="AW521" s="133" t="s">
        <v>301</v>
      </c>
      <c r="AX521" s="172"/>
    </row>
    <row r="522" spans="1:50" ht="23.25" hidden="1" customHeight="1" x14ac:dyDescent="0.2">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2">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2">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2">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2">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6"/>
      <c r="AR526" s="189"/>
      <c r="AS526" s="133" t="s">
        <v>357</v>
      </c>
      <c r="AT526" s="134"/>
      <c r="AU526" s="189"/>
      <c r="AV526" s="189"/>
      <c r="AW526" s="133" t="s">
        <v>301</v>
      </c>
      <c r="AX526" s="172"/>
    </row>
    <row r="527" spans="1:50" ht="23.25" hidden="1" customHeight="1" x14ac:dyDescent="0.2">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2">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2">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2">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2">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6"/>
      <c r="AR531" s="189"/>
      <c r="AS531" s="133" t="s">
        <v>357</v>
      </c>
      <c r="AT531" s="134"/>
      <c r="AU531" s="189"/>
      <c r="AV531" s="189"/>
      <c r="AW531" s="133" t="s">
        <v>301</v>
      </c>
      <c r="AX531" s="172"/>
    </row>
    <row r="532" spans="1:50" ht="23.25" hidden="1" customHeight="1" x14ac:dyDescent="0.2">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2">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2">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9" hidden="1" customHeight="1" x14ac:dyDescent="0.2">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2">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2">
      <c r="A538" s="146"/>
      <c r="B538" s="142"/>
      <c r="C538" s="141"/>
      <c r="D538" s="142"/>
      <c r="E538" s="209" t="s">
        <v>355</v>
      </c>
      <c r="F538" s="210"/>
      <c r="G538" s="923" t="s">
        <v>386</v>
      </c>
      <c r="H538" s="123"/>
      <c r="I538" s="123"/>
      <c r="J538" s="924"/>
      <c r="K538" s="925"/>
      <c r="L538" s="925"/>
      <c r="M538" s="925"/>
      <c r="N538" s="925"/>
      <c r="O538" s="925"/>
      <c r="P538" s="925"/>
      <c r="Q538" s="925"/>
      <c r="R538" s="925"/>
      <c r="S538" s="925"/>
      <c r="T538" s="92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7"/>
    </row>
    <row r="539" spans="1:50" ht="18.75" hidden="1" customHeight="1" x14ac:dyDescent="0.2">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2">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6"/>
      <c r="AR540" s="189"/>
      <c r="AS540" s="133" t="s">
        <v>357</v>
      </c>
      <c r="AT540" s="134"/>
      <c r="AU540" s="189"/>
      <c r="AV540" s="189"/>
      <c r="AW540" s="133" t="s">
        <v>301</v>
      </c>
      <c r="AX540" s="172"/>
    </row>
    <row r="541" spans="1:50" ht="23.25" hidden="1" customHeight="1" x14ac:dyDescent="0.2">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2">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2">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302</v>
      </c>
      <c r="AC543" s="586"/>
      <c r="AD543" s="586"/>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2">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2">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6"/>
      <c r="AR545" s="189"/>
      <c r="AS545" s="133" t="s">
        <v>357</v>
      </c>
      <c r="AT545" s="134"/>
      <c r="AU545" s="189"/>
      <c r="AV545" s="189"/>
      <c r="AW545" s="133" t="s">
        <v>301</v>
      </c>
      <c r="AX545" s="172"/>
    </row>
    <row r="546" spans="1:50" ht="23.25" hidden="1" customHeight="1" x14ac:dyDescent="0.2">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2">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2">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302</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2">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2">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6"/>
      <c r="AR550" s="189"/>
      <c r="AS550" s="133" t="s">
        <v>357</v>
      </c>
      <c r="AT550" s="134"/>
      <c r="AU550" s="189"/>
      <c r="AV550" s="189"/>
      <c r="AW550" s="133" t="s">
        <v>301</v>
      </c>
      <c r="AX550" s="172"/>
    </row>
    <row r="551" spans="1:50" ht="23.25" hidden="1" customHeight="1" x14ac:dyDescent="0.2">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2">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2">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302</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2">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2">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6"/>
      <c r="AR555" s="189"/>
      <c r="AS555" s="133" t="s">
        <v>357</v>
      </c>
      <c r="AT555" s="134"/>
      <c r="AU555" s="189"/>
      <c r="AV555" s="189"/>
      <c r="AW555" s="133" t="s">
        <v>301</v>
      </c>
      <c r="AX555" s="172"/>
    </row>
    <row r="556" spans="1:50" ht="23.25" hidden="1" customHeight="1" x14ac:dyDescent="0.2">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2">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2">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302</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2">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2">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6"/>
      <c r="AR560" s="189"/>
      <c r="AS560" s="133" t="s">
        <v>357</v>
      </c>
      <c r="AT560" s="134"/>
      <c r="AU560" s="189"/>
      <c r="AV560" s="189"/>
      <c r="AW560" s="133" t="s">
        <v>301</v>
      </c>
      <c r="AX560" s="172"/>
    </row>
    <row r="561" spans="1:50" ht="23.25" hidden="1" customHeight="1" x14ac:dyDescent="0.2">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2">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2">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302</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2">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2">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6"/>
      <c r="AR565" s="189"/>
      <c r="AS565" s="133" t="s">
        <v>357</v>
      </c>
      <c r="AT565" s="134"/>
      <c r="AU565" s="189"/>
      <c r="AV565" s="189"/>
      <c r="AW565" s="133" t="s">
        <v>301</v>
      </c>
      <c r="AX565" s="172"/>
    </row>
    <row r="566" spans="1:50" ht="23.25" hidden="1" customHeight="1" x14ac:dyDescent="0.2">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2">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2">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2">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2">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6"/>
      <c r="AR570" s="189"/>
      <c r="AS570" s="133" t="s">
        <v>357</v>
      </c>
      <c r="AT570" s="134"/>
      <c r="AU570" s="189"/>
      <c r="AV570" s="189"/>
      <c r="AW570" s="133" t="s">
        <v>301</v>
      </c>
      <c r="AX570" s="172"/>
    </row>
    <row r="571" spans="1:50" ht="23.25" hidden="1" customHeight="1" x14ac:dyDescent="0.2">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2">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2">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2">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2">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6"/>
      <c r="AR575" s="189"/>
      <c r="AS575" s="133" t="s">
        <v>357</v>
      </c>
      <c r="AT575" s="134"/>
      <c r="AU575" s="189"/>
      <c r="AV575" s="189"/>
      <c r="AW575" s="133" t="s">
        <v>301</v>
      </c>
      <c r="AX575" s="172"/>
    </row>
    <row r="576" spans="1:50" ht="23.25" hidden="1" customHeight="1" x14ac:dyDescent="0.2">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2">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2">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2">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2">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6"/>
      <c r="AR580" s="189"/>
      <c r="AS580" s="133" t="s">
        <v>357</v>
      </c>
      <c r="AT580" s="134"/>
      <c r="AU580" s="189"/>
      <c r="AV580" s="189"/>
      <c r="AW580" s="133" t="s">
        <v>301</v>
      </c>
      <c r="AX580" s="172"/>
    </row>
    <row r="581" spans="1:50" ht="23.25" hidden="1" customHeight="1" x14ac:dyDescent="0.2">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2">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2">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2">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2">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6"/>
      <c r="AR585" s="189"/>
      <c r="AS585" s="133" t="s">
        <v>357</v>
      </c>
      <c r="AT585" s="134"/>
      <c r="AU585" s="189"/>
      <c r="AV585" s="189"/>
      <c r="AW585" s="133" t="s">
        <v>301</v>
      </c>
      <c r="AX585" s="172"/>
    </row>
    <row r="586" spans="1:50" ht="23.25" hidden="1" customHeight="1" x14ac:dyDescent="0.2">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2">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2">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9" hidden="1" customHeight="1" x14ac:dyDescent="0.2">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2">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2">
      <c r="A592" s="146"/>
      <c r="B592" s="142"/>
      <c r="C592" s="141"/>
      <c r="D592" s="142"/>
      <c r="E592" s="209" t="s">
        <v>355</v>
      </c>
      <c r="F592" s="210"/>
      <c r="G592" s="923" t="s">
        <v>386</v>
      </c>
      <c r="H592" s="123"/>
      <c r="I592" s="123"/>
      <c r="J592" s="924"/>
      <c r="K592" s="925"/>
      <c r="L592" s="925"/>
      <c r="M592" s="925"/>
      <c r="N592" s="925"/>
      <c r="O592" s="925"/>
      <c r="P592" s="925"/>
      <c r="Q592" s="925"/>
      <c r="R592" s="925"/>
      <c r="S592" s="925"/>
      <c r="T592" s="92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7"/>
    </row>
    <row r="593" spans="1:50" ht="18.75" hidden="1" customHeight="1" x14ac:dyDescent="0.2">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2">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6"/>
      <c r="AR594" s="189"/>
      <c r="AS594" s="133" t="s">
        <v>357</v>
      </c>
      <c r="AT594" s="134"/>
      <c r="AU594" s="189"/>
      <c r="AV594" s="189"/>
      <c r="AW594" s="133" t="s">
        <v>301</v>
      </c>
      <c r="AX594" s="172"/>
    </row>
    <row r="595" spans="1:50" ht="23.25" hidden="1" customHeight="1" x14ac:dyDescent="0.2">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2">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2">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302</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2">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2">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6"/>
      <c r="AR599" s="189"/>
      <c r="AS599" s="133" t="s">
        <v>357</v>
      </c>
      <c r="AT599" s="134"/>
      <c r="AU599" s="189"/>
      <c r="AV599" s="189"/>
      <c r="AW599" s="133" t="s">
        <v>301</v>
      </c>
      <c r="AX599" s="172"/>
    </row>
    <row r="600" spans="1:50" ht="23.25" hidden="1" customHeight="1" x14ac:dyDescent="0.2">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2">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2">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302</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2">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2">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6"/>
      <c r="AR604" s="189"/>
      <c r="AS604" s="133" t="s">
        <v>357</v>
      </c>
      <c r="AT604" s="134"/>
      <c r="AU604" s="189"/>
      <c r="AV604" s="189"/>
      <c r="AW604" s="133" t="s">
        <v>301</v>
      </c>
      <c r="AX604" s="172"/>
    </row>
    <row r="605" spans="1:50" ht="23.25" hidden="1" customHeight="1" x14ac:dyDescent="0.2">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2">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2">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302</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2">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2">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6"/>
      <c r="AR609" s="189"/>
      <c r="AS609" s="133" t="s">
        <v>357</v>
      </c>
      <c r="AT609" s="134"/>
      <c r="AU609" s="189"/>
      <c r="AV609" s="189"/>
      <c r="AW609" s="133" t="s">
        <v>301</v>
      </c>
      <c r="AX609" s="172"/>
    </row>
    <row r="610" spans="1:50" ht="23.25" hidden="1" customHeight="1" x14ac:dyDescent="0.2">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2">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2">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302</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2">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2">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6"/>
      <c r="AR614" s="189"/>
      <c r="AS614" s="133" t="s">
        <v>357</v>
      </c>
      <c r="AT614" s="134"/>
      <c r="AU614" s="189"/>
      <c r="AV614" s="189"/>
      <c r="AW614" s="133" t="s">
        <v>301</v>
      </c>
      <c r="AX614" s="172"/>
    </row>
    <row r="615" spans="1:50" ht="23.25" hidden="1" customHeight="1" x14ac:dyDescent="0.2">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2">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2">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302</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2">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2">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6"/>
      <c r="AR619" s="189"/>
      <c r="AS619" s="133" t="s">
        <v>357</v>
      </c>
      <c r="AT619" s="134"/>
      <c r="AU619" s="189"/>
      <c r="AV619" s="189"/>
      <c r="AW619" s="133" t="s">
        <v>301</v>
      </c>
      <c r="AX619" s="172"/>
    </row>
    <row r="620" spans="1:50" ht="23.25" hidden="1" customHeight="1" x14ac:dyDescent="0.2">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2">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2">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2">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2">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6"/>
      <c r="AR624" s="189"/>
      <c r="AS624" s="133" t="s">
        <v>357</v>
      </c>
      <c r="AT624" s="134"/>
      <c r="AU624" s="189"/>
      <c r="AV624" s="189"/>
      <c r="AW624" s="133" t="s">
        <v>301</v>
      </c>
      <c r="AX624" s="172"/>
    </row>
    <row r="625" spans="1:50" ht="23.25" hidden="1" customHeight="1" x14ac:dyDescent="0.2">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2">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2">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2">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2">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6"/>
      <c r="AR629" s="189"/>
      <c r="AS629" s="133" t="s">
        <v>357</v>
      </c>
      <c r="AT629" s="134"/>
      <c r="AU629" s="189"/>
      <c r="AV629" s="189"/>
      <c r="AW629" s="133" t="s">
        <v>301</v>
      </c>
      <c r="AX629" s="172"/>
    </row>
    <row r="630" spans="1:50" ht="23.25" hidden="1" customHeight="1" x14ac:dyDescent="0.2">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2">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2">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2">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2">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6"/>
      <c r="AR634" s="189"/>
      <c r="AS634" s="133" t="s">
        <v>357</v>
      </c>
      <c r="AT634" s="134"/>
      <c r="AU634" s="189"/>
      <c r="AV634" s="189"/>
      <c r="AW634" s="133" t="s">
        <v>301</v>
      </c>
      <c r="AX634" s="172"/>
    </row>
    <row r="635" spans="1:50" ht="23.25" hidden="1" customHeight="1" x14ac:dyDescent="0.2">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2">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2">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2">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2">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6"/>
      <c r="AR639" s="189"/>
      <c r="AS639" s="133" t="s">
        <v>357</v>
      </c>
      <c r="AT639" s="134"/>
      <c r="AU639" s="189"/>
      <c r="AV639" s="189"/>
      <c r="AW639" s="133" t="s">
        <v>301</v>
      </c>
      <c r="AX639" s="172"/>
    </row>
    <row r="640" spans="1:50" ht="23.25" hidden="1" customHeight="1" x14ac:dyDescent="0.2">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2">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2">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9" hidden="1" customHeight="1" x14ac:dyDescent="0.2">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2">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2">
      <c r="A646" s="146"/>
      <c r="B646" s="142"/>
      <c r="C646" s="141"/>
      <c r="D646" s="142"/>
      <c r="E646" s="209" t="s">
        <v>355</v>
      </c>
      <c r="F646" s="210"/>
      <c r="G646" s="923" t="s">
        <v>386</v>
      </c>
      <c r="H646" s="123"/>
      <c r="I646" s="123"/>
      <c r="J646" s="924"/>
      <c r="K646" s="925"/>
      <c r="L646" s="925"/>
      <c r="M646" s="925"/>
      <c r="N646" s="925"/>
      <c r="O646" s="925"/>
      <c r="P646" s="925"/>
      <c r="Q646" s="925"/>
      <c r="R646" s="925"/>
      <c r="S646" s="925"/>
      <c r="T646" s="92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7"/>
    </row>
    <row r="647" spans="1:50" ht="18.75" hidden="1" customHeight="1" x14ac:dyDescent="0.2">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2">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6"/>
      <c r="AR648" s="189"/>
      <c r="AS648" s="133" t="s">
        <v>357</v>
      </c>
      <c r="AT648" s="134"/>
      <c r="AU648" s="189"/>
      <c r="AV648" s="189"/>
      <c r="AW648" s="133" t="s">
        <v>301</v>
      </c>
      <c r="AX648" s="172"/>
    </row>
    <row r="649" spans="1:50" ht="23.25" hidden="1" customHeight="1" x14ac:dyDescent="0.2">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2">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2">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302</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2">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2">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6"/>
      <c r="AR653" s="189"/>
      <c r="AS653" s="133" t="s">
        <v>357</v>
      </c>
      <c r="AT653" s="134"/>
      <c r="AU653" s="189"/>
      <c r="AV653" s="189"/>
      <c r="AW653" s="133" t="s">
        <v>301</v>
      </c>
      <c r="AX653" s="172"/>
    </row>
    <row r="654" spans="1:50" ht="23.25" hidden="1" customHeight="1" x14ac:dyDescent="0.2">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2">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2">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302</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2">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2">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6"/>
      <c r="AR658" s="189"/>
      <c r="AS658" s="133" t="s">
        <v>357</v>
      </c>
      <c r="AT658" s="134"/>
      <c r="AU658" s="189"/>
      <c r="AV658" s="189"/>
      <c r="AW658" s="133" t="s">
        <v>301</v>
      </c>
      <c r="AX658" s="172"/>
    </row>
    <row r="659" spans="1:50" ht="23.25" hidden="1" customHeight="1" x14ac:dyDescent="0.2">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2">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2">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302</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2">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2">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6"/>
      <c r="AR663" s="189"/>
      <c r="AS663" s="133" t="s">
        <v>357</v>
      </c>
      <c r="AT663" s="134"/>
      <c r="AU663" s="189"/>
      <c r="AV663" s="189"/>
      <c r="AW663" s="133" t="s">
        <v>301</v>
      </c>
      <c r="AX663" s="172"/>
    </row>
    <row r="664" spans="1:50" ht="23.25" hidden="1" customHeight="1" x14ac:dyDescent="0.2">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2">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2">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302</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2">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2">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6"/>
      <c r="AR668" s="189"/>
      <c r="AS668" s="133" t="s">
        <v>357</v>
      </c>
      <c r="AT668" s="134"/>
      <c r="AU668" s="189"/>
      <c r="AV668" s="189"/>
      <c r="AW668" s="133" t="s">
        <v>301</v>
      </c>
      <c r="AX668" s="172"/>
    </row>
    <row r="669" spans="1:50" ht="23.25" hidden="1" customHeight="1" x14ac:dyDescent="0.2">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2">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2">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302</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2">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2">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6"/>
      <c r="AR673" s="189"/>
      <c r="AS673" s="133" t="s">
        <v>357</v>
      </c>
      <c r="AT673" s="134"/>
      <c r="AU673" s="189"/>
      <c r="AV673" s="189"/>
      <c r="AW673" s="133" t="s">
        <v>301</v>
      </c>
      <c r="AX673" s="172"/>
    </row>
    <row r="674" spans="1:50" ht="23.25" hidden="1" customHeight="1" x14ac:dyDescent="0.2">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2">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2">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2">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2">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6"/>
      <c r="AR678" s="189"/>
      <c r="AS678" s="133" t="s">
        <v>357</v>
      </c>
      <c r="AT678" s="134"/>
      <c r="AU678" s="189"/>
      <c r="AV678" s="189"/>
      <c r="AW678" s="133" t="s">
        <v>301</v>
      </c>
      <c r="AX678" s="172"/>
    </row>
    <row r="679" spans="1:50" ht="23.25" hidden="1" customHeight="1" x14ac:dyDescent="0.2">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2">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2">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2">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2">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6"/>
      <c r="AR683" s="189"/>
      <c r="AS683" s="133" t="s">
        <v>357</v>
      </c>
      <c r="AT683" s="134"/>
      <c r="AU683" s="189"/>
      <c r="AV683" s="189"/>
      <c r="AW683" s="133" t="s">
        <v>301</v>
      </c>
      <c r="AX683" s="172"/>
    </row>
    <row r="684" spans="1:50" ht="23.25" hidden="1" customHeight="1" x14ac:dyDescent="0.2">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2">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2">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2">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2">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6"/>
      <c r="AR688" s="189"/>
      <c r="AS688" s="133" t="s">
        <v>357</v>
      </c>
      <c r="AT688" s="134"/>
      <c r="AU688" s="189"/>
      <c r="AV688" s="189"/>
      <c r="AW688" s="133" t="s">
        <v>301</v>
      </c>
      <c r="AX688" s="172"/>
    </row>
    <row r="689" spans="1:50" ht="23.25" hidden="1" customHeight="1" x14ac:dyDescent="0.2">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2">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2">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2">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2">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6"/>
      <c r="AR693" s="189"/>
      <c r="AS693" s="133" t="s">
        <v>357</v>
      </c>
      <c r="AT693" s="134"/>
      <c r="AU693" s="189"/>
      <c r="AV693" s="189"/>
      <c r="AW693" s="133" t="s">
        <v>301</v>
      </c>
      <c r="AX693" s="172"/>
    </row>
    <row r="694" spans="1:50" ht="23.25" hidden="1" customHeight="1" x14ac:dyDescent="0.2">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2">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2">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9" hidden="1" customHeight="1" x14ac:dyDescent="0.2">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5">
      <c r="A699" s="147"/>
      <c r="B699" s="148"/>
      <c r="C699" s="958"/>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9" t="s">
        <v>32</v>
      </c>
      <c r="AH701" s="409"/>
      <c r="AI701" s="409"/>
      <c r="AJ701" s="409"/>
      <c r="AK701" s="409"/>
      <c r="AL701" s="409"/>
      <c r="AM701" s="409"/>
      <c r="AN701" s="409"/>
      <c r="AO701" s="409"/>
      <c r="AP701" s="409"/>
      <c r="AQ701" s="409"/>
      <c r="AR701" s="409"/>
      <c r="AS701" s="409"/>
      <c r="AT701" s="409"/>
      <c r="AU701" s="409"/>
      <c r="AV701" s="409"/>
      <c r="AW701" s="409"/>
      <c r="AX701" s="850"/>
    </row>
    <row r="702" spans="1:50" ht="36" customHeight="1" x14ac:dyDescent="0.2">
      <c r="A702" s="895" t="s">
        <v>260</v>
      </c>
      <c r="B702" s="896"/>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9" t="s">
        <v>586</v>
      </c>
      <c r="AE702" s="370"/>
      <c r="AF702" s="370"/>
      <c r="AG702" s="412" t="s">
        <v>583</v>
      </c>
      <c r="AH702" s="413"/>
      <c r="AI702" s="413"/>
      <c r="AJ702" s="413"/>
      <c r="AK702" s="413"/>
      <c r="AL702" s="413"/>
      <c r="AM702" s="413"/>
      <c r="AN702" s="413"/>
      <c r="AO702" s="413"/>
      <c r="AP702" s="413"/>
      <c r="AQ702" s="413"/>
      <c r="AR702" s="413"/>
      <c r="AS702" s="413"/>
      <c r="AT702" s="413"/>
      <c r="AU702" s="413"/>
      <c r="AV702" s="413"/>
      <c r="AW702" s="413"/>
      <c r="AX702" s="414"/>
    </row>
    <row r="703" spans="1:50" ht="41.5" customHeight="1" x14ac:dyDescent="0.2">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5"/>
      <c r="AD703" s="349" t="s">
        <v>586</v>
      </c>
      <c r="AE703" s="350"/>
      <c r="AF703" s="350"/>
      <c r="AG703" s="119" t="s">
        <v>584</v>
      </c>
      <c r="AH703" s="120"/>
      <c r="AI703" s="120"/>
      <c r="AJ703" s="120"/>
      <c r="AK703" s="120"/>
      <c r="AL703" s="120"/>
      <c r="AM703" s="120"/>
      <c r="AN703" s="120"/>
      <c r="AO703" s="120"/>
      <c r="AP703" s="120"/>
      <c r="AQ703" s="120"/>
      <c r="AR703" s="120"/>
      <c r="AS703" s="120"/>
      <c r="AT703" s="120"/>
      <c r="AU703" s="120"/>
      <c r="AV703" s="120"/>
      <c r="AW703" s="120"/>
      <c r="AX703" s="121"/>
    </row>
    <row r="704" spans="1:50" ht="54" customHeight="1" x14ac:dyDescent="0.2">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586</v>
      </c>
      <c r="AE704" s="811"/>
      <c r="AF704" s="811"/>
      <c r="AG704" s="136" t="s">
        <v>585</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2">
      <c r="A705" s="669" t="s">
        <v>40</v>
      </c>
      <c r="B705" s="670"/>
      <c r="C705" s="846" t="s">
        <v>42</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41" t="s">
        <v>586</v>
      </c>
      <c r="AE705" s="742"/>
      <c r="AF705" s="742"/>
      <c r="AG705" s="125" t="s">
        <v>589</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2">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9" t="s">
        <v>587</v>
      </c>
      <c r="AE706" s="350"/>
      <c r="AF706" s="688"/>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2">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588</v>
      </c>
      <c r="AE707" s="861"/>
      <c r="AF707" s="861"/>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2">
      <c r="A708" s="671"/>
      <c r="B708" s="673"/>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590</v>
      </c>
      <c r="AE708" s="630"/>
      <c r="AF708" s="630"/>
      <c r="AG708" s="770" t="s">
        <v>591</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2">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586</v>
      </c>
      <c r="AE709" s="350"/>
      <c r="AF709" s="350"/>
      <c r="AG709" s="119" t="s">
        <v>592</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2">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590</v>
      </c>
      <c r="AE710" s="350"/>
      <c r="AF710" s="350"/>
      <c r="AG710" s="119" t="s">
        <v>595</v>
      </c>
      <c r="AH710" s="120"/>
      <c r="AI710" s="120"/>
      <c r="AJ710" s="120"/>
      <c r="AK710" s="120"/>
      <c r="AL710" s="120"/>
      <c r="AM710" s="120"/>
      <c r="AN710" s="120"/>
      <c r="AO710" s="120"/>
      <c r="AP710" s="120"/>
      <c r="AQ710" s="120"/>
      <c r="AR710" s="120"/>
      <c r="AS710" s="120"/>
      <c r="AT710" s="120"/>
      <c r="AU710" s="120"/>
      <c r="AV710" s="120"/>
      <c r="AW710" s="120"/>
      <c r="AX710" s="121"/>
    </row>
    <row r="711" spans="1:50" ht="47.5" customHeight="1" x14ac:dyDescent="0.2">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586</v>
      </c>
      <c r="AE711" s="350"/>
      <c r="AF711" s="350"/>
      <c r="AG711" s="119" t="s">
        <v>593</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2">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10" t="s">
        <v>590</v>
      </c>
      <c r="AE712" s="811"/>
      <c r="AF712" s="811"/>
      <c r="AG712" s="119" t="s">
        <v>595</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2">
      <c r="A713" s="671"/>
      <c r="B713" s="673"/>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9" t="s">
        <v>590</v>
      </c>
      <c r="AE713" s="350"/>
      <c r="AF713" s="688"/>
      <c r="AG713" s="119" t="s">
        <v>595</v>
      </c>
      <c r="AH713" s="120"/>
      <c r="AI713" s="120"/>
      <c r="AJ713" s="120"/>
      <c r="AK713" s="120"/>
      <c r="AL713" s="120"/>
      <c r="AM713" s="120"/>
      <c r="AN713" s="120"/>
      <c r="AO713" s="120"/>
      <c r="AP713" s="120"/>
      <c r="AQ713" s="120"/>
      <c r="AR713" s="120"/>
      <c r="AS713" s="120"/>
      <c r="AT713" s="120"/>
      <c r="AU713" s="120"/>
      <c r="AV713" s="120"/>
      <c r="AW713" s="120"/>
      <c r="AX713" s="121"/>
    </row>
    <row r="714" spans="1:50" ht="40" customHeight="1" x14ac:dyDescent="0.2">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586</v>
      </c>
      <c r="AE714" s="836"/>
      <c r="AF714" s="837"/>
      <c r="AG714" s="764" t="s">
        <v>594</v>
      </c>
      <c r="AH714" s="765"/>
      <c r="AI714" s="765"/>
      <c r="AJ714" s="765"/>
      <c r="AK714" s="765"/>
      <c r="AL714" s="765"/>
      <c r="AM714" s="765"/>
      <c r="AN714" s="765"/>
      <c r="AO714" s="765"/>
      <c r="AP714" s="765"/>
      <c r="AQ714" s="765"/>
      <c r="AR714" s="765"/>
      <c r="AS714" s="765"/>
      <c r="AT714" s="765"/>
      <c r="AU714" s="765"/>
      <c r="AV714" s="765"/>
      <c r="AW714" s="765"/>
      <c r="AX714" s="766"/>
    </row>
    <row r="715" spans="1:50" ht="58.5" customHeight="1" x14ac:dyDescent="0.2">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9" t="s">
        <v>586</v>
      </c>
      <c r="AE715" s="630"/>
      <c r="AF715" s="756"/>
      <c r="AG715" s="770" t="s">
        <v>599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2">
      <c r="A716" s="671"/>
      <c r="B716" s="673"/>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586</v>
      </c>
      <c r="AE716" s="654"/>
      <c r="AF716" s="654"/>
      <c r="AG716" s="119" t="s">
        <v>596</v>
      </c>
      <c r="AH716" s="120"/>
      <c r="AI716" s="120"/>
      <c r="AJ716" s="120"/>
      <c r="AK716" s="120"/>
      <c r="AL716" s="120"/>
      <c r="AM716" s="120"/>
      <c r="AN716" s="120"/>
      <c r="AO716" s="120"/>
      <c r="AP716" s="120"/>
      <c r="AQ716" s="120"/>
      <c r="AR716" s="120"/>
      <c r="AS716" s="120"/>
      <c r="AT716" s="120"/>
      <c r="AU716" s="120"/>
      <c r="AV716" s="120"/>
      <c r="AW716" s="120"/>
      <c r="AX716" s="121"/>
    </row>
    <row r="717" spans="1:50" ht="43.5" customHeight="1" x14ac:dyDescent="0.2">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586</v>
      </c>
      <c r="AE717" s="350"/>
      <c r="AF717" s="350"/>
      <c r="AG717" s="119" t="s">
        <v>597</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2">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586</v>
      </c>
      <c r="AE718" s="350"/>
      <c r="AF718" s="350"/>
      <c r="AG718" s="127" t="s">
        <v>598</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2">
      <c r="A719" s="804" t="s">
        <v>59</v>
      </c>
      <c r="B719" s="805"/>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5" customHeight="1" x14ac:dyDescent="0.2">
      <c r="A720" s="806"/>
      <c r="B720" s="807"/>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16" customHeight="1" x14ac:dyDescent="0.2">
      <c r="A721" s="806"/>
      <c r="B721" s="807"/>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16" customHeight="1" x14ac:dyDescent="0.2">
      <c r="A722" s="806"/>
      <c r="B722" s="807"/>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16" customHeight="1" x14ac:dyDescent="0.2">
      <c r="A723" s="806"/>
      <c r="B723" s="807"/>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16" customHeight="1" x14ac:dyDescent="0.2">
      <c r="A724" s="806"/>
      <c r="B724" s="807"/>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hidden="1" customHeight="1" x14ac:dyDescent="0.2">
      <c r="A725" s="808"/>
      <c r="B725" s="809"/>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3" customHeight="1" x14ac:dyDescent="0.2">
      <c r="A726" s="669" t="s">
        <v>49</v>
      </c>
      <c r="B726" s="830"/>
      <c r="C726" s="840" t="s">
        <v>54</v>
      </c>
      <c r="D726" s="862"/>
      <c r="E726" s="862"/>
      <c r="F726" s="863"/>
      <c r="G726" s="615" t="s">
        <v>620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9.5" customHeight="1" thickBot="1" x14ac:dyDescent="0.25">
      <c r="A727" s="831"/>
      <c r="B727" s="832"/>
      <c r="C727" s="610" t="s">
        <v>58</v>
      </c>
      <c r="D727" s="611"/>
      <c r="E727" s="611"/>
      <c r="F727" s="612"/>
      <c r="G727" s="613" t="s">
        <v>600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2">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79" customHeight="1" thickBot="1" x14ac:dyDescent="0.25">
      <c r="A729" s="663" t="s">
        <v>635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54" customHeight="1" thickBot="1" x14ac:dyDescent="0.25">
      <c r="A731" s="827" t="s">
        <v>258</v>
      </c>
      <c r="B731" s="828"/>
      <c r="C731" s="828"/>
      <c r="D731" s="828"/>
      <c r="E731" s="829"/>
      <c r="F731" s="757" t="s">
        <v>636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8.5" customHeight="1" thickBot="1" x14ac:dyDescent="0.25">
      <c r="A733" s="700" t="s">
        <v>258</v>
      </c>
      <c r="B733" s="701"/>
      <c r="C733" s="701"/>
      <c r="D733" s="701"/>
      <c r="E733" s="702"/>
      <c r="F733" s="666" t="s">
        <v>640</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24" customHeight="1" thickBot="1" x14ac:dyDescent="0.25">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34" t="s">
        <v>433</v>
      </c>
      <c r="B737" s="328"/>
      <c r="C737" s="328"/>
      <c r="D737" s="328"/>
      <c r="E737" s="328"/>
      <c r="F737" s="328"/>
      <c r="G737" s="315">
        <v>164</v>
      </c>
      <c r="H737" s="316"/>
      <c r="I737" s="316"/>
      <c r="J737" s="316"/>
      <c r="K737" s="316"/>
      <c r="L737" s="316"/>
      <c r="M737" s="316"/>
      <c r="N737" s="316"/>
      <c r="O737" s="316"/>
      <c r="P737" s="317"/>
      <c r="Q737" s="328" t="s">
        <v>360</v>
      </c>
      <c r="R737" s="328"/>
      <c r="S737" s="328"/>
      <c r="T737" s="328"/>
      <c r="U737" s="328"/>
      <c r="V737" s="328"/>
      <c r="W737" s="315">
        <v>158</v>
      </c>
      <c r="X737" s="316"/>
      <c r="Y737" s="316"/>
      <c r="Z737" s="316"/>
      <c r="AA737" s="316"/>
      <c r="AB737" s="316"/>
      <c r="AC737" s="316"/>
      <c r="AD737" s="316"/>
      <c r="AE737" s="316"/>
      <c r="AF737" s="317"/>
      <c r="AG737" s="328" t="s">
        <v>361</v>
      </c>
      <c r="AH737" s="328"/>
      <c r="AI737" s="328"/>
      <c r="AJ737" s="328"/>
      <c r="AK737" s="328"/>
      <c r="AL737" s="328"/>
      <c r="AM737" s="315">
        <v>165</v>
      </c>
      <c r="AN737" s="316"/>
      <c r="AO737" s="316"/>
      <c r="AP737" s="316"/>
      <c r="AQ737" s="316"/>
      <c r="AR737" s="316"/>
      <c r="AS737" s="316"/>
      <c r="AT737" s="316"/>
      <c r="AU737" s="316"/>
      <c r="AV737" s="317"/>
      <c r="AW737" s="59"/>
      <c r="AX737" s="60"/>
    </row>
    <row r="738" spans="1:50" ht="24.75" customHeight="1" x14ac:dyDescent="0.2">
      <c r="A738" s="327" t="s">
        <v>362</v>
      </c>
      <c r="B738" s="281"/>
      <c r="C738" s="281"/>
      <c r="D738" s="281"/>
      <c r="E738" s="281"/>
      <c r="F738" s="281"/>
      <c r="G738" s="315">
        <v>225</v>
      </c>
      <c r="H738" s="316"/>
      <c r="I738" s="316"/>
      <c r="J738" s="316"/>
      <c r="K738" s="316"/>
      <c r="L738" s="316"/>
      <c r="M738" s="316"/>
      <c r="N738" s="316"/>
      <c r="O738" s="316"/>
      <c r="P738" s="316"/>
      <c r="Q738" s="328" t="s">
        <v>363</v>
      </c>
      <c r="R738" s="328"/>
      <c r="S738" s="328"/>
      <c r="T738" s="328"/>
      <c r="U738" s="328"/>
      <c r="V738" s="328"/>
      <c r="W738" s="315">
        <v>222</v>
      </c>
      <c r="X738" s="316"/>
      <c r="Y738" s="316"/>
      <c r="Z738" s="316"/>
      <c r="AA738" s="316"/>
      <c r="AB738" s="316"/>
      <c r="AC738" s="316"/>
      <c r="AD738" s="316"/>
      <c r="AE738" s="316"/>
      <c r="AF738" s="317"/>
      <c r="AG738" s="281" t="s">
        <v>364</v>
      </c>
      <c r="AH738" s="281"/>
      <c r="AI738" s="281"/>
      <c r="AJ738" s="281"/>
      <c r="AK738" s="281"/>
      <c r="AL738" s="281"/>
      <c r="AM738" s="315">
        <v>222</v>
      </c>
      <c r="AN738" s="316"/>
      <c r="AO738" s="316"/>
      <c r="AP738" s="316"/>
      <c r="AQ738" s="316"/>
      <c r="AR738" s="316"/>
      <c r="AS738" s="316"/>
      <c r="AT738" s="316"/>
      <c r="AU738" s="316"/>
      <c r="AV738" s="317"/>
      <c r="AW738" s="87"/>
      <c r="AX738" s="88"/>
    </row>
    <row r="739" spans="1:50" ht="24.75" customHeight="1" thickBot="1" x14ac:dyDescent="0.25">
      <c r="A739" s="689" t="s">
        <v>492</v>
      </c>
      <c r="B739" s="690"/>
      <c r="C739" s="690"/>
      <c r="D739" s="690"/>
      <c r="E739" s="690"/>
      <c r="F739" s="690"/>
      <c r="G739" s="318">
        <v>209</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thickBot="1" x14ac:dyDescent="0.2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thickBot="1" x14ac:dyDescent="0.2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969" t="s">
        <v>616</v>
      </c>
      <c r="X743" s="970"/>
      <c r="Y743" s="970"/>
      <c r="Z743" s="970"/>
      <c r="AA743" s="970"/>
      <c r="AB743" s="970"/>
      <c r="AC743" s="970"/>
      <c r="AD743" s="970"/>
      <c r="AE743" s="970"/>
      <c r="AF743" s="970"/>
      <c r="AG743" s="970"/>
      <c r="AH743" s="971"/>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972" t="s">
        <v>601</v>
      </c>
      <c r="X744" s="973"/>
      <c r="Y744" s="973"/>
      <c r="Z744" s="973"/>
      <c r="AA744" s="973"/>
      <c r="AB744" s="973"/>
      <c r="AC744" s="973"/>
      <c r="AD744" s="973"/>
      <c r="AE744" s="973"/>
      <c r="AF744" s="973"/>
      <c r="AG744" s="973"/>
      <c r="AH744" s="973"/>
      <c r="AI744" s="973"/>
      <c r="AJ744" s="973"/>
      <c r="AK744" s="47"/>
      <c r="AL744" s="47"/>
      <c r="AM744" s="47"/>
      <c r="AN744" s="47"/>
      <c r="AO744" s="47"/>
      <c r="AP744" s="47"/>
      <c r="AQ744" s="47"/>
      <c r="AR744" s="47"/>
      <c r="AS744" s="47"/>
      <c r="AT744" s="47"/>
      <c r="AU744" s="47"/>
      <c r="AV744" s="47"/>
      <c r="AW744" s="47"/>
      <c r="AX744" s="48"/>
    </row>
    <row r="745" spans="1:50" ht="28.4" customHeight="1" x14ac:dyDescent="0.2">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973"/>
      <c r="X745" s="973"/>
      <c r="Y745" s="973"/>
      <c r="Z745" s="973"/>
      <c r="AA745" s="973"/>
      <c r="AB745" s="973"/>
      <c r="AC745" s="973"/>
      <c r="AD745" s="973"/>
      <c r="AE745" s="973"/>
      <c r="AF745" s="973"/>
      <c r="AG745" s="973"/>
      <c r="AH745" s="973"/>
      <c r="AI745" s="973"/>
      <c r="AJ745" s="973"/>
      <c r="AK745" s="47"/>
      <c r="AL745" s="47"/>
      <c r="AM745" s="47"/>
      <c r="AN745" s="47"/>
      <c r="AO745" s="47"/>
      <c r="AP745" s="47"/>
      <c r="AQ745" s="47"/>
      <c r="AR745" s="47"/>
      <c r="AS745" s="47"/>
      <c r="AT745" s="47"/>
      <c r="AU745" s="47"/>
      <c r="AV745" s="47"/>
      <c r="AW745" s="47"/>
      <c r="AX745" s="48"/>
    </row>
    <row r="746" spans="1:50" ht="28.4" customHeight="1" x14ac:dyDescent="0.2">
      <c r="A746" s="639"/>
      <c r="B746" s="640"/>
      <c r="C746" s="640"/>
      <c r="D746" s="640"/>
      <c r="E746" s="640"/>
      <c r="F746" s="641"/>
      <c r="G746" s="46"/>
      <c r="H746" s="47"/>
      <c r="I746" s="47"/>
      <c r="J746" s="47"/>
      <c r="K746" s="47"/>
      <c r="L746" s="47"/>
      <c r="M746" s="47"/>
      <c r="N746" s="47"/>
      <c r="O746" s="47"/>
      <c r="P746" s="47"/>
      <c r="Q746" s="47"/>
      <c r="R746" s="47"/>
      <c r="S746" s="47"/>
      <c r="T746" s="47"/>
      <c r="U746" s="47"/>
      <c r="V746" s="99"/>
      <c r="W746" s="99"/>
      <c r="X746" s="99"/>
      <c r="Y746" s="99"/>
      <c r="Z746" s="99"/>
      <c r="AA746" s="99"/>
      <c r="AB746" s="99"/>
      <c r="AC746" s="99"/>
      <c r="AD746" s="99"/>
      <c r="AE746" s="99"/>
      <c r="AF746" s="99"/>
      <c r="AG746" s="99"/>
      <c r="AH746" s="99"/>
      <c r="AI746" s="99"/>
      <c r="AJ746" s="47"/>
      <c r="AK746" s="47"/>
      <c r="AL746" s="47"/>
      <c r="AM746" s="47"/>
      <c r="AN746" s="47"/>
      <c r="AO746" s="47"/>
      <c r="AP746" s="47"/>
      <c r="AQ746" s="47"/>
      <c r="AR746" s="47"/>
      <c r="AS746" s="47"/>
      <c r="AT746" s="47"/>
      <c r="AU746" s="47"/>
      <c r="AV746" s="47"/>
      <c r="AW746" s="47"/>
      <c r="AX746" s="48"/>
    </row>
    <row r="747" spans="1:50" ht="27.75" customHeight="1" x14ac:dyDescent="0.2">
      <c r="A747" s="639"/>
      <c r="B747" s="640"/>
      <c r="C747" s="640"/>
      <c r="D747" s="640"/>
      <c r="E747" s="640"/>
      <c r="F747" s="641"/>
      <c r="G747" s="46"/>
      <c r="H747" s="47"/>
      <c r="I747" s="47"/>
      <c r="J747" s="47"/>
      <c r="K747" s="47"/>
      <c r="L747" s="47"/>
      <c r="M747" s="47"/>
      <c r="N747" s="47"/>
      <c r="O747" s="47"/>
      <c r="P747" s="47"/>
      <c r="Q747" s="47"/>
      <c r="R747" s="47"/>
      <c r="S747" s="47"/>
      <c r="T747" s="47"/>
      <c r="U747" s="47"/>
      <c r="V747" s="99"/>
      <c r="W747" s="99"/>
      <c r="X747" s="99"/>
      <c r="Y747" s="99"/>
      <c r="Z747" s="99"/>
      <c r="AA747" s="99"/>
      <c r="AB747" s="99"/>
      <c r="AC747" s="99"/>
      <c r="AD747" s="99"/>
      <c r="AE747" s="99"/>
      <c r="AF747" s="99"/>
      <c r="AG747" s="99"/>
      <c r="AH747" s="99"/>
      <c r="AI747" s="99"/>
      <c r="AJ747" s="47"/>
      <c r="AK747" s="47"/>
      <c r="AL747" s="47"/>
      <c r="AM747" s="47"/>
      <c r="AN747" s="47"/>
      <c r="AO747" s="47"/>
      <c r="AP747" s="47"/>
      <c r="AQ747" s="47"/>
      <c r="AR747" s="47"/>
      <c r="AS747" s="47"/>
      <c r="AT747" s="47"/>
      <c r="AU747" s="47"/>
      <c r="AV747" s="47"/>
      <c r="AW747" s="47"/>
      <c r="AX747" s="48"/>
    </row>
    <row r="748" spans="1:50" ht="28.4" customHeight="1" thickBot="1" x14ac:dyDescent="0.25">
      <c r="A748" s="639"/>
      <c r="B748" s="640"/>
      <c r="C748" s="640"/>
      <c r="D748" s="640"/>
      <c r="E748" s="640"/>
      <c r="F748" s="641"/>
      <c r="G748" s="46"/>
      <c r="H748" s="47"/>
      <c r="I748" s="47"/>
      <c r="J748" s="47"/>
      <c r="K748" s="47"/>
      <c r="L748" s="47"/>
      <c r="M748" s="47"/>
      <c r="N748" s="47"/>
      <c r="O748" s="47"/>
      <c r="P748" s="47"/>
      <c r="Q748" s="47"/>
      <c r="R748" s="47"/>
      <c r="S748" s="47"/>
      <c r="T748" s="47"/>
      <c r="U748" s="47"/>
      <c r="V748" s="99"/>
      <c r="W748" s="99"/>
      <c r="X748" s="99"/>
      <c r="Y748" s="99"/>
      <c r="Z748" s="99"/>
      <c r="AA748" s="99"/>
      <c r="AB748" s="99"/>
      <c r="AC748" s="99"/>
      <c r="AD748" s="99"/>
      <c r="AE748" s="99"/>
      <c r="AF748" s="99"/>
      <c r="AG748" s="99"/>
      <c r="AH748" s="99"/>
      <c r="AI748" s="99"/>
      <c r="AJ748" s="47"/>
      <c r="AK748" s="47"/>
      <c r="AL748" s="47"/>
      <c r="AM748" s="47"/>
      <c r="AN748" s="47"/>
      <c r="AO748" s="47"/>
      <c r="AP748" s="47"/>
      <c r="AQ748" s="47"/>
      <c r="AR748" s="47"/>
      <c r="AS748" s="47"/>
      <c r="AT748" s="47"/>
      <c r="AU748" s="47"/>
      <c r="AV748" s="47"/>
      <c r="AW748" s="47"/>
      <c r="AX748" s="48"/>
    </row>
    <row r="749" spans="1:50" ht="28.4" customHeight="1" thickBot="1" x14ac:dyDescent="0.25">
      <c r="A749" s="639"/>
      <c r="B749" s="640"/>
      <c r="C749" s="640"/>
      <c r="D749" s="640"/>
      <c r="E749" s="640"/>
      <c r="F749" s="641"/>
      <c r="G749" s="46"/>
      <c r="H749" s="47"/>
      <c r="I749" s="47"/>
      <c r="J749" s="47"/>
      <c r="K749" s="47"/>
      <c r="L749" s="47"/>
      <c r="M749" s="47"/>
      <c r="N749" s="47"/>
      <c r="O749" s="47"/>
      <c r="P749" s="47"/>
      <c r="Q749" s="47"/>
      <c r="R749" s="100"/>
      <c r="S749" s="100"/>
      <c r="T749" s="100"/>
      <c r="U749" s="100"/>
      <c r="V749" s="47"/>
      <c r="W749" s="969" t="s">
        <v>617</v>
      </c>
      <c r="X749" s="970"/>
      <c r="Y749" s="970"/>
      <c r="Z749" s="970"/>
      <c r="AA749" s="970"/>
      <c r="AB749" s="970"/>
      <c r="AC749" s="970"/>
      <c r="AD749" s="970"/>
      <c r="AE749" s="970"/>
      <c r="AF749" s="970"/>
      <c r="AG749" s="970"/>
      <c r="AH749" s="971"/>
      <c r="AI749" s="47"/>
      <c r="AJ749" s="99"/>
      <c r="AK749" s="100"/>
      <c r="AL749" s="47"/>
      <c r="AM749" s="47"/>
      <c r="AN749" s="47"/>
      <c r="AO749" s="47"/>
      <c r="AP749" s="47"/>
      <c r="AQ749" s="47"/>
      <c r="AR749" s="47"/>
      <c r="AS749" s="47"/>
      <c r="AT749" s="47"/>
      <c r="AU749" s="47"/>
      <c r="AV749" s="47"/>
      <c r="AW749" s="47"/>
      <c r="AX749" s="48"/>
    </row>
    <row r="750" spans="1:50" ht="28.4" customHeight="1" x14ac:dyDescent="0.2">
      <c r="A750" s="639"/>
      <c r="B750" s="640"/>
      <c r="C750" s="640"/>
      <c r="D750" s="640"/>
      <c r="E750" s="640"/>
      <c r="F750" s="641"/>
      <c r="G750" s="46"/>
      <c r="H750" s="47"/>
      <c r="I750" s="47"/>
      <c r="J750" s="47"/>
      <c r="K750" s="47"/>
      <c r="L750" s="47"/>
      <c r="M750" s="47"/>
      <c r="N750" s="47"/>
      <c r="O750" s="47"/>
      <c r="P750" s="47"/>
      <c r="Q750" s="47"/>
      <c r="R750" s="47"/>
      <c r="S750" s="47"/>
      <c r="T750" s="47"/>
      <c r="U750" s="47"/>
      <c r="V750" s="99"/>
      <c r="W750" s="972" t="s">
        <v>602</v>
      </c>
      <c r="X750" s="973"/>
      <c r="Y750" s="973"/>
      <c r="Z750" s="973"/>
      <c r="AA750" s="973"/>
      <c r="AB750" s="973"/>
      <c r="AC750" s="973"/>
      <c r="AD750" s="973"/>
      <c r="AE750" s="973"/>
      <c r="AF750" s="973"/>
      <c r="AG750" s="973"/>
      <c r="AH750" s="973"/>
      <c r="AI750" s="973"/>
      <c r="AJ750" s="973"/>
      <c r="AK750" s="47"/>
      <c r="AL750" s="47"/>
      <c r="AM750" s="47"/>
      <c r="AN750" s="47"/>
      <c r="AO750" s="47"/>
      <c r="AP750" s="47"/>
      <c r="AQ750" s="47"/>
      <c r="AR750" s="47"/>
      <c r="AS750" s="47"/>
      <c r="AT750" s="47"/>
      <c r="AU750" s="47"/>
      <c r="AV750" s="47"/>
      <c r="AW750" s="47"/>
      <c r="AX750" s="48"/>
    </row>
    <row r="751" spans="1:50" ht="28.4" customHeight="1" x14ac:dyDescent="0.2">
      <c r="A751" s="639"/>
      <c r="B751" s="640"/>
      <c r="C751" s="640"/>
      <c r="D751" s="640"/>
      <c r="E751" s="640"/>
      <c r="F751" s="641"/>
      <c r="G751" s="46"/>
      <c r="H751" s="47"/>
      <c r="I751" s="47"/>
      <c r="J751" s="47"/>
      <c r="K751" s="47"/>
      <c r="L751" s="47"/>
      <c r="M751" s="47"/>
      <c r="N751" s="47"/>
      <c r="O751" s="47"/>
      <c r="P751" s="47"/>
      <c r="Q751" s="47"/>
      <c r="R751" s="47"/>
      <c r="S751" s="47"/>
      <c r="T751" s="47"/>
      <c r="U751" s="47"/>
      <c r="V751" s="99"/>
      <c r="W751" s="973"/>
      <c r="X751" s="973"/>
      <c r="Y751" s="973"/>
      <c r="Z751" s="973"/>
      <c r="AA751" s="973"/>
      <c r="AB751" s="973"/>
      <c r="AC751" s="973"/>
      <c r="AD751" s="973"/>
      <c r="AE751" s="973"/>
      <c r="AF751" s="973"/>
      <c r="AG751" s="973"/>
      <c r="AH751" s="973"/>
      <c r="AI751" s="973"/>
      <c r="AJ751" s="973"/>
      <c r="AK751" s="47"/>
      <c r="AL751" s="47"/>
      <c r="AM751" s="47"/>
      <c r="AN751" s="47"/>
      <c r="AO751" s="47"/>
      <c r="AP751" s="47"/>
      <c r="AQ751" s="47"/>
      <c r="AR751" s="47"/>
      <c r="AS751" s="47"/>
      <c r="AT751" s="47"/>
      <c r="AU751" s="47"/>
      <c r="AV751" s="47"/>
      <c r="AW751" s="47"/>
      <c r="AX751" s="48"/>
    </row>
    <row r="752" spans="1:50" ht="28.4" customHeight="1" x14ac:dyDescent="0.2">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5" hidden="1" customHeight="1" x14ac:dyDescent="0.2">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5" hidden="1" customHeight="1" x14ac:dyDescent="0.2">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5" hidden="1" customHeight="1" x14ac:dyDescent="0.2">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5" t="s">
        <v>545</v>
      </c>
      <c r="B779" s="656"/>
      <c r="C779" s="656"/>
      <c r="D779" s="656"/>
      <c r="E779" s="656"/>
      <c r="F779" s="657"/>
      <c r="G779" s="620" t="s">
        <v>608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1"/>
    </row>
    <row r="780" spans="1:50" ht="24.75" customHeight="1" x14ac:dyDescent="0.2">
      <c r="A780" s="658"/>
      <c r="B780" s="659"/>
      <c r="C780" s="659"/>
      <c r="D780" s="659"/>
      <c r="E780" s="659"/>
      <c r="F780" s="660"/>
      <c r="G780" s="840" t="s">
        <v>18</v>
      </c>
      <c r="H780" s="695"/>
      <c r="I780" s="695"/>
      <c r="J780" s="695"/>
      <c r="K780" s="695"/>
      <c r="L780" s="694" t="s">
        <v>19</v>
      </c>
      <c r="M780" s="695"/>
      <c r="N780" s="695"/>
      <c r="O780" s="695"/>
      <c r="P780" s="695"/>
      <c r="Q780" s="695"/>
      <c r="R780" s="695"/>
      <c r="S780" s="695"/>
      <c r="T780" s="695"/>
      <c r="U780" s="695"/>
      <c r="V780" s="695"/>
      <c r="W780" s="695"/>
      <c r="X780" s="696"/>
      <c r="Y780" s="617" t="s">
        <v>20</v>
      </c>
      <c r="Z780" s="618"/>
      <c r="AA780" s="618"/>
      <c r="AB780" s="826"/>
      <c r="AC780" s="840" t="s">
        <v>18</v>
      </c>
      <c r="AD780" s="695"/>
      <c r="AE780" s="695"/>
      <c r="AF780" s="695"/>
      <c r="AG780" s="695"/>
      <c r="AH780" s="694" t="s">
        <v>19</v>
      </c>
      <c r="AI780" s="695"/>
      <c r="AJ780" s="695"/>
      <c r="AK780" s="695"/>
      <c r="AL780" s="695"/>
      <c r="AM780" s="695"/>
      <c r="AN780" s="695"/>
      <c r="AO780" s="695"/>
      <c r="AP780" s="695"/>
      <c r="AQ780" s="695"/>
      <c r="AR780" s="695"/>
      <c r="AS780" s="695"/>
      <c r="AT780" s="696"/>
      <c r="AU780" s="617" t="s">
        <v>20</v>
      </c>
      <c r="AV780" s="618"/>
      <c r="AW780" s="618"/>
      <c r="AX780" s="619"/>
    </row>
    <row r="781" spans="1:50" ht="24.75" customHeight="1" x14ac:dyDescent="0.2">
      <c r="A781" s="658"/>
      <c r="B781" s="659"/>
      <c r="C781" s="659"/>
      <c r="D781" s="659"/>
      <c r="E781" s="659"/>
      <c r="F781" s="660"/>
      <c r="G781" s="697" t="s">
        <v>603</v>
      </c>
      <c r="H781" s="698"/>
      <c r="I781" s="698"/>
      <c r="J781" s="698"/>
      <c r="K781" s="699"/>
      <c r="L781" s="691" t="s">
        <v>613</v>
      </c>
      <c r="M781" s="692"/>
      <c r="N781" s="692"/>
      <c r="O781" s="692"/>
      <c r="P781" s="692"/>
      <c r="Q781" s="692"/>
      <c r="R781" s="692"/>
      <c r="S781" s="692"/>
      <c r="T781" s="692"/>
      <c r="U781" s="692"/>
      <c r="V781" s="692"/>
      <c r="W781" s="692"/>
      <c r="X781" s="693"/>
      <c r="Y781" s="415">
        <v>9.8000000000000007</v>
      </c>
      <c r="Z781" s="416"/>
      <c r="AA781" s="416"/>
      <c r="AB781" s="833"/>
      <c r="AC781" s="697"/>
      <c r="AD781" s="698"/>
      <c r="AE781" s="698"/>
      <c r="AF781" s="698"/>
      <c r="AG781" s="699"/>
      <c r="AH781" s="691"/>
      <c r="AI781" s="692"/>
      <c r="AJ781" s="692"/>
      <c r="AK781" s="692"/>
      <c r="AL781" s="692"/>
      <c r="AM781" s="692"/>
      <c r="AN781" s="692"/>
      <c r="AO781" s="692"/>
      <c r="AP781" s="692"/>
      <c r="AQ781" s="692"/>
      <c r="AR781" s="692"/>
      <c r="AS781" s="692"/>
      <c r="AT781" s="693"/>
      <c r="AU781" s="415"/>
      <c r="AV781" s="416"/>
      <c r="AW781" s="416"/>
      <c r="AX781" s="417"/>
    </row>
    <row r="782" spans="1:50" ht="24.75" customHeight="1" x14ac:dyDescent="0.2">
      <c r="A782" s="658"/>
      <c r="B782" s="659"/>
      <c r="C782" s="659"/>
      <c r="D782" s="659"/>
      <c r="E782" s="659"/>
      <c r="F782" s="660"/>
      <c r="G782" s="600" t="s">
        <v>604</v>
      </c>
      <c r="H782" s="601"/>
      <c r="I782" s="601"/>
      <c r="J782" s="601"/>
      <c r="K782" s="602"/>
      <c r="L782" s="623" t="s">
        <v>606</v>
      </c>
      <c r="M782" s="624"/>
      <c r="N782" s="624"/>
      <c r="O782" s="624"/>
      <c r="P782" s="624"/>
      <c r="Q782" s="624"/>
      <c r="R782" s="624"/>
      <c r="S782" s="624"/>
      <c r="T782" s="624"/>
      <c r="U782" s="624"/>
      <c r="V782" s="624"/>
      <c r="W782" s="624"/>
      <c r="X782" s="625"/>
      <c r="Y782" s="626">
        <v>1</v>
      </c>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2">
      <c r="A783" s="658"/>
      <c r="B783" s="659"/>
      <c r="C783" s="659"/>
      <c r="D783" s="659"/>
      <c r="E783" s="659"/>
      <c r="F783" s="660"/>
      <c r="G783" s="600" t="s">
        <v>605</v>
      </c>
      <c r="H783" s="601"/>
      <c r="I783" s="601"/>
      <c r="J783" s="601"/>
      <c r="K783" s="602"/>
      <c r="L783" s="623" t="s">
        <v>614</v>
      </c>
      <c r="M783" s="624"/>
      <c r="N783" s="624"/>
      <c r="O783" s="624"/>
      <c r="P783" s="624"/>
      <c r="Q783" s="624"/>
      <c r="R783" s="624"/>
      <c r="S783" s="624"/>
      <c r="T783" s="624"/>
      <c r="U783" s="624"/>
      <c r="V783" s="624"/>
      <c r="W783" s="624"/>
      <c r="X783" s="625"/>
      <c r="Y783" s="626">
        <v>0.2</v>
      </c>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2">
      <c r="A784" s="658"/>
      <c r="B784" s="659"/>
      <c r="C784" s="659"/>
      <c r="D784" s="659"/>
      <c r="E784" s="659"/>
      <c r="F784" s="660"/>
      <c r="G784" s="600" t="s">
        <v>612</v>
      </c>
      <c r="H784" s="601"/>
      <c r="I784" s="601"/>
      <c r="J784" s="601"/>
      <c r="K784" s="602"/>
      <c r="L784" s="623" t="s">
        <v>615</v>
      </c>
      <c r="M784" s="624"/>
      <c r="N784" s="624"/>
      <c r="O784" s="624"/>
      <c r="P784" s="624"/>
      <c r="Q784" s="624"/>
      <c r="R784" s="624"/>
      <c r="S784" s="624"/>
      <c r="T784" s="624"/>
      <c r="U784" s="624"/>
      <c r="V784" s="624"/>
      <c r="W784" s="624"/>
      <c r="X784" s="625"/>
      <c r="Y784" s="626">
        <v>4.3</v>
      </c>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2">
      <c r="A785" s="658"/>
      <c r="B785" s="659"/>
      <c r="C785" s="659"/>
      <c r="D785" s="659"/>
      <c r="E785" s="659"/>
      <c r="F785" s="660"/>
      <c r="G785" s="600" t="s">
        <v>197</v>
      </c>
      <c r="H785" s="661"/>
      <c r="I785" s="661"/>
      <c r="J785" s="661"/>
      <c r="K785" s="662"/>
      <c r="L785" s="623" t="s">
        <v>607</v>
      </c>
      <c r="M785" s="624"/>
      <c r="N785" s="624"/>
      <c r="O785" s="624"/>
      <c r="P785" s="624"/>
      <c r="Q785" s="624"/>
      <c r="R785" s="624"/>
      <c r="S785" s="624"/>
      <c r="T785" s="624"/>
      <c r="U785" s="624"/>
      <c r="V785" s="624"/>
      <c r="W785" s="624"/>
      <c r="X785" s="625"/>
      <c r="Y785" s="626">
        <v>0.5</v>
      </c>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2">
      <c r="A786" s="658"/>
      <c r="B786" s="659"/>
      <c r="C786" s="659"/>
      <c r="D786" s="659"/>
      <c r="E786" s="659"/>
      <c r="F786" s="660"/>
      <c r="G786" s="600" t="s">
        <v>289</v>
      </c>
      <c r="H786" s="601"/>
      <c r="I786" s="601"/>
      <c r="J786" s="601"/>
      <c r="K786" s="602"/>
      <c r="L786" s="623" t="s">
        <v>289</v>
      </c>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2">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2">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2">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2">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2">
      <c r="A791" s="658"/>
      <c r="B791" s="659"/>
      <c r="C791" s="659"/>
      <c r="D791" s="659"/>
      <c r="E791" s="659"/>
      <c r="F791" s="660"/>
      <c r="G791" s="851" t="s">
        <v>21</v>
      </c>
      <c r="H791" s="852"/>
      <c r="I791" s="852"/>
      <c r="J791" s="852"/>
      <c r="K791" s="852"/>
      <c r="L791" s="853"/>
      <c r="M791" s="854"/>
      <c r="N791" s="854"/>
      <c r="O791" s="854"/>
      <c r="P791" s="854"/>
      <c r="Q791" s="854"/>
      <c r="R791" s="854"/>
      <c r="S791" s="854"/>
      <c r="T791" s="854"/>
      <c r="U791" s="854"/>
      <c r="V791" s="854"/>
      <c r="W791" s="854"/>
      <c r="X791" s="855"/>
      <c r="Y791" s="856">
        <f>SUM(Y781:AB790)</f>
        <v>15.8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2">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1"/>
    </row>
    <row r="793" spans="1:50" ht="24.75" hidden="1" customHeight="1" x14ac:dyDescent="0.2">
      <c r="A793" s="658"/>
      <c r="B793" s="659"/>
      <c r="C793" s="659"/>
      <c r="D793" s="659"/>
      <c r="E793" s="659"/>
      <c r="F793" s="660"/>
      <c r="G793" s="840" t="s">
        <v>18</v>
      </c>
      <c r="H793" s="695"/>
      <c r="I793" s="695"/>
      <c r="J793" s="695"/>
      <c r="K793" s="695"/>
      <c r="L793" s="694" t="s">
        <v>19</v>
      </c>
      <c r="M793" s="695"/>
      <c r="N793" s="695"/>
      <c r="O793" s="695"/>
      <c r="P793" s="695"/>
      <c r="Q793" s="695"/>
      <c r="R793" s="695"/>
      <c r="S793" s="695"/>
      <c r="T793" s="695"/>
      <c r="U793" s="695"/>
      <c r="V793" s="695"/>
      <c r="W793" s="695"/>
      <c r="X793" s="696"/>
      <c r="Y793" s="617" t="s">
        <v>20</v>
      </c>
      <c r="Z793" s="618"/>
      <c r="AA793" s="618"/>
      <c r="AB793" s="826"/>
      <c r="AC793" s="840" t="s">
        <v>18</v>
      </c>
      <c r="AD793" s="695"/>
      <c r="AE793" s="695"/>
      <c r="AF793" s="695"/>
      <c r="AG793" s="695"/>
      <c r="AH793" s="694" t="s">
        <v>19</v>
      </c>
      <c r="AI793" s="695"/>
      <c r="AJ793" s="695"/>
      <c r="AK793" s="695"/>
      <c r="AL793" s="695"/>
      <c r="AM793" s="695"/>
      <c r="AN793" s="695"/>
      <c r="AO793" s="695"/>
      <c r="AP793" s="695"/>
      <c r="AQ793" s="695"/>
      <c r="AR793" s="695"/>
      <c r="AS793" s="695"/>
      <c r="AT793" s="696"/>
      <c r="AU793" s="617" t="s">
        <v>20</v>
      </c>
      <c r="AV793" s="618"/>
      <c r="AW793" s="618"/>
      <c r="AX793" s="619"/>
    </row>
    <row r="794" spans="1:50" ht="24.75" hidden="1" customHeight="1" x14ac:dyDescent="0.2">
      <c r="A794" s="658"/>
      <c r="B794" s="659"/>
      <c r="C794" s="659"/>
      <c r="D794" s="659"/>
      <c r="E794" s="659"/>
      <c r="F794" s="660"/>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3"/>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hidden="1" customHeight="1" x14ac:dyDescent="0.2">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2">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2">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2">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2">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2">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2">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2">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2">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5">
      <c r="A804" s="658"/>
      <c r="B804" s="659"/>
      <c r="C804" s="659"/>
      <c r="D804" s="659"/>
      <c r="E804" s="659"/>
      <c r="F804" s="660"/>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2">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1"/>
    </row>
    <row r="806" spans="1:50" ht="24.75" hidden="1" customHeight="1" x14ac:dyDescent="0.2">
      <c r="A806" s="658"/>
      <c r="B806" s="659"/>
      <c r="C806" s="659"/>
      <c r="D806" s="659"/>
      <c r="E806" s="659"/>
      <c r="F806" s="660"/>
      <c r="G806" s="840" t="s">
        <v>18</v>
      </c>
      <c r="H806" s="695"/>
      <c r="I806" s="695"/>
      <c r="J806" s="695"/>
      <c r="K806" s="695"/>
      <c r="L806" s="694" t="s">
        <v>19</v>
      </c>
      <c r="M806" s="695"/>
      <c r="N806" s="695"/>
      <c r="O806" s="695"/>
      <c r="P806" s="695"/>
      <c r="Q806" s="695"/>
      <c r="R806" s="695"/>
      <c r="S806" s="695"/>
      <c r="T806" s="695"/>
      <c r="U806" s="695"/>
      <c r="V806" s="695"/>
      <c r="W806" s="695"/>
      <c r="X806" s="696"/>
      <c r="Y806" s="617" t="s">
        <v>20</v>
      </c>
      <c r="Z806" s="618"/>
      <c r="AA806" s="618"/>
      <c r="AB806" s="826"/>
      <c r="AC806" s="840" t="s">
        <v>18</v>
      </c>
      <c r="AD806" s="695"/>
      <c r="AE806" s="695"/>
      <c r="AF806" s="695"/>
      <c r="AG806" s="695"/>
      <c r="AH806" s="694" t="s">
        <v>19</v>
      </c>
      <c r="AI806" s="695"/>
      <c r="AJ806" s="695"/>
      <c r="AK806" s="695"/>
      <c r="AL806" s="695"/>
      <c r="AM806" s="695"/>
      <c r="AN806" s="695"/>
      <c r="AO806" s="695"/>
      <c r="AP806" s="695"/>
      <c r="AQ806" s="695"/>
      <c r="AR806" s="695"/>
      <c r="AS806" s="695"/>
      <c r="AT806" s="696"/>
      <c r="AU806" s="617" t="s">
        <v>20</v>
      </c>
      <c r="AV806" s="618"/>
      <c r="AW806" s="618"/>
      <c r="AX806" s="619"/>
    </row>
    <row r="807" spans="1:50" ht="24.75" hidden="1" customHeight="1" x14ac:dyDescent="0.2">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3"/>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4.75" hidden="1" customHeight="1" x14ac:dyDescent="0.2">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2">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2">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2">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2">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2">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2">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2">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2">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5">
      <c r="A817" s="658"/>
      <c r="B817" s="659"/>
      <c r="C817" s="659"/>
      <c r="D817" s="659"/>
      <c r="E817" s="659"/>
      <c r="F817" s="660"/>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2">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1"/>
    </row>
    <row r="819" spans="1:50" ht="24.75" hidden="1" customHeight="1" x14ac:dyDescent="0.2">
      <c r="A819" s="658"/>
      <c r="B819" s="659"/>
      <c r="C819" s="659"/>
      <c r="D819" s="659"/>
      <c r="E819" s="659"/>
      <c r="F819" s="660"/>
      <c r="G819" s="840" t="s">
        <v>18</v>
      </c>
      <c r="H819" s="695"/>
      <c r="I819" s="695"/>
      <c r="J819" s="695"/>
      <c r="K819" s="695"/>
      <c r="L819" s="694" t="s">
        <v>19</v>
      </c>
      <c r="M819" s="695"/>
      <c r="N819" s="695"/>
      <c r="O819" s="695"/>
      <c r="P819" s="695"/>
      <c r="Q819" s="695"/>
      <c r="R819" s="695"/>
      <c r="S819" s="695"/>
      <c r="T819" s="695"/>
      <c r="U819" s="695"/>
      <c r="V819" s="695"/>
      <c r="W819" s="695"/>
      <c r="X819" s="696"/>
      <c r="Y819" s="617" t="s">
        <v>20</v>
      </c>
      <c r="Z819" s="618"/>
      <c r="AA819" s="618"/>
      <c r="AB819" s="826"/>
      <c r="AC819" s="840" t="s">
        <v>18</v>
      </c>
      <c r="AD819" s="695"/>
      <c r="AE819" s="695"/>
      <c r="AF819" s="695"/>
      <c r="AG819" s="695"/>
      <c r="AH819" s="694" t="s">
        <v>19</v>
      </c>
      <c r="AI819" s="695"/>
      <c r="AJ819" s="695"/>
      <c r="AK819" s="695"/>
      <c r="AL819" s="695"/>
      <c r="AM819" s="695"/>
      <c r="AN819" s="695"/>
      <c r="AO819" s="695"/>
      <c r="AP819" s="695"/>
      <c r="AQ819" s="695"/>
      <c r="AR819" s="695"/>
      <c r="AS819" s="695"/>
      <c r="AT819" s="696"/>
      <c r="AU819" s="617" t="s">
        <v>20</v>
      </c>
      <c r="AV819" s="618"/>
      <c r="AW819" s="618"/>
      <c r="AX819" s="619"/>
    </row>
    <row r="820" spans="1:50" s="16" customFormat="1" ht="24.75" hidden="1" customHeight="1" x14ac:dyDescent="0.2">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33"/>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4.75" hidden="1" customHeight="1" x14ac:dyDescent="0.2">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2">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2">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2">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2">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2">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2">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2">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2">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2">
      <c r="A830" s="658"/>
      <c r="B830" s="659"/>
      <c r="C830" s="659"/>
      <c r="D830" s="659"/>
      <c r="E830" s="659"/>
      <c r="F830" s="660"/>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5">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8" t="s">
        <v>496</v>
      </c>
      <c r="AM831" s="309"/>
      <c r="AN831" s="309"/>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489</v>
      </c>
      <c r="AD836" s="157"/>
      <c r="AE836" s="157"/>
      <c r="AF836" s="157"/>
      <c r="AG836" s="157"/>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75" customHeight="1" x14ac:dyDescent="0.2">
      <c r="A837" s="403">
        <v>1</v>
      </c>
      <c r="B837" s="403">
        <v>1</v>
      </c>
      <c r="C837" s="389" t="s">
        <v>609</v>
      </c>
      <c r="D837" s="371"/>
      <c r="E837" s="371"/>
      <c r="F837" s="371"/>
      <c r="G837" s="371"/>
      <c r="H837" s="371"/>
      <c r="I837" s="371"/>
      <c r="J837" s="372">
        <v>1011305001870</v>
      </c>
      <c r="K837" s="373"/>
      <c r="L837" s="373"/>
      <c r="M837" s="373"/>
      <c r="N837" s="373"/>
      <c r="O837" s="373"/>
      <c r="P837" s="390" t="s">
        <v>610</v>
      </c>
      <c r="Q837" s="374"/>
      <c r="R837" s="374"/>
      <c r="S837" s="374"/>
      <c r="T837" s="374"/>
      <c r="U837" s="374"/>
      <c r="V837" s="374"/>
      <c r="W837" s="374"/>
      <c r="X837" s="374"/>
      <c r="Y837" s="375">
        <v>15.8</v>
      </c>
      <c r="Z837" s="376"/>
      <c r="AA837" s="376"/>
      <c r="AB837" s="377"/>
      <c r="AC837" s="378" t="s">
        <v>611</v>
      </c>
      <c r="AD837" s="378"/>
      <c r="AE837" s="378"/>
      <c r="AF837" s="378"/>
      <c r="AG837" s="378"/>
      <c r="AH837" s="934" t="s">
        <v>468</v>
      </c>
      <c r="AI837" s="380"/>
      <c r="AJ837" s="380"/>
      <c r="AK837" s="380"/>
      <c r="AL837" s="381">
        <v>99</v>
      </c>
      <c r="AM837" s="382"/>
      <c r="AN837" s="382"/>
      <c r="AO837" s="383"/>
      <c r="AP837" s="384"/>
      <c r="AQ837" s="384"/>
      <c r="AR837" s="384"/>
      <c r="AS837" s="384"/>
      <c r="AT837" s="384"/>
      <c r="AU837" s="384"/>
      <c r="AV837" s="384"/>
      <c r="AW837" s="384"/>
      <c r="AX837" s="384"/>
    </row>
    <row r="838" spans="1:50" ht="30"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2">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489</v>
      </c>
      <c r="AD869" s="157"/>
      <c r="AE869" s="157"/>
      <c r="AF869" s="157"/>
      <c r="AG869" s="157"/>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2">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customHeight="1" x14ac:dyDescent="0.2">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customHeight="1" x14ac:dyDescent="0.2">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customHeight="1" x14ac:dyDescent="0.2">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489</v>
      </c>
      <c r="AD902" s="157"/>
      <c r="AE902" s="157"/>
      <c r="AF902" s="157"/>
      <c r="AG902" s="157"/>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2">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customHeight="1" x14ac:dyDescent="0.2">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customHeight="1" x14ac:dyDescent="0.2">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489</v>
      </c>
      <c r="AD935" s="157"/>
      <c r="AE935" s="157"/>
      <c r="AF935" s="157"/>
      <c r="AG935" s="157"/>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2">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customHeight="1" x14ac:dyDescent="0.2">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customHeight="1" x14ac:dyDescent="0.2">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489</v>
      </c>
      <c r="AD968" s="157"/>
      <c r="AE968" s="157"/>
      <c r="AF968" s="157"/>
      <c r="AG968" s="157"/>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customHeight="1" x14ac:dyDescent="0.2">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customHeight="1" x14ac:dyDescent="0.2">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customHeight="1" x14ac:dyDescent="0.2">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489</v>
      </c>
      <c r="AD1001" s="157"/>
      <c r="AE1001" s="157"/>
      <c r="AF1001" s="157"/>
      <c r="AG1001" s="157"/>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customHeight="1" x14ac:dyDescent="0.2">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customHeight="1" x14ac:dyDescent="0.2">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customHeight="1" x14ac:dyDescent="0.2">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489</v>
      </c>
      <c r="AD1034" s="157"/>
      <c r="AE1034" s="157"/>
      <c r="AF1034" s="157"/>
      <c r="AG1034" s="157"/>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customHeight="1" x14ac:dyDescent="0.2">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customHeight="1" x14ac:dyDescent="0.2">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customHeight="1" x14ac:dyDescent="0.2">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489</v>
      </c>
      <c r="AD1067" s="157"/>
      <c r="AE1067" s="157"/>
      <c r="AF1067" s="157"/>
      <c r="AG1067" s="157"/>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customHeight="1" x14ac:dyDescent="0.2">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customHeight="1" x14ac:dyDescent="0.2">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customHeight="1" x14ac:dyDescent="0.2">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496</v>
      </c>
      <c r="AM1098" s="311"/>
      <c r="AN1098" s="311"/>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3"/>
      <c r="B1101" s="403"/>
      <c r="C1101" s="157" t="s">
        <v>399</v>
      </c>
      <c r="D1101" s="407"/>
      <c r="E1101" s="157" t="s">
        <v>398</v>
      </c>
      <c r="F1101" s="407"/>
      <c r="G1101" s="407"/>
      <c r="H1101" s="407"/>
      <c r="I1101" s="407"/>
      <c r="J1101" s="157" t="s">
        <v>434</v>
      </c>
      <c r="K1101" s="157"/>
      <c r="L1101" s="157"/>
      <c r="M1101" s="157"/>
      <c r="N1101" s="157"/>
      <c r="O1101" s="157"/>
      <c r="P1101" s="394" t="s">
        <v>28</v>
      </c>
      <c r="Q1101" s="394"/>
      <c r="R1101" s="394"/>
      <c r="S1101" s="394"/>
      <c r="T1101" s="394"/>
      <c r="U1101" s="394"/>
      <c r="V1101" s="394"/>
      <c r="W1101" s="394"/>
      <c r="X1101" s="394"/>
      <c r="Y1101" s="157" t="s">
        <v>436</v>
      </c>
      <c r="Z1101" s="407"/>
      <c r="AA1101" s="407"/>
      <c r="AB1101" s="407"/>
      <c r="AC1101" s="157" t="s">
        <v>379</v>
      </c>
      <c r="AD1101" s="157"/>
      <c r="AE1101" s="157"/>
      <c r="AF1101" s="157"/>
      <c r="AG1101" s="157"/>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2">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80">
    <mergeCell ref="W743:AH743"/>
    <mergeCell ref="W744:AJ745"/>
    <mergeCell ref="W749:AH749"/>
    <mergeCell ref="W750:AJ75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587">
      <formula>IF(RIGHT(TEXT(P14,"0.#"),1)=".",FALSE,TRUE)</formula>
    </cfRule>
    <cfRule type="expression" dxfId="2806" priority="13588">
      <formula>IF(RIGHT(TEXT(P14,"0.#"),1)=".",TRUE,FALSE)</formula>
    </cfRule>
  </conditionalFormatting>
  <conditionalFormatting sqref="AE32">
    <cfRule type="expression" dxfId="2805" priority="13577">
      <formula>IF(RIGHT(TEXT(AE32,"0.#"),1)=".",FALSE,TRUE)</formula>
    </cfRule>
    <cfRule type="expression" dxfId="2804" priority="13578">
      <formula>IF(RIGHT(TEXT(AE32,"0.#"),1)=".",TRUE,FALSE)</formula>
    </cfRule>
  </conditionalFormatting>
  <conditionalFormatting sqref="P18:AX18">
    <cfRule type="expression" dxfId="2803" priority="13463">
      <formula>IF(RIGHT(TEXT(P18,"0.#"),1)=".",FALSE,TRUE)</formula>
    </cfRule>
    <cfRule type="expression" dxfId="2802" priority="13464">
      <formula>IF(RIGHT(TEXT(P18,"0.#"),1)=".",TRUE,FALSE)</formula>
    </cfRule>
  </conditionalFormatting>
  <conditionalFormatting sqref="Y782">
    <cfRule type="expression" dxfId="2801" priority="13459">
      <formula>IF(RIGHT(TEXT(Y782,"0.#"),1)=".",FALSE,TRUE)</formula>
    </cfRule>
    <cfRule type="expression" dxfId="2800" priority="13460">
      <formula>IF(RIGHT(TEXT(Y782,"0.#"),1)=".",TRUE,FALSE)</formula>
    </cfRule>
  </conditionalFormatting>
  <conditionalFormatting sqref="Y791">
    <cfRule type="expression" dxfId="2799" priority="13455">
      <formula>IF(RIGHT(TEXT(Y791,"0.#"),1)=".",FALSE,TRUE)</formula>
    </cfRule>
    <cfRule type="expression" dxfId="2798" priority="13456">
      <formula>IF(RIGHT(TEXT(Y791,"0.#"),1)=".",TRUE,FALSE)</formula>
    </cfRule>
  </conditionalFormatting>
  <conditionalFormatting sqref="Y822:Y829 Y820 Y809:Y816 Y807 Y796:Y803 Y794">
    <cfRule type="expression" dxfId="2797" priority="13237">
      <formula>IF(RIGHT(TEXT(Y794,"0.#"),1)=".",FALSE,TRUE)</formula>
    </cfRule>
    <cfRule type="expression" dxfId="2796" priority="13238">
      <formula>IF(RIGHT(TEXT(Y794,"0.#"),1)=".",TRUE,FALSE)</formula>
    </cfRule>
  </conditionalFormatting>
  <conditionalFormatting sqref="P16:AQ17 P15:AX15 P13:AX13">
    <cfRule type="expression" dxfId="2795" priority="13285">
      <formula>IF(RIGHT(TEXT(P13,"0.#"),1)=".",FALSE,TRUE)</formula>
    </cfRule>
    <cfRule type="expression" dxfId="2794" priority="13286">
      <formula>IF(RIGHT(TEXT(P13,"0.#"),1)=".",TRUE,FALSE)</formula>
    </cfRule>
  </conditionalFormatting>
  <conditionalFormatting sqref="P19:AJ19">
    <cfRule type="expression" dxfId="2793" priority="13283">
      <formula>IF(RIGHT(TEXT(P19,"0.#"),1)=".",FALSE,TRUE)</formula>
    </cfRule>
    <cfRule type="expression" dxfId="2792" priority="13284">
      <formula>IF(RIGHT(TEXT(P19,"0.#"),1)=".",TRUE,FALSE)</formula>
    </cfRule>
  </conditionalFormatting>
  <conditionalFormatting sqref="AE101 AQ101">
    <cfRule type="expression" dxfId="2791" priority="13275">
      <formula>IF(RIGHT(TEXT(AE101,"0.#"),1)=".",FALSE,TRUE)</formula>
    </cfRule>
    <cfRule type="expression" dxfId="2790" priority="13276">
      <formula>IF(RIGHT(TEXT(AE101,"0.#"),1)=".",TRUE,FALSE)</formula>
    </cfRule>
  </conditionalFormatting>
  <conditionalFormatting sqref="Y783:Y790 Y781">
    <cfRule type="expression" dxfId="2789" priority="13261">
      <formula>IF(RIGHT(TEXT(Y781,"0.#"),1)=".",FALSE,TRUE)</formula>
    </cfRule>
    <cfRule type="expression" dxfId="2788" priority="13262">
      <formula>IF(RIGHT(TEXT(Y781,"0.#"),1)=".",TRUE,FALSE)</formula>
    </cfRule>
  </conditionalFormatting>
  <conditionalFormatting sqref="AU782">
    <cfRule type="expression" dxfId="2787" priority="13259">
      <formula>IF(RIGHT(TEXT(AU782,"0.#"),1)=".",FALSE,TRUE)</formula>
    </cfRule>
    <cfRule type="expression" dxfId="2786" priority="13260">
      <formula>IF(RIGHT(TEXT(AU782,"0.#"),1)=".",TRUE,FALSE)</formula>
    </cfRule>
  </conditionalFormatting>
  <conditionalFormatting sqref="AU791">
    <cfRule type="expression" dxfId="2785" priority="13257">
      <formula>IF(RIGHT(TEXT(AU791,"0.#"),1)=".",FALSE,TRUE)</formula>
    </cfRule>
    <cfRule type="expression" dxfId="2784" priority="13258">
      <formula>IF(RIGHT(TEXT(AU791,"0.#"),1)=".",TRUE,FALSE)</formula>
    </cfRule>
  </conditionalFormatting>
  <conditionalFormatting sqref="AU783:AU790 AU781">
    <cfRule type="expression" dxfId="2783" priority="13255">
      <formula>IF(RIGHT(TEXT(AU781,"0.#"),1)=".",FALSE,TRUE)</formula>
    </cfRule>
    <cfRule type="expression" dxfId="2782" priority="13256">
      <formula>IF(RIGHT(TEXT(AU781,"0.#"),1)=".",TRUE,FALSE)</formula>
    </cfRule>
  </conditionalFormatting>
  <conditionalFormatting sqref="Y821 Y808 Y795">
    <cfRule type="expression" dxfId="2781" priority="13241">
      <formula>IF(RIGHT(TEXT(Y795,"0.#"),1)=".",FALSE,TRUE)</formula>
    </cfRule>
    <cfRule type="expression" dxfId="2780" priority="13242">
      <formula>IF(RIGHT(TEXT(Y795,"0.#"),1)=".",TRUE,FALSE)</formula>
    </cfRule>
  </conditionalFormatting>
  <conditionalFormatting sqref="Y830 Y817 Y804">
    <cfRule type="expression" dxfId="2779" priority="13239">
      <formula>IF(RIGHT(TEXT(Y804,"0.#"),1)=".",FALSE,TRUE)</formula>
    </cfRule>
    <cfRule type="expression" dxfId="2778" priority="13240">
      <formula>IF(RIGHT(TEXT(Y804,"0.#"),1)=".",TRUE,FALSE)</formula>
    </cfRule>
  </conditionalFormatting>
  <conditionalFormatting sqref="AU821 AU808 AU795">
    <cfRule type="expression" dxfId="2777" priority="13235">
      <formula>IF(RIGHT(TEXT(AU795,"0.#"),1)=".",FALSE,TRUE)</formula>
    </cfRule>
    <cfRule type="expression" dxfId="2776" priority="13236">
      <formula>IF(RIGHT(TEXT(AU795,"0.#"),1)=".",TRUE,FALSE)</formula>
    </cfRule>
  </conditionalFormatting>
  <conditionalFormatting sqref="AU830 AU817 AU804">
    <cfRule type="expression" dxfId="2775" priority="13233">
      <formula>IF(RIGHT(TEXT(AU804,"0.#"),1)=".",FALSE,TRUE)</formula>
    </cfRule>
    <cfRule type="expression" dxfId="2774" priority="13234">
      <formula>IF(RIGHT(TEXT(AU804,"0.#"),1)=".",TRUE,FALSE)</formula>
    </cfRule>
  </conditionalFormatting>
  <conditionalFormatting sqref="AU822:AU829 AU820 AU809:AU816 AU807 AU796:AU803 AU794">
    <cfRule type="expression" dxfId="2773" priority="13231">
      <formula>IF(RIGHT(TEXT(AU794,"0.#"),1)=".",FALSE,TRUE)</formula>
    </cfRule>
    <cfRule type="expression" dxfId="2772" priority="13232">
      <formula>IF(RIGHT(TEXT(AU794,"0.#"),1)=".",TRUE,FALSE)</formula>
    </cfRule>
  </conditionalFormatting>
  <conditionalFormatting sqref="AM87">
    <cfRule type="expression" dxfId="2771" priority="12885">
      <formula>IF(RIGHT(TEXT(AM87,"0.#"),1)=".",FALSE,TRUE)</formula>
    </cfRule>
    <cfRule type="expression" dxfId="2770" priority="12886">
      <formula>IF(RIGHT(TEXT(AM87,"0.#"),1)=".",TRUE,FALSE)</formula>
    </cfRule>
  </conditionalFormatting>
  <conditionalFormatting sqref="AE55">
    <cfRule type="expression" dxfId="2769" priority="12953">
      <formula>IF(RIGHT(TEXT(AE55,"0.#"),1)=".",FALSE,TRUE)</formula>
    </cfRule>
    <cfRule type="expression" dxfId="2768" priority="12954">
      <formula>IF(RIGHT(TEXT(AE55,"0.#"),1)=".",TRUE,FALSE)</formula>
    </cfRule>
  </conditionalFormatting>
  <conditionalFormatting sqref="AI55">
    <cfRule type="expression" dxfId="2767" priority="12951">
      <formula>IF(RIGHT(TEXT(AI55,"0.#"),1)=".",FALSE,TRUE)</formula>
    </cfRule>
    <cfRule type="expression" dxfId="2766" priority="12952">
      <formula>IF(RIGHT(TEXT(AI55,"0.#"),1)=".",TRUE,FALSE)</formula>
    </cfRule>
  </conditionalFormatting>
  <conditionalFormatting sqref="AE33">
    <cfRule type="expression" dxfId="2765" priority="13045">
      <formula>IF(RIGHT(TEXT(AE33,"0.#"),1)=".",FALSE,TRUE)</formula>
    </cfRule>
    <cfRule type="expression" dxfId="2764" priority="13046">
      <formula>IF(RIGHT(TEXT(AE33,"0.#"),1)=".",TRUE,FALSE)</formula>
    </cfRule>
  </conditionalFormatting>
  <conditionalFormatting sqref="AI33">
    <cfRule type="expression" dxfId="2763" priority="13039">
      <formula>IF(RIGHT(TEXT(AI33,"0.#"),1)=".",FALSE,TRUE)</formula>
    </cfRule>
    <cfRule type="expression" dxfId="2762" priority="13040">
      <formula>IF(RIGHT(TEXT(AI33,"0.#"),1)=".",TRUE,FALSE)</formula>
    </cfRule>
  </conditionalFormatting>
  <conditionalFormatting sqref="AI32">
    <cfRule type="expression" dxfId="2761" priority="13037">
      <formula>IF(RIGHT(TEXT(AI32,"0.#"),1)=".",FALSE,TRUE)</formula>
    </cfRule>
    <cfRule type="expression" dxfId="2760" priority="13038">
      <formula>IF(RIGHT(TEXT(AI32,"0.#"),1)=".",TRUE,FALSE)</formula>
    </cfRule>
  </conditionalFormatting>
  <conditionalFormatting sqref="AM32">
    <cfRule type="expression" dxfId="2759" priority="13035">
      <formula>IF(RIGHT(TEXT(AM32,"0.#"),1)=".",FALSE,TRUE)</formula>
    </cfRule>
    <cfRule type="expression" dxfId="2758" priority="13036">
      <formula>IF(RIGHT(TEXT(AM32,"0.#"),1)=".",TRUE,FALSE)</formula>
    </cfRule>
  </conditionalFormatting>
  <conditionalFormatting sqref="AM33">
    <cfRule type="expression" dxfId="2757" priority="13033">
      <formula>IF(RIGHT(TEXT(AM33,"0.#"),1)=".",FALSE,TRUE)</formula>
    </cfRule>
    <cfRule type="expression" dxfId="2756" priority="13034">
      <formula>IF(RIGHT(TEXT(AM33,"0.#"),1)=".",TRUE,FALSE)</formula>
    </cfRule>
  </conditionalFormatting>
  <conditionalFormatting sqref="AQ32:AQ34">
    <cfRule type="expression" dxfId="2755" priority="13025">
      <formula>IF(RIGHT(TEXT(AQ32,"0.#"),1)=".",FALSE,TRUE)</formula>
    </cfRule>
    <cfRule type="expression" dxfId="2754" priority="13026">
      <formula>IF(RIGHT(TEXT(AQ32,"0.#"),1)=".",TRUE,FALSE)</formula>
    </cfRule>
  </conditionalFormatting>
  <conditionalFormatting sqref="AU32:AU34">
    <cfRule type="expression" dxfId="2753" priority="13023">
      <formula>IF(RIGHT(TEXT(AU32,"0.#"),1)=".",FALSE,TRUE)</formula>
    </cfRule>
    <cfRule type="expression" dxfId="2752" priority="13024">
      <formula>IF(RIGHT(TEXT(AU32,"0.#"),1)=".",TRUE,FALSE)</formula>
    </cfRule>
  </conditionalFormatting>
  <conditionalFormatting sqref="AE53">
    <cfRule type="expression" dxfId="2751" priority="12957">
      <formula>IF(RIGHT(TEXT(AE53,"0.#"),1)=".",FALSE,TRUE)</formula>
    </cfRule>
    <cfRule type="expression" dxfId="2750" priority="12958">
      <formula>IF(RIGHT(TEXT(AE53,"0.#"),1)=".",TRUE,FALSE)</formula>
    </cfRule>
  </conditionalFormatting>
  <conditionalFormatting sqref="AE54">
    <cfRule type="expression" dxfId="2749" priority="12955">
      <formula>IF(RIGHT(TEXT(AE54,"0.#"),1)=".",FALSE,TRUE)</formula>
    </cfRule>
    <cfRule type="expression" dxfId="2748" priority="12956">
      <formula>IF(RIGHT(TEXT(AE54,"0.#"),1)=".",TRUE,FALSE)</formula>
    </cfRule>
  </conditionalFormatting>
  <conditionalFormatting sqref="AI54">
    <cfRule type="expression" dxfId="2747" priority="12949">
      <formula>IF(RIGHT(TEXT(AI54,"0.#"),1)=".",FALSE,TRUE)</formula>
    </cfRule>
    <cfRule type="expression" dxfId="2746" priority="12950">
      <formula>IF(RIGHT(TEXT(AI54,"0.#"),1)=".",TRUE,FALSE)</formula>
    </cfRule>
  </conditionalFormatting>
  <conditionalFormatting sqref="AI53">
    <cfRule type="expression" dxfId="2745" priority="12947">
      <formula>IF(RIGHT(TEXT(AI53,"0.#"),1)=".",FALSE,TRUE)</formula>
    </cfRule>
    <cfRule type="expression" dxfId="2744" priority="12948">
      <formula>IF(RIGHT(TEXT(AI53,"0.#"),1)=".",TRUE,FALSE)</formula>
    </cfRule>
  </conditionalFormatting>
  <conditionalFormatting sqref="AM53">
    <cfRule type="expression" dxfId="2743" priority="12945">
      <formula>IF(RIGHT(TEXT(AM53,"0.#"),1)=".",FALSE,TRUE)</formula>
    </cfRule>
    <cfRule type="expression" dxfId="2742" priority="12946">
      <formula>IF(RIGHT(TEXT(AM53,"0.#"),1)=".",TRUE,FALSE)</formula>
    </cfRule>
  </conditionalFormatting>
  <conditionalFormatting sqref="AM54">
    <cfRule type="expression" dxfId="2741" priority="12943">
      <formula>IF(RIGHT(TEXT(AM54,"0.#"),1)=".",FALSE,TRUE)</formula>
    </cfRule>
    <cfRule type="expression" dxfId="2740" priority="12944">
      <formula>IF(RIGHT(TEXT(AM54,"0.#"),1)=".",TRUE,FALSE)</formula>
    </cfRule>
  </conditionalFormatting>
  <conditionalFormatting sqref="AM55">
    <cfRule type="expression" dxfId="2739" priority="12941">
      <formula>IF(RIGHT(TEXT(AM55,"0.#"),1)=".",FALSE,TRUE)</formula>
    </cfRule>
    <cfRule type="expression" dxfId="2738" priority="12942">
      <formula>IF(RIGHT(TEXT(AM55,"0.#"),1)=".",TRUE,FALSE)</formula>
    </cfRule>
  </conditionalFormatting>
  <conditionalFormatting sqref="AE60">
    <cfRule type="expression" dxfId="2737" priority="12927">
      <formula>IF(RIGHT(TEXT(AE60,"0.#"),1)=".",FALSE,TRUE)</formula>
    </cfRule>
    <cfRule type="expression" dxfId="2736" priority="12928">
      <formula>IF(RIGHT(TEXT(AE60,"0.#"),1)=".",TRUE,FALSE)</formula>
    </cfRule>
  </conditionalFormatting>
  <conditionalFormatting sqref="AE61">
    <cfRule type="expression" dxfId="2735" priority="12925">
      <formula>IF(RIGHT(TEXT(AE61,"0.#"),1)=".",FALSE,TRUE)</formula>
    </cfRule>
    <cfRule type="expression" dxfId="2734" priority="12926">
      <formula>IF(RIGHT(TEXT(AE61,"0.#"),1)=".",TRUE,FALSE)</formula>
    </cfRule>
  </conditionalFormatting>
  <conditionalFormatting sqref="AE62">
    <cfRule type="expression" dxfId="2733" priority="12923">
      <formula>IF(RIGHT(TEXT(AE62,"0.#"),1)=".",FALSE,TRUE)</formula>
    </cfRule>
    <cfRule type="expression" dxfId="2732" priority="12924">
      <formula>IF(RIGHT(TEXT(AE62,"0.#"),1)=".",TRUE,FALSE)</formula>
    </cfRule>
  </conditionalFormatting>
  <conditionalFormatting sqref="AI62">
    <cfRule type="expression" dxfId="2731" priority="12921">
      <formula>IF(RIGHT(TEXT(AI62,"0.#"),1)=".",FALSE,TRUE)</formula>
    </cfRule>
    <cfRule type="expression" dxfId="2730" priority="12922">
      <formula>IF(RIGHT(TEXT(AI62,"0.#"),1)=".",TRUE,FALSE)</formula>
    </cfRule>
  </conditionalFormatting>
  <conditionalFormatting sqref="AI61">
    <cfRule type="expression" dxfId="2729" priority="12919">
      <formula>IF(RIGHT(TEXT(AI61,"0.#"),1)=".",FALSE,TRUE)</formula>
    </cfRule>
    <cfRule type="expression" dxfId="2728" priority="12920">
      <formula>IF(RIGHT(TEXT(AI61,"0.#"),1)=".",TRUE,FALSE)</formula>
    </cfRule>
  </conditionalFormatting>
  <conditionalFormatting sqref="AI60">
    <cfRule type="expression" dxfId="2727" priority="12917">
      <formula>IF(RIGHT(TEXT(AI60,"0.#"),1)=".",FALSE,TRUE)</formula>
    </cfRule>
    <cfRule type="expression" dxfId="2726" priority="12918">
      <formula>IF(RIGHT(TEXT(AI60,"0.#"),1)=".",TRUE,FALSE)</formula>
    </cfRule>
  </conditionalFormatting>
  <conditionalFormatting sqref="AM60">
    <cfRule type="expression" dxfId="2725" priority="12915">
      <formula>IF(RIGHT(TEXT(AM60,"0.#"),1)=".",FALSE,TRUE)</formula>
    </cfRule>
    <cfRule type="expression" dxfId="2724" priority="12916">
      <formula>IF(RIGHT(TEXT(AM60,"0.#"),1)=".",TRUE,FALSE)</formula>
    </cfRule>
  </conditionalFormatting>
  <conditionalFormatting sqref="AM61">
    <cfRule type="expression" dxfId="2723" priority="12913">
      <formula>IF(RIGHT(TEXT(AM61,"0.#"),1)=".",FALSE,TRUE)</formula>
    </cfRule>
    <cfRule type="expression" dxfId="2722" priority="12914">
      <formula>IF(RIGHT(TEXT(AM61,"0.#"),1)=".",TRUE,FALSE)</formula>
    </cfRule>
  </conditionalFormatting>
  <conditionalFormatting sqref="AM62">
    <cfRule type="expression" dxfId="2721" priority="12911">
      <formula>IF(RIGHT(TEXT(AM62,"0.#"),1)=".",FALSE,TRUE)</formula>
    </cfRule>
    <cfRule type="expression" dxfId="2720" priority="12912">
      <formula>IF(RIGHT(TEXT(AM62,"0.#"),1)=".",TRUE,FALSE)</formula>
    </cfRule>
  </conditionalFormatting>
  <conditionalFormatting sqref="AE87">
    <cfRule type="expression" dxfId="2719" priority="12897">
      <formula>IF(RIGHT(TEXT(AE87,"0.#"),1)=".",FALSE,TRUE)</formula>
    </cfRule>
    <cfRule type="expression" dxfId="2718" priority="12898">
      <formula>IF(RIGHT(TEXT(AE87,"0.#"),1)=".",TRUE,FALSE)</formula>
    </cfRule>
  </conditionalFormatting>
  <conditionalFormatting sqref="AE88">
    <cfRule type="expression" dxfId="2717" priority="12895">
      <formula>IF(RIGHT(TEXT(AE88,"0.#"),1)=".",FALSE,TRUE)</formula>
    </cfRule>
    <cfRule type="expression" dxfId="2716" priority="12896">
      <formula>IF(RIGHT(TEXT(AE88,"0.#"),1)=".",TRUE,FALSE)</formula>
    </cfRule>
  </conditionalFormatting>
  <conditionalFormatting sqref="AE89">
    <cfRule type="expression" dxfId="2715" priority="12893">
      <formula>IF(RIGHT(TEXT(AE89,"0.#"),1)=".",FALSE,TRUE)</formula>
    </cfRule>
    <cfRule type="expression" dxfId="2714" priority="12894">
      <formula>IF(RIGHT(TEXT(AE89,"0.#"),1)=".",TRUE,FALSE)</formula>
    </cfRule>
  </conditionalFormatting>
  <conditionalFormatting sqref="AI89">
    <cfRule type="expression" dxfId="2713" priority="12891">
      <formula>IF(RIGHT(TEXT(AI89,"0.#"),1)=".",FALSE,TRUE)</formula>
    </cfRule>
    <cfRule type="expression" dxfId="2712" priority="12892">
      <formula>IF(RIGHT(TEXT(AI89,"0.#"),1)=".",TRUE,FALSE)</formula>
    </cfRule>
  </conditionalFormatting>
  <conditionalFormatting sqref="AI88">
    <cfRule type="expression" dxfId="2711" priority="12889">
      <formula>IF(RIGHT(TEXT(AI88,"0.#"),1)=".",FALSE,TRUE)</formula>
    </cfRule>
    <cfRule type="expression" dxfId="2710" priority="12890">
      <formula>IF(RIGHT(TEXT(AI88,"0.#"),1)=".",TRUE,FALSE)</formula>
    </cfRule>
  </conditionalFormatting>
  <conditionalFormatting sqref="AI87">
    <cfRule type="expression" dxfId="2709" priority="12887">
      <formula>IF(RIGHT(TEXT(AI87,"0.#"),1)=".",FALSE,TRUE)</formula>
    </cfRule>
    <cfRule type="expression" dxfId="2708" priority="12888">
      <formula>IF(RIGHT(TEXT(AI87,"0.#"),1)=".",TRUE,FALSE)</formula>
    </cfRule>
  </conditionalFormatting>
  <conditionalFormatting sqref="AM88">
    <cfRule type="expression" dxfId="2707" priority="12883">
      <formula>IF(RIGHT(TEXT(AM88,"0.#"),1)=".",FALSE,TRUE)</formula>
    </cfRule>
    <cfRule type="expression" dxfId="2706" priority="12884">
      <formula>IF(RIGHT(TEXT(AM88,"0.#"),1)=".",TRUE,FALSE)</formula>
    </cfRule>
  </conditionalFormatting>
  <conditionalFormatting sqref="AM89">
    <cfRule type="expression" dxfId="2705" priority="12881">
      <formula>IF(RIGHT(TEXT(AM89,"0.#"),1)=".",FALSE,TRUE)</formula>
    </cfRule>
    <cfRule type="expression" dxfId="2704" priority="12882">
      <formula>IF(RIGHT(TEXT(AM89,"0.#"),1)=".",TRUE,FALSE)</formula>
    </cfRule>
  </conditionalFormatting>
  <conditionalFormatting sqref="AE92">
    <cfRule type="expression" dxfId="2703" priority="12867">
      <formula>IF(RIGHT(TEXT(AE92,"0.#"),1)=".",FALSE,TRUE)</formula>
    </cfRule>
    <cfRule type="expression" dxfId="2702" priority="12868">
      <formula>IF(RIGHT(TEXT(AE92,"0.#"),1)=".",TRUE,FALSE)</formula>
    </cfRule>
  </conditionalFormatting>
  <conditionalFormatting sqref="AE93">
    <cfRule type="expression" dxfId="2701" priority="12865">
      <formula>IF(RIGHT(TEXT(AE93,"0.#"),1)=".",FALSE,TRUE)</formula>
    </cfRule>
    <cfRule type="expression" dxfId="2700" priority="12866">
      <formula>IF(RIGHT(TEXT(AE93,"0.#"),1)=".",TRUE,FALSE)</formula>
    </cfRule>
  </conditionalFormatting>
  <conditionalFormatting sqref="AE94">
    <cfRule type="expression" dxfId="2699" priority="12863">
      <formula>IF(RIGHT(TEXT(AE94,"0.#"),1)=".",FALSE,TRUE)</formula>
    </cfRule>
    <cfRule type="expression" dxfId="2698" priority="12864">
      <formula>IF(RIGHT(TEXT(AE94,"0.#"),1)=".",TRUE,FALSE)</formula>
    </cfRule>
  </conditionalFormatting>
  <conditionalFormatting sqref="AI94">
    <cfRule type="expression" dxfId="2697" priority="12861">
      <formula>IF(RIGHT(TEXT(AI94,"0.#"),1)=".",FALSE,TRUE)</formula>
    </cfRule>
    <cfRule type="expression" dxfId="2696" priority="12862">
      <formula>IF(RIGHT(TEXT(AI94,"0.#"),1)=".",TRUE,FALSE)</formula>
    </cfRule>
  </conditionalFormatting>
  <conditionalFormatting sqref="AI93">
    <cfRule type="expression" dxfId="2695" priority="12859">
      <formula>IF(RIGHT(TEXT(AI93,"0.#"),1)=".",FALSE,TRUE)</formula>
    </cfRule>
    <cfRule type="expression" dxfId="2694" priority="12860">
      <formula>IF(RIGHT(TEXT(AI93,"0.#"),1)=".",TRUE,FALSE)</formula>
    </cfRule>
  </conditionalFormatting>
  <conditionalFormatting sqref="AI92">
    <cfRule type="expression" dxfId="2693" priority="12857">
      <formula>IF(RIGHT(TEXT(AI92,"0.#"),1)=".",FALSE,TRUE)</formula>
    </cfRule>
    <cfRule type="expression" dxfId="2692" priority="12858">
      <formula>IF(RIGHT(TEXT(AI92,"0.#"),1)=".",TRUE,FALSE)</formula>
    </cfRule>
  </conditionalFormatting>
  <conditionalFormatting sqref="AM92">
    <cfRule type="expression" dxfId="2691" priority="12855">
      <formula>IF(RIGHT(TEXT(AM92,"0.#"),1)=".",FALSE,TRUE)</formula>
    </cfRule>
    <cfRule type="expression" dxfId="2690" priority="12856">
      <formula>IF(RIGHT(TEXT(AM92,"0.#"),1)=".",TRUE,FALSE)</formula>
    </cfRule>
  </conditionalFormatting>
  <conditionalFormatting sqref="AM93">
    <cfRule type="expression" dxfId="2689" priority="12853">
      <formula>IF(RIGHT(TEXT(AM93,"0.#"),1)=".",FALSE,TRUE)</formula>
    </cfRule>
    <cfRule type="expression" dxfId="2688" priority="12854">
      <formula>IF(RIGHT(TEXT(AM93,"0.#"),1)=".",TRUE,FALSE)</formula>
    </cfRule>
  </conditionalFormatting>
  <conditionalFormatting sqref="AM94">
    <cfRule type="expression" dxfId="2687" priority="12851">
      <formula>IF(RIGHT(TEXT(AM94,"0.#"),1)=".",FALSE,TRUE)</formula>
    </cfRule>
    <cfRule type="expression" dxfId="2686" priority="12852">
      <formula>IF(RIGHT(TEXT(AM94,"0.#"),1)=".",TRUE,FALSE)</formula>
    </cfRule>
  </conditionalFormatting>
  <conditionalFormatting sqref="AE97">
    <cfRule type="expression" dxfId="2685" priority="12837">
      <formula>IF(RIGHT(TEXT(AE97,"0.#"),1)=".",FALSE,TRUE)</formula>
    </cfRule>
    <cfRule type="expression" dxfId="2684" priority="12838">
      <formula>IF(RIGHT(TEXT(AE97,"0.#"),1)=".",TRUE,FALSE)</formula>
    </cfRule>
  </conditionalFormatting>
  <conditionalFormatting sqref="AE98">
    <cfRule type="expression" dxfId="2683" priority="12835">
      <formula>IF(RIGHT(TEXT(AE98,"0.#"),1)=".",FALSE,TRUE)</formula>
    </cfRule>
    <cfRule type="expression" dxfId="2682" priority="12836">
      <formula>IF(RIGHT(TEXT(AE98,"0.#"),1)=".",TRUE,FALSE)</formula>
    </cfRule>
  </conditionalFormatting>
  <conditionalFormatting sqref="AE99">
    <cfRule type="expression" dxfId="2681" priority="12833">
      <formula>IF(RIGHT(TEXT(AE99,"0.#"),1)=".",FALSE,TRUE)</formula>
    </cfRule>
    <cfRule type="expression" dxfId="2680" priority="12834">
      <formula>IF(RIGHT(TEXT(AE99,"0.#"),1)=".",TRUE,FALSE)</formula>
    </cfRule>
  </conditionalFormatting>
  <conditionalFormatting sqref="AI99">
    <cfRule type="expression" dxfId="2679" priority="12831">
      <formula>IF(RIGHT(TEXT(AI99,"0.#"),1)=".",FALSE,TRUE)</formula>
    </cfRule>
    <cfRule type="expression" dxfId="2678" priority="12832">
      <formula>IF(RIGHT(TEXT(AI99,"0.#"),1)=".",TRUE,FALSE)</formula>
    </cfRule>
  </conditionalFormatting>
  <conditionalFormatting sqref="AI98">
    <cfRule type="expression" dxfId="2677" priority="12829">
      <formula>IF(RIGHT(TEXT(AI98,"0.#"),1)=".",FALSE,TRUE)</formula>
    </cfRule>
    <cfRule type="expression" dxfId="2676" priority="12830">
      <formula>IF(RIGHT(TEXT(AI98,"0.#"),1)=".",TRUE,FALSE)</formula>
    </cfRule>
  </conditionalFormatting>
  <conditionalFormatting sqref="AI97">
    <cfRule type="expression" dxfId="2675" priority="12827">
      <formula>IF(RIGHT(TEXT(AI97,"0.#"),1)=".",FALSE,TRUE)</formula>
    </cfRule>
    <cfRule type="expression" dxfId="2674" priority="12828">
      <formula>IF(RIGHT(TEXT(AI97,"0.#"),1)=".",TRUE,FALSE)</formula>
    </cfRule>
  </conditionalFormatting>
  <conditionalFormatting sqref="AM97">
    <cfRule type="expression" dxfId="2673" priority="12825">
      <formula>IF(RIGHT(TEXT(AM97,"0.#"),1)=".",FALSE,TRUE)</formula>
    </cfRule>
    <cfRule type="expression" dxfId="2672" priority="12826">
      <formula>IF(RIGHT(TEXT(AM97,"0.#"),1)=".",TRUE,FALSE)</formula>
    </cfRule>
  </conditionalFormatting>
  <conditionalFormatting sqref="AM98">
    <cfRule type="expression" dxfId="2671" priority="12823">
      <formula>IF(RIGHT(TEXT(AM98,"0.#"),1)=".",FALSE,TRUE)</formula>
    </cfRule>
    <cfRule type="expression" dxfId="2670" priority="12824">
      <formula>IF(RIGHT(TEXT(AM98,"0.#"),1)=".",TRUE,FALSE)</formula>
    </cfRule>
  </conditionalFormatting>
  <conditionalFormatting sqref="AM99">
    <cfRule type="expression" dxfId="2669" priority="12821">
      <formula>IF(RIGHT(TEXT(AM99,"0.#"),1)=".",FALSE,TRUE)</formula>
    </cfRule>
    <cfRule type="expression" dxfId="2668" priority="12822">
      <formula>IF(RIGHT(TEXT(AM99,"0.#"),1)=".",TRUE,FALSE)</formula>
    </cfRule>
  </conditionalFormatting>
  <conditionalFormatting sqref="AI101">
    <cfRule type="expression" dxfId="2667" priority="12807">
      <formula>IF(RIGHT(TEXT(AI101,"0.#"),1)=".",FALSE,TRUE)</formula>
    </cfRule>
    <cfRule type="expression" dxfId="2666" priority="12808">
      <formula>IF(RIGHT(TEXT(AI101,"0.#"),1)=".",TRUE,FALSE)</formula>
    </cfRule>
  </conditionalFormatting>
  <conditionalFormatting sqref="AM101">
    <cfRule type="expression" dxfId="2665" priority="12805">
      <formula>IF(RIGHT(TEXT(AM101,"0.#"),1)=".",FALSE,TRUE)</formula>
    </cfRule>
    <cfRule type="expression" dxfId="2664" priority="12806">
      <formula>IF(RIGHT(TEXT(AM101,"0.#"),1)=".",TRUE,FALSE)</formula>
    </cfRule>
  </conditionalFormatting>
  <conditionalFormatting sqref="AE102">
    <cfRule type="expression" dxfId="2663" priority="12803">
      <formula>IF(RIGHT(TEXT(AE102,"0.#"),1)=".",FALSE,TRUE)</formula>
    </cfRule>
    <cfRule type="expression" dxfId="2662" priority="12804">
      <formula>IF(RIGHT(TEXT(AE102,"0.#"),1)=".",TRUE,FALSE)</formula>
    </cfRule>
  </conditionalFormatting>
  <conditionalFormatting sqref="AI102">
    <cfRule type="expression" dxfId="2661" priority="12801">
      <formula>IF(RIGHT(TEXT(AI102,"0.#"),1)=".",FALSE,TRUE)</formula>
    </cfRule>
    <cfRule type="expression" dxfId="2660" priority="12802">
      <formula>IF(RIGHT(TEXT(AI102,"0.#"),1)=".",TRUE,FALSE)</formula>
    </cfRule>
  </conditionalFormatting>
  <conditionalFormatting sqref="AM102">
    <cfRule type="expression" dxfId="2659" priority="12799">
      <formula>IF(RIGHT(TEXT(AM102,"0.#"),1)=".",FALSE,TRUE)</formula>
    </cfRule>
    <cfRule type="expression" dxfId="2658" priority="12800">
      <formula>IF(RIGHT(TEXT(AM102,"0.#"),1)=".",TRUE,FALSE)</formula>
    </cfRule>
  </conditionalFormatting>
  <conditionalFormatting sqref="AQ102">
    <cfRule type="expression" dxfId="2657" priority="12797">
      <formula>IF(RIGHT(TEXT(AQ102,"0.#"),1)=".",FALSE,TRUE)</formula>
    </cfRule>
    <cfRule type="expression" dxfId="2656" priority="12798">
      <formula>IF(RIGHT(TEXT(AQ102,"0.#"),1)=".",TRUE,FALSE)</formula>
    </cfRule>
  </conditionalFormatting>
  <conditionalFormatting sqref="AE104">
    <cfRule type="expression" dxfId="2655" priority="12795">
      <formula>IF(RIGHT(TEXT(AE104,"0.#"),1)=".",FALSE,TRUE)</formula>
    </cfRule>
    <cfRule type="expression" dxfId="2654" priority="12796">
      <formula>IF(RIGHT(TEXT(AE104,"0.#"),1)=".",TRUE,FALSE)</formula>
    </cfRule>
  </conditionalFormatting>
  <conditionalFormatting sqref="AI104">
    <cfRule type="expression" dxfId="2653" priority="12793">
      <formula>IF(RIGHT(TEXT(AI104,"0.#"),1)=".",FALSE,TRUE)</formula>
    </cfRule>
    <cfRule type="expression" dxfId="2652" priority="12794">
      <formula>IF(RIGHT(TEXT(AI104,"0.#"),1)=".",TRUE,FALSE)</formula>
    </cfRule>
  </conditionalFormatting>
  <conditionalFormatting sqref="AM104">
    <cfRule type="expression" dxfId="2651" priority="12791">
      <formula>IF(RIGHT(TEXT(AM104,"0.#"),1)=".",FALSE,TRUE)</formula>
    </cfRule>
    <cfRule type="expression" dxfId="2650" priority="12792">
      <formula>IF(RIGHT(TEXT(AM104,"0.#"),1)=".",TRUE,FALSE)</formula>
    </cfRule>
  </conditionalFormatting>
  <conditionalFormatting sqref="AE105">
    <cfRule type="expression" dxfId="2649" priority="12789">
      <formula>IF(RIGHT(TEXT(AE105,"0.#"),1)=".",FALSE,TRUE)</formula>
    </cfRule>
    <cfRule type="expression" dxfId="2648" priority="12790">
      <formula>IF(RIGHT(TEXT(AE105,"0.#"),1)=".",TRUE,FALSE)</formula>
    </cfRule>
  </conditionalFormatting>
  <conditionalFormatting sqref="AI105">
    <cfRule type="expression" dxfId="2647" priority="12787">
      <formula>IF(RIGHT(TEXT(AI105,"0.#"),1)=".",FALSE,TRUE)</formula>
    </cfRule>
    <cfRule type="expression" dxfId="2646" priority="12788">
      <formula>IF(RIGHT(TEXT(AI105,"0.#"),1)=".",TRUE,FALSE)</formula>
    </cfRule>
  </conditionalFormatting>
  <conditionalFormatting sqref="AM105">
    <cfRule type="expression" dxfId="2645" priority="12785">
      <formula>IF(RIGHT(TEXT(AM105,"0.#"),1)=".",FALSE,TRUE)</formula>
    </cfRule>
    <cfRule type="expression" dxfId="2644" priority="12786">
      <formula>IF(RIGHT(TEXT(AM105,"0.#"),1)=".",TRUE,FALSE)</formula>
    </cfRule>
  </conditionalFormatting>
  <conditionalFormatting sqref="AE107">
    <cfRule type="expression" dxfId="2643" priority="12781">
      <formula>IF(RIGHT(TEXT(AE107,"0.#"),1)=".",FALSE,TRUE)</formula>
    </cfRule>
    <cfRule type="expression" dxfId="2642" priority="12782">
      <formula>IF(RIGHT(TEXT(AE107,"0.#"),1)=".",TRUE,FALSE)</formula>
    </cfRule>
  </conditionalFormatting>
  <conditionalFormatting sqref="AI107">
    <cfRule type="expression" dxfId="2641" priority="12779">
      <formula>IF(RIGHT(TEXT(AI107,"0.#"),1)=".",FALSE,TRUE)</formula>
    </cfRule>
    <cfRule type="expression" dxfId="2640" priority="12780">
      <formula>IF(RIGHT(TEXT(AI107,"0.#"),1)=".",TRUE,FALSE)</formula>
    </cfRule>
  </conditionalFormatting>
  <conditionalFormatting sqref="AM107">
    <cfRule type="expression" dxfId="2639" priority="12777">
      <formula>IF(RIGHT(TEXT(AM107,"0.#"),1)=".",FALSE,TRUE)</formula>
    </cfRule>
    <cfRule type="expression" dxfId="2638" priority="12778">
      <formula>IF(RIGHT(TEXT(AM107,"0.#"),1)=".",TRUE,FALSE)</formula>
    </cfRule>
  </conditionalFormatting>
  <conditionalFormatting sqref="AE108">
    <cfRule type="expression" dxfId="2637" priority="12775">
      <formula>IF(RIGHT(TEXT(AE108,"0.#"),1)=".",FALSE,TRUE)</formula>
    </cfRule>
    <cfRule type="expression" dxfId="2636" priority="12776">
      <formula>IF(RIGHT(TEXT(AE108,"0.#"),1)=".",TRUE,FALSE)</formula>
    </cfRule>
  </conditionalFormatting>
  <conditionalFormatting sqref="AI108">
    <cfRule type="expression" dxfId="2635" priority="12773">
      <formula>IF(RIGHT(TEXT(AI108,"0.#"),1)=".",FALSE,TRUE)</formula>
    </cfRule>
    <cfRule type="expression" dxfId="2634" priority="12774">
      <formula>IF(RIGHT(TEXT(AI108,"0.#"),1)=".",TRUE,FALSE)</formula>
    </cfRule>
  </conditionalFormatting>
  <conditionalFormatting sqref="AM108">
    <cfRule type="expression" dxfId="2633" priority="12771">
      <formula>IF(RIGHT(TEXT(AM108,"0.#"),1)=".",FALSE,TRUE)</formula>
    </cfRule>
    <cfRule type="expression" dxfId="2632" priority="12772">
      <formula>IF(RIGHT(TEXT(AM108,"0.#"),1)=".",TRUE,FALSE)</formula>
    </cfRule>
  </conditionalFormatting>
  <conditionalFormatting sqref="AE110">
    <cfRule type="expression" dxfId="2631" priority="12767">
      <formula>IF(RIGHT(TEXT(AE110,"0.#"),1)=".",FALSE,TRUE)</formula>
    </cfRule>
    <cfRule type="expression" dxfId="2630" priority="12768">
      <formula>IF(RIGHT(TEXT(AE110,"0.#"),1)=".",TRUE,FALSE)</formula>
    </cfRule>
  </conditionalFormatting>
  <conditionalFormatting sqref="AI110">
    <cfRule type="expression" dxfId="2629" priority="12765">
      <formula>IF(RIGHT(TEXT(AI110,"0.#"),1)=".",FALSE,TRUE)</formula>
    </cfRule>
    <cfRule type="expression" dxfId="2628" priority="12766">
      <formula>IF(RIGHT(TEXT(AI110,"0.#"),1)=".",TRUE,FALSE)</formula>
    </cfRule>
  </conditionalFormatting>
  <conditionalFormatting sqref="AM110">
    <cfRule type="expression" dxfId="2627" priority="12763">
      <formula>IF(RIGHT(TEXT(AM110,"0.#"),1)=".",FALSE,TRUE)</formula>
    </cfRule>
    <cfRule type="expression" dxfId="2626" priority="12764">
      <formula>IF(RIGHT(TEXT(AM110,"0.#"),1)=".",TRUE,FALSE)</formula>
    </cfRule>
  </conditionalFormatting>
  <conditionalFormatting sqref="AE111">
    <cfRule type="expression" dxfId="2625" priority="12761">
      <formula>IF(RIGHT(TEXT(AE111,"0.#"),1)=".",FALSE,TRUE)</formula>
    </cfRule>
    <cfRule type="expression" dxfId="2624" priority="12762">
      <formula>IF(RIGHT(TEXT(AE111,"0.#"),1)=".",TRUE,FALSE)</formula>
    </cfRule>
  </conditionalFormatting>
  <conditionalFormatting sqref="AI111">
    <cfRule type="expression" dxfId="2623" priority="12759">
      <formula>IF(RIGHT(TEXT(AI111,"0.#"),1)=".",FALSE,TRUE)</formula>
    </cfRule>
    <cfRule type="expression" dxfId="2622" priority="12760">
      <formula>IF(RIGHT(TEXT(AI111,"0.#"),1)=".",TRUE,FALSE)</formula>
    </cfRule>
  </conditionalFormatting>
  <conditionalFormatting sqref="AM111">
    <cfRule type="expression" dxfId="2621" priority="12757">
      <formula>IF(RIGHT(TEXT(AM111,"0.#"),1)=".",FALSE,TRUE)</formula>
    </cfRule>
    <cfRule type="expression" dxfId="2620" priority="12758">
      <formula>IF(RIGHT(TEXT(AM111,"0.#"),1)=".",TRUE,FALSE)</formula>
    </cfRule>
  </conditionalFormatting>
  <conditionalFormatting sqref="AE113">
    <cfRule type="expression" dxfId="2619" priority="12753">
      <formula>IF(RIGHT(TEXT(AE113,"0.#"),1)=".",FALSE,TRUE)</formula>
    </cfRule>
    <cfRule type="expression" dxfId="2618" priority="12754">
      <formula>IF(RIGHT(TEXT(AE113,"0.#"),1)=".",TRUE,FALSE)</formula>
    </cfRule>
  </conditionalFormatting>
  <conditionalFormatting sqref="AI113">
    <cfRule type="expression" dxfId="2617" priority="12751">
      <formula>IF(RIGHT(TEXT(AI113,"0.#"),1)=".",FALSE,TRUE)</formula>
    </cfRule>
    <cfRule type="expression" dxfId="2616" priority="12752">
      <formula>IF(RIGHT(TEXT(AI113,"0.#"),1)=".",TRUE,FALSE)</formula>
    </cfRule>
  </conditionalFormatting>
  <conditionalFormatting sqref="AM113">
    <cfRule type="expression" dxfId="2615" priority="12749">
      <formula>IF(RIGHT(TEXT(AM113,"0.#"),1)=".",FALSE,TRUE)</formula>
    </cfRule>
    <cfRule type="expression" dxfId="2614" priority="12750">
      <formula>IF(RIGHT(TEXT(AM113,"0.#"),1)=".",TRUE,FALSE)</formula>
    </cfRule>
  </conditionalFormatting>
  <conditionalFormatting sqref="AE114">
    <cfRule type="expression" dxfId="2613" priority="12747">
      <formula>IF(RIGHT(TEXT(AE114,"0.#"),1)=".",FALSE,TRUE)</formula>
    </cfRule>
    <cfRule type="expression" dxfId="2612" priority="12748">
      <formula>IF(RIGHT(TEXT(AE114,"0.#"),1)=".",TRUE,FALSE)</formula>
    </cfRule>
  </conditionalFormatting>
  <conditionalFormatting sqref="AI114">
    <cfRule type="expression" dxfId="2611" priority="12745">
      <formula>IF(RIGHT(TEXT(AI114,"0.#"),1)=".",FALSE,TRUE)</formula>
    </cfRule>
    <cfRule type="expression" dxfId="2610" priority="12746">
      <formula>IF(RIGHT(TEXT(AI114,"0.#"),1)=".",TRUE,FALSE)</formula>
    </cfRule>
  </conditionalFormatting>
  <conditionalFormatting sqref="AM114">
    <cfRule type="expression" dxfId="2609" priority="12743">
      <formula>IF(RIGHT(TEXT(AM114,"0.#"),1)=".",FALSE,TRUE)</formula>
    </cfRule>
    <cfRule type="expression" dxfId="2608" priority="12744">
      <formula>IF(RIGHT(TEXT(AM114,"0.#"),1)=".",TRUE,FALSE)</formula>
    </cfRule>
  </conditionalFormatting>
  <conditionalFormatting sqref="AE116 AQ116">
    <cfRule type="expression" dxfId="2607" priority="12739">
      <formula>IF(RIGHT(TEXT(AE116,"0.#"),1)=".",FALSE,TRUE)</formula>
    </cfRule>
    <cfRule type="expression" dxfId="2606" priority="12740">
      <formula>IF(RIGHT(TEXT(AE116,"0.#"),1)=".",TRUE,FALSE)</formula>
    </cfRule>
  </conditionalFormatting>
  <conditionalFormatting sqref="AI116">
    <cfRule type="expression" dxfId="2605" priority="12737">
      <formula>IF(RIGHT(TEXT(AI116,"0.#"),1)=".",FALSE,TRUE)</formula>
    </cfRule>
    <cfRule type="expression" dxfId="2604" priority="12738">
      <formula>IF(RIGHT(TEXT(AI116,"0.#"),1)=".",TRUE,FALSE)</formula>
    </cfRule>
  </conditionalFormatting>
  <conditionalFormatting sqref="AM116">
    <cfRule type="expression" dxfId="2603" priority="12735">
      <formula>IF(RIGHT(TEXT(AM116,"0.#"),1)=".",FALSE,TRUE)</formula>
    </cfRule>
    <cfRule type="expression" dxfId="2602" priority="12736">
      <formula>IF(RIGHT(TEXT(AM116,"0.#"),1)=".",TRUE,FALSE)</formula>
    </cfRule>
  </conditionalFormatting>
  <conditionalFormatting sqref="AE117 AM117">
    <cfRule type="expression" dxfId="2601" priority="12733">
      <formula>IF(RIGHT(TEXT(AE117,"0.#"),1)=".",FALSE,TRUE)</formula>
    </cfRule>
    <cfRule type="expression" dxfId="2600" priority="12734">
      <formula>IF(RIGHT(TEXT(AE117,"0.#"),1)=".",TRUE,FALSE)</formula>
    </cfRule>
  </conditionalFormatting>
  <conditionalFormatting sqref="AI117">
    <cfRule type="expression" dxfId="2599" priority="12731">
      <formula>IF(RIGHT(TEXT(AI117,"0.#"),1)=".",FALSE,TRUE)</formula>
    </cfRule>
    <cfRule type="expression" dxfId="2598" priority="12732">
      <formula>IF(RIGHT(TEXT(AI117,"0.#"),1)=".",TRUE,FALSE)</formula>
    </cfRule>
  </conditionalFormatting>
  <conditionalFormatting sqref="AQ117">
    <cfRule type="expression" dxfId="2597" priority="12727">
      <formula>IF(RIGHT(TEXT(AQ117,"0.#"),1)=".",FALSE,TRUE)</formula>
    </cfRule>
    <cfRule type="expression" dxfId="2596" priority="12728">
      <formula>IF(RIGHT(TEXT(AQ117,"0.#"),1)=".",TRUE,FALSE)</formula>
    </cfRule>
  </conditionalFormatting>
  <conditionalFormatting sqref="AE119 AQ119">
    <cfRule type="expression" dxfId="2595" priority="12725">
      <formula>IF(RIGHT(TEXT(AE119,"0.#"),1)=".",FALSE,TRUE)</formula>
    </cfRule>
    <cfRule type="expression" dxfId="2594" priority="12726">
      <formula>IF(RIGHT(TEXT(AE119,"0.#"),1)=".",TRUE,FALSE)</formula>
    </cfRule>
  </conditionalFormatting>
  <conditionalFormatting sqref="AI119">
    <cfRule type="expression" dxfId="2593" priority="12723">
      <formula>IF(RIGHT(TEXT(AI119,"0.#"),1)=".",FALSE,TRUE)</formula>
    </cfRule>
    <cfRule type="expression" dxfId="2592" priority="12724">
      <formula>IF(RIGHT(TEXT(AI119,"0.#"),1)=".",TRUE,FALSE)</formula>
    </cfRule>
  </conditionalFormatting>
  <conditionalFormatting sqref="AM119">
    <cfRule type="expression" dxfId="2591" priority="12721">
      <formula>IF(RIGHT(TEXT(AM119,"0.#"),1)=".",FALSE,TRUE)</formula>
    </cfRule>
    <cfRule type="expression" dxfId="2590" priority="12722">
      <formula>IF(RIGHT(TEXT(AM119,"0.#"),1)=".",TRUE,FALSE)</formula>
    </cfRule>
  </conditionalFormatting>
  <conditionalFormatting sqref="AQ120">
    <cfRule type="expression" dxfId="2589" priority="12713">
      <formula>IF(RIGHT(TEXT(AQ120,"0.#"),1)=".",FALSE,TRUE)</formula>
    </cfRule>
    <cfRule type="expression" dxfId="2588" priority="12714">
      <formula>IF(RIGHT(TEXT(AQ120,"0.#"),1)=".",TRUE,FALSE)</formula>
    </cfRule>
  </conditionalFormatting>
  <conditionalFormatting sqref="AE122 AQ122">
    <cfRule type="expression" dxfId="2587" priority="12711">
      <formula>IF(RIGHT(TEXT(AE122,"0.#"),1)=".",FALSE,TRUE)</formula>
    </cfRule>
    <cfRule type="expression" dxfId="2586" priority="12712">
      <formula>IF(RIGHT(TEXT(AE122,"0.#"),1)=".",TRUE,FALSE)</formula>
    </cfRule>
  </conditionalFormatting>
  <conditionalFormatting sqref="AI122">
    <cfRule type="expression" dxfId="2585" priority="12709">
      <formula>IF(RIGHT(TEXT(AI122,"0.#"),1)=".",FALSE,TRUE)</formula>
    </cfRule>
    <cfRule type="expression" dxfId="2584" priority="12710">
      <formula>IF(RIGHT(TEXT(AI122,"0.#"),1)=".",TRUE,FALSE)</formula>
    </cfRule>
  </conditionalFormatting>
  <conditionalFormatting sqref="AM122">
    <cfRule type="expression" dxfId="2583" priority="12707">
      <formula>IF(RIGHT(TEXT(AM122,"0.#"),1)=".",FALSE,TRUE)</formula>
    </cfRule>
    <cfRule type="expression" dxfId="2582" priority="12708">
      <formula>IF(RIGHT(TEXT(AM122,"0.#"),1)=".",TRUE,FALSE)</formula>
    </cfRule>
  </conditionalFormatting>
  <conditionalFormatting sqref="AQ123">
    <cfRule type="expression" dxfId="2581" priority="12699">
      <formula>IF(RIGHT(TEXT(AQ123,"0.#"),1)=".",FALSE,TRUE)</formula>
    </cfRule>
    <cfRule type="expression" dxfId="2580" priority="12700">
      <formula>IF(RIGHT(TEXT(AQ123,"0.#"),1)=".",TRUE,FALSE)</formula>
    </cfRule>
  </conditionalFormatting>
  <conditionalFormatting sqref="AE125 AQ125">
    <cfRule type="expression" dxfId="2579" priority="12697">
      <formula>IF(RIGHT(TEXT(AE125,"0.#"),1)=".",FALSE,TRUE)</formula>
    </cfRule>
    <cfRule type="expression" dxfId="2578" priority="12698">
      <formula>IF(RIGHT(TEXT(AE125,"0.#"),1)=".",TRUE,FALSE)</formula>
    </cfRule>
  </conditionalFormatting>
  <conditionalFormatting sqref="AI125">
    <cfRule type="expression" dxfId="2577" priority="12695">
      <formula>IF(RIGHT(TEXT(AI125,"0.#"),1)=".",FALSE,TRUE)</formula>
    </cfRule>
    <cfRule type="expression" dxfId="2576" priority="12696">
      <formula>IF(RIGHT(TEXT(AI125,"0.#"),1)=".",TRUE,FALSE)</formula>
    </cfRule>
  </conditionalFormatting>
  <conditionalFormatting sqref="AM125">
    <cfRule type="expression" dxfId="2575" priority="12693">
      <formula>IF(RIGHT(TEXT(AM125,"0.#"),1)=".",FALSE,TRUE)</formula>
    </cfRule>
    <cfRule type="expression" dxfId="2574" priority="12694">
      <formula>IF(RIGHT(TEXT(AM125,"0.#"),1)=".",TRUE,FALSE)</formula>
    </cfRule>
  </conditionalFormatting>
  <conditionalFormatting sqref="AQ126">
    <cfRule type="expression" dxfId="2573" priority="12685">
      <formula>IF(RIGHT(TEXT(AQ126,"0.#"),1)=".",FALSE,TRUE)</formula>
    </cfRule>
    <cfRule type="expression" dxfId="2572" priority="12686">
      <formula>IF(RIGHT(TEXT(AQ126,"0.#"),1)=".",TRUE,FALSE)</formula>
    </cfRule>
  </conditionalFormatting>
  <conditionalFormatting sqref="AE128 AQ128">
    <cfRule type="expression" dxfId="2571" priority="12683">
      <formula>IF(RIGHT(TEXT(AE128,"0.#"),1)=".",FALSE,TRUE)</formula>
    </cfRule>
    <cfRule type="expression" dxfId="2570" priority="12684">
      <formula>IF(RIGHT(TEXT(AE128,"0.#"),1)=".",TRUE,FALSE)</formula>
    </cfRule>
  </conditionalFormatting>
  <conditionalFormatting sqref="AI128">
    <cfRule type="expression" dxfId="2569" priority="12681">
      <formula>IF(RIGHT(TEXT(AI128,"0.#"),1)=".",FALSE,TRUE)</formula>
    </cfRule>
    <cfRule type="expression" dxfId="2568" priority="12682">
      <formula>IF(RIGHT(TEXT(AI128,"0.#"),1)=".",TRUE,FALSE)</formula>
    </cfRule>
  </conditionalFormatting>
  <conditionalFormatting sqref="AM128">
    <cfRule type="expression" dxfId="2567" priority="12679">
      <formula>IF(RIGHT(TEXT(AM128,"0.#"),1)=".",FALSE,TRUE)</formula>
    </cfRule>
    <cfRule type="expression" dxfId="2566" priority="12680">
      <formula>IF(RIGHT(TEXT(AM128,"0.#"),1)=".",TRUE,FALSE)</formula>
    </cfRule>
  </conditionalFormatting>
  <conditionalFormatting sqref="AQ129">
    <cfRule type="expression" dxfId="2565" priority="12671">
      <formula>IF(RIGHT(TEXT(AQ129,"0.#"),1)=".",FALSE,TRUE)</formula>
    </cfRule>
    <cfRule type="expression" dxfId="2564" priority="12672">
      <formula>IF(RIGHT(TEXT(AQ129,"0.#"),1)=".",TRUE,FALSE)</formula>
    </cfRule>
  </conditionalFormatting>
  <conditionalFormatting sqref="AE75">
    <cfRule type="expression" dxfId="2563" priority="12669">
      <formula>IF(RIGHT(TEXT(AE75,"0.#"),1)=".",FALSE,TRUE)</formula>
    </cfRule>
    <cfRule type="expression" dxfId="2562" priority="12670">
      <formula>IF(RIGHT(TEXT(AE75,"0.#"),1)=".",TRUE,FALSE)</formula>
    </cfRule>
  </conditionalFormatting>
  <conditionalFormatting sqref="AE76">
    <cfRule type="expression" dxfId="2561" priority="12667">
      <formula>IF(RIGHT(TEXT(AE76,"0.#"),1)=".",FALSE,TRUE)</formula>
    </cfRule>
    <cfRule type="expression" dxfId="2560" priority="12668">
      <formula>IF(RIGHT(TEXT(AE76,"0.#"),1)=".",TRUE,FALSE)</formula>
    </cfRule>
  </conditionalFormatting>
  <conditionalFormatting sqref="AE77">
    <cfRule type="expression" dxfId="2559" priority="12665">
      <formula>IF(RIGHT(TEXT(AE77,"0.#"),1)=".",FALSE,TRUE)</formula>
    </cfRule>
    <cfRule type="expression" dxfId="2558" priority="12666">
      <formula>IF(RIGHT(TEXT(AE77,"0.#"),1)=".",TRUE,FALSE)</formula>
    </cfRule>
  </conditionalFormatting>
  <conditionalFormatting sqref="AI77">
    <cfRule type="expression" dxfId="2557" priority="12663">
      <formula>IF(RIGHT(TEXT(AI77,"0.#"),1)=".",FALSE,TRUE)</formula>
    </cfRule>
    <cfRule type="expression" dxfId="2556" priority="12664">
      <formula>IF(RIGHT(TEXT(AI77,"0.#"),1)=".",TRUE,FALSE)</formula>
    </cfRule>
  </conditionalFormatting>
  <conditionalFormatting sqref="AI76">
    <cfRule type="expression" dxfId="2555" priority="12661">
      <formula>IF(RIGHT(TEXT(AI76,"0.#"),1)=".",FALSE,TRUE)</formula>
    </cfRule>
    <cfRule type="expression" dxfId="2554" priority="12662">
      <formula>IF(RIGHT(TEXT(AI76,"0.#"),1)=".",TRUE,FALSE)</formula>
    </cfRule>
  </conditionalFormatting>
  <conditionalFormatting sqref="AI75">
    <cfRule type="expression" dxfId="2553" priority="12659">
      <formula>IF(RIGHT(TEXT(AI75,"0.#"),1)=".",FALSE,TRUE)</formula>
    </cfRule>
    <cfRule type="expression" dxfId="2552" priority="12660">
      <formula>IF(RIGHT(TEXT(AI75,"0.#"),1)=".",TRUE,FALSE)</formula>
    </cfRule>
  </conditionalFormatting>
  <conditionalFormatting sqref="AM75">
    <cfRule type="expression" dxfId="2551" priority="12657">
      <formula>IF(RIGHT(TEXT(AM75,"0.#"),1)=".",FALSE,TRUE)</formula>
    </cfRule>
    <cfRule type="expression" dxfId="2550" priority="12658">
      <formula>IF(RIGHT(TEXT(AM75,"0.#"),1)=".",TRUE,FALSE)</formula>
    </cfRule>
  </conditionalFormatting>
  <conditionalFormatting sqref="AM76">
    <cfRule type="expression" dxfId="2549" priority="12655">
      <formula>IF(RIGHT(TEXT(AM76,"0.#"),1)=".",FALSE,TRUE)</formula>
    </cfRule>
    <cfRule type="expression" dxfId="2548" priority="12656">
      <formula>IF(RIGHT(TEXT(AM76,"0.#"),1)=".",TRUE,FALSE)</formula>
    </cfRule>
  </conditionalFormatting>
  <conditionalFormatting sqref="AM77">
    <cfRule type="expression" dxfId="2547" priority="12653">
      <formula>IF(RIGHT(TEXT(AM77,"0.#"),1)=".",FALSE,TRUE)</formula>
    </cfRule>
    <cfRule type="expression" dxfId="2546" priority="12654">
      <formula>IF(RIGHT(TEXT(AM77,"0.#"),1)=".",TRUE,FALSE)</formula>
    </cfRule>
  </conditionalFormatting>
  <conditionalFormatting sqref="AE134:AE135 AI134:AI135 AM134:AM135 AQ134:AQ135 AU134:AU135">
    <cfRule type="expression" dxfId="2545" priority="12639">
      <formula>IF(RIGHT(TEXT(AE134,"0.#"),1)=".",FALSE,TRUE)</formula>
    </cfRule>
    <cfRule type="expression" dxfId="2544" priority="12640">
      <formula>IF(RIGHT(TEXT(AE134,"0.#"),1)=".",TRUE,FALSE)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8:AO838">
    <cfRule type="expression" dxfId="2375" priority="2395">
      <formula>IF(AND(AL838&gt;=0, RIGHT(TEXT(AL838,"0.#"),1)&lt;&gt;"."),TRUE,FALSE)</formula>
    </cfRule>
    <cfRule type="expression" dxfId="2374" priority="2396">
      <formula>IF(AND(AL838&gt;=0, RIGHT(TEXT(AL838,"0.#"),1)="."),TRUE,FALSE)</formula>
    </cfRule>
    <cfRule type="expression" dxfId="2373" priority="2397">
      <formula>IF(AND(AL838&lt;0, RIGHT(TEXT(AL838,"0.#"),1)&lt;&gt;"."),TRUE,FALSE)</formula>
    </cfRule>
    <cfRule type="expression" dxfId="2372" priority="2398">
      <formula>IF(AND(AL838&lt;0, RIGHT(TEXT(AL838,"0.#"),1)="."),TRUE,FALSE)</formula>
    </cfRule>
  </conditionalFormatting>
  <conditionalFormatting sqref="Y838">
    <cfRule type="expression" dxfId="2371" priority="2393">
      <formula>IF(RIGHT(TEXT(Y838,"0.#"),1)=".",FALSE,TRUE)</formula>
    </cfRule>
    <cfRule type="expression" dxfId="2370" priority="2394">
      <formula>IF(RIGHT(TEXT(Y838,"0.#"),1)=".",TRUE,FALSE)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E34:AH34">
    <cfRule type="expression" dxfId="717" priority="15">
      <formula>IF(AND(AE34&gt;=0, RIGHT(TEXT(AE34,"0.#"),1)&lt;&gt;"."),TRUE,FALSE)</formula>
    </cfRule>
    <cfRule type="expression" dxfId="716" priority="16">
      <formula>IF(AND(AE34&gt;=0, RIGHT(TEXT(AE34,"0.#"),1)="."),TRUE,FALSE)</formula>
    </cfRule>
    <cfRule type="expression" dxfId="715" priority="17">
      <formula>IF(AND(AE34&lt;0, RIGHT(TEXT(AE34,"0.#"),1)&lt;&gt;"."),TRUE,FALSE)</formula>
    </cfRule>
    <cfRule type="expression" dxfId="714" priority="18">
      <formula>IF(AND(AE34&lt;0, RIGHT(TEXT(AE34,"0.#"),1)="."),TRUE,FALSE)</formula>
    </cfRule>
  </conditionalFormatting>
  <conditionalFormatting sqref="AI34:AL34">
    <cfRule type="expression" dxfId="713" priority="11">
      <formula>IF(AND(AI34&gt;=0, RIGHT(TEXT(AI34,"0.#"),1)&lt;&gt;"."),TRUE,FALSE)</formula>
    </cfRule>
    <cfRule type="expression" dxfId="712" priority="12">
      <formula>IF(AND(AI34&gt;=0, RIGHT(TEXT(AI34,"0.#"),1)="."),TRUE,FALSE)</formula>
    </cfRule>
    <cfRule type="expression" dxfId="711" priority="13">
      <formula>IF(AND(AI34&lt;0, RIGHT(TEXT(AI34,"0.#"),1)&lt;&gt;"."),TRUE,FALSE)</formula>
    </cfRule>
    <cfRule type="expression" dxfId="710" priority="14">
      <formula>IF(AND(AI34&lt;0, RIGHT(TEXT(AI34,"0.#"),1)="."),TRUE,FALSE)</formula>
    </cfRule>
  </conditionalFormatting>
  <conditionalFormatting sqref="AM34:AP34">
    <cfRule type="expression" dxfId="709" priority="7">
      <formula>IF(AND(AM34&gt;=0, RIGHT(TEXT(AM34,"0.#"),1)&lt;&gt;"."),TRUE,FALSE)</formula>
    </cfRule>
    <cfRule type="expression" dxfId="708" priority="8">
      <formula>IF(AND(AM34&gt;=0, RIGHT(TEXT(AM34,"0.#"),1)="."),TRUE,FALSE)</formula>
    </cfRule>
    <cfRule type="expression" dxfId="707" priority="9">
      <formula>IF(AND(AM34&lt;0, RIGHT(TEXT(AM34,"0.#"),1)&lt;&gt;"."),TRUE,FALSE)</formula>
    </cfRule>
    <cfRule type="expression" dxfId="706" priority="10">
      <formula>IF(AND(AM34&lt;0, RIGHT(TEXT(AM34,"0.#"),1)="."),TRUE,FALSE)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14" max="49" man="1"/>
    <brk id="739"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586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586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586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4"/>
      <c r="AA2" s="855"/>
      <c r="AB2" s="1044" t="s">
        <v>12</v>
      </c>
      <c r="AC2" s="1045"/>
      <c r="AD2" s="1046"/>
      <c r="AE2" s="564" t="s">
        <v>358</v>
      </c>
      <c r="AF2" s="564"/>
      <c r="AG2" s="564"/>
      <c r="AH2" s="564"/>
      <c r="AI2" s="564" t="s">
        <v>359</v>
      </c>
      <c r="AJ2" s="564"/>
      <c r="AK2" s="564"/>
      <c r="AL2" s="564"/>
      <c r="AM2" s="564" t="s">
        <v>365</v>
      </c>
      <c r="AN2" s="564"/>
      <c r="AO2" s="564"/>
      <c r="AP2" s="443"/>
      <c r="AQ2" s="161" t="s">
        <v>356</v>
      </c>
      <c r="AR2" s="130"/>
      <c r="AS2" s="130"/>
      <c r="AT2" s="131"/>
      <c r="AU2" s="566" t="s">
        <v>254</v>
      </c>
      <c r="AV2" s="566"/>
      <c r="AW2" s="566"/>
      <c r="AX2" s="567"/>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7"/>
      <c r="AR3" s="188"/>
      <c r="AS3" s="133" t="s">
        <v>357</v>
      </c>
      <c r="AT3" s="134"/>
      <c r="AU3" s="188"/>
      <c r="AV3" s="188"/>
      <c r="AW3" s="431" t="s">
        <v>301</v>
      </c>
      <c r="AX3" s="432"/>
    </row>
    <row r="4" spans="1:50" ht="22.5" customHeight="1" x14ac:dyDescent="0.2">
      <c r="A4" s="436"/>
      <c r="B4" s="434"/>
      <c r="C4" s="434"/>
      <c r="D4" s="434"/>
      <c r="E4" s="434"/>
      <c r="F4" s="435"/>
      <c r="G4" s="577"/>
      <c r="H4" s="1017"/>
      <c r="I4" s="1017"/>
      <c r="J4" s="1017"/>
      <c r="K4" s="1017"/>
      <c r="L4" s="1017"/>
      <c r="M4" s="1017"/>
      <c r="N4" s="1017"/>
      <c r="O4" s="1018"/>
      <c r="P4" s="102"/>
      <c r="Q4" s="1025"/>
      <c r="R4" s="1025"/>
      <c r="S4" s="1025"/>
      <c r="T4" s="1025"/>
      <c r="U4" s="1025"/>
      <c r="V4" s="1025"/>
      <c r="W4" s="1025"/>
      <c r="X4" s="1026"/>
      <c r="Y4" s="1035" t="s">
        <v>13</v>
      </c>
      <c r="Z4" s="1036"/>
      <c r="AA4" s="1037"/>
      <c r="AB4" s="484"/>
      <c r="AC4" s="1039"/>
      <c r="AD4" s="1039"/>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2">
      <c r="A5" s="437"/>
      <c r="B5" s="438"/>
      <c r="C5" s="438"/>
      <c r="D5" s="438"/>
      <c r="E5" s="438"/>
      <c r="F5" s="439"/>
      <c r="G5" s="1019"/>
      <c r="H5" s="1020"/>
      <c r="I5" s="1020"/>
      <c r="J5" s="1020"/>
      <c r="K5" s="1020"/>
      <c r="L5" s="1020"/>
      <c r="M5" s="1020"/>
      <c r="N5" s="1020"/>
      <c r="O5" s="1021"/>
      <c r="P5" s="1027"/>
      <c r="Q5" s="1027"/>
      <c r="R5" s="1027"/>
      <c r="S5" s="1027"/>
      <c r="T5" s="1027"/>
      <c r="U5" s="1027"/>
      <c r="V5" s="1027"/>
      <c r="W5" s="1027"/>
      <c r="X5" s="1028"/>
      <c r="Y5" s="421" t="s">
        <v>55</v>
      </c>
      <c r="Z5" s="1032"/>
      <c r="AA5" s="1033"/>
      <c r="AB5" s="538"/>
      <c r="AC5" s="1038"/>
      <c r="AD5" s="1038"/>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2">
      <c r="A6" s="437"/>
      <c r="B6" s="438"/>
      <c r="C6" s="438"/>
      <c r="D6" s="438"/>
      <c r="E6" s="438"/>
      <c r="F6" s="439"/>
      <c r="G6" s="1022"/>
      <c r="H6" s="1023"/>
      <c r="I6" s="1023"/>
      <c r="J6" s="1023"/>
      <c r="K6" s="1023"/>
      <c r="L6" s="1023"/>
      <c r="M6" s="1023"/>
      <c r="N6" s="1023"/>
      <c r="O6" s="1024"/>
      <c r="P6" s="1029"/>
      <c r="Q6" s="1029"/>
      <c r="R6" s="1029"/>
      <c r="S6" s="1029"/>
      <c r="T6" s="1029"/>
      <c r="U6" s="1029"/>
      <c r="V6" s="1029"/>
      <c r="W6" s="1029"/>
      <c r="X6" s="1030"/>
      <c r="Y6" s="1031" t="s">
        <v>14</v>
      </c>
      <c r="Z6" s="1032"/>
      <c r="AA6" s="1033"/>
      <c r="AB6" s="549" t="s">
        <v>302</v>
      </c>
      <c r="AC6" s="1034"/>
      <c r="AD6" s="1034"/>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2">
      <c r="A7" s="227" t="s">
        <v>539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4"/>
      <c r="AA9" s="855"/>
      <c r="AB9" s="1044" t="s">
        <v>12</v>
      </c>
      <c r="AC9" s="1045"/>
      <c r="AD9" s="1046"/>
      <c r="AE9" s="564" t="s">
        <v>358</v>
      </c>
      <c r="AF9" s="564"/>
      <c r="AG9" s="564"/>
      <c r="AH9" s="564"/>
      <c r="AI9" s="564" t="s">
        <v>359</v>
      </c>
      <c r="AJ9" s="564"/>
      <c r="AK9" s="564"/>
      <c r="AL9" s="564"/>
      <c r="AM9" s="564" t="s">
        <v>365</v>
      </c>
      <c r="AN9" s="564"/>
      <c r="AO9" s="564"/>
      <c r="AP9" s="443"/>
      <c r="AQ9" s="161" t="s">
        <v>356</v>
      </c>
      <c r="AR9" s="130"/>
      <c r="AS9" s="130"/>
      <c r="AT9" s="131"/>
      <c r="AU9" s="566" t="s">
        <v>254</v>
      </c>
      <c r="AV9" s="566"/>
      <c r="AW9" s="566"/>
      <c r="AX9" s="567"/>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7"/>
      <c r="AR10" s="188"/>
      <c r="AS10" s="133" t="s">
        <v>357</v>
      </c>
      <c r="AT10" s="134"/>
      <c r="AU10" s="188"/>
      <c r="AV10" s="188"/>
      <c r="AW10" s="431" t="s">
        <v>301</v>
      </c>
      <c r="AX10" s="432"/>
    </row>
    <row r="11" spans="1:50" ht="22.5" customHeight="1" x14ac:dyDescent="0.2">
      <c r="A11" s="436"/>
      <c r="B11" s="434"/>
      <c r="C11" s="434"/>
      <c r="D11" s="434"/>
      <c r="E11" s="434"/>
      <c r="F11" s="435"/>
      <c r="G11" s="577"/>
      <c r="H11" s="1017"/>
      <c r="I11" s="1017"/>
      <c r="J11" s="1017"/>
      <c r="K11" s="1017"/>
      <c r="L11" s="1017"/>
      <c r="M11" s="1017"/>
      <c r="N11" s="1017"/>
      <c r="O11" s="1018"/>
      <c r="P11" s="102"/>
      <c r="Q11" s="1025"/>
      <c r="R11" s="1025"/>
      <c r="S11" s="1025"/>
      <c r="T11" s="1025"/>
      <c r="U11" s="1025"/>
      <c r="V11" s="1025"/>
      <c r="W11" s="1025"/>
      <c r="X11" s="1026"/>
      <c r="Y11" s="1035" t="s">
        <v>13</v>
      </c>
      <c r="Z11" s="1036"/>
      <c r="AA11" s="1037"/>
      <c r="AB11" s="484"/>
      <c r="AC11" s="1039"/>
      <c r="AD11" s="1039"/>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2">
      <c r="A12" s="437"/>
      <c r="B12" s="438"/>
      <c r="C12" s="438"/>
      <c r="D12" s="438"/>
      <c r="E12" s="438"/>
      <c r="F12" s="439"/>
      <c r="G12" s="1019"/>
      <c r="H12" s="1020"/>
      <c r="I12" s="1020"/>
      <c r="J12" s="1020"/>
      <c r="K12" s="1020"/>
      <c r="L12" s="1020"/>
      <c r="M12" s="1020"/>
      <c r="N12" s="1020"/>
      <c r="O12" s="1021"/>
      <c r="P12" s="1027"/>
      <c r="Q12" s="1027"/>
      <c r="R12" s="1027"/>
      <c r="S12" s="1027"/>
      <c r="T12" s="1027"/>
      <c r="U12" s="1027"/>
      <c r="V12" s="1027"/>
      <c r="W12" s="1027"/>
      <c r="X12" s="1028"/>
      <c r="Y12" s="421" t="s">
        <v>55</v>
      </c>
      <c r="Z12" s="1032"/>
      <c r="AA12" s="1033"/>
      <c r="AB12" s="538"/>
      <c r="AC12" s="1038"/>
      <c r="AD12" s="1038"/>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2">
      <c r="A13" s="440"/>
      <c r="B13" s="441"/>
      <c r="C13" s="441"/>
      <c r="D13" s="441"/>
      <c r="E13" s="441"/>
      <c r="F13" s="442"/>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9" t="s">
        <v>302</v>
      </c>
      <c r="AC13" s="1034"/>
      <c r="AD13" s="1034"/>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2">
      <c r="A14" s="227" t="s">
        <v>539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4"/>
      <c r="AA16" s="855"/>
      <c r="AB16" s="1044" t="s">
        <v>12</v>
      </c>
      <c r="AC16" s="1045"/>
      <c r="AD16" s="1046"/>
      <c r="AE16" s="564" t="s">
        <v>358</v>
      </c>
      <c r="AF16" s="564"/>
      <c r="AG16" s="564"/>
      <c r="AH16" s="564"/>
      <c r="AI16" s="564" t="s">
        <v>359</v>
      </c>
      <c r="AJ16" s="564"/>
      <c r="AK16" s="564"/>
      <c r="AL16" s="564"/>
      <c r="AM16" s="564" t="s">
        <v>365</v>
      </c>
      <c r="AN16" s="564"/>
      <c r="AO16" s="564"/>
      <c r="AP16" s="443"/>
      <c r="AQ16" s="161" t="s">
        <v>356</v>
      </c>
      <c r="AR16" s="130"/>
      <c r="AS16" s="130"/>
      <c r="AT16" s="131"/>
      <c r="AU16" s="566" t="s">
        <v>254</v>
      </c>
      <c r="AV16" s="566"/>
      <c r="AW16" s="566"/>
      <c r="AX16" s="567"/>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7"/>
      <c r="AR17" s="188"/>
      <c r="AS17" s="133" t="s">
        <v>357</v>
      </c>
      <c r="AT17" s="134"/>
      <c r="AU17" s="188"/>
      <c r="AV17" s="188"/>
      <c r="AW17" s="431" t="s">
        <v>301</v>
      </c>
      <c r="AX17" s="432"/>
    </row>
    <row r="18" spans="1:50" ht="22.5" customHeight="1" x14ac:dyDescent="0.2">
      <c r="A18" s="436"/>
      <c r="B18" s="434"/>
      <c r="C18" s="434"/>
      <c r="D18" s="434"/>
      <c r="E18" s="434"/>
      <c r="F18" s="435"/>
      <c r="G18" s="577"/>
      <c r="H18" s="1017"/>
      <c r="I18" s="1017"/>
      <c r="J18" s="1017"/>
      <c r="K18" s="1017"/>
      <c r="L18" s="1017"/>
      <c r="M18" s="1017"/>
      <c r="N18" s="1017"/>
      <c r="O18" s="1018"/>
      <c r="P18" s="102"/>
      <c r="Q18" s="1025"/>
      <c r="R18" s="1025"/>
      <c r="S18" s="1025"/>
      <c r="T18" s="1025"/>
      <c r="U18" s="1025"/>
      <c r="V18" s="1025"/>
      <c r="W18" s="1025"/>
      <c r="X18" s="1026"/>
      <c r="Y18" s="1035" t="s">
        <v>13</v>
      </c>
      <c r="Z18" s="1036"/>
      <c r="AA18" s="1037"/>
      <c r="AB18" s="484"/>
      <c r="AC18" s="1039"/>
      <c r="AD18" s="1039"/>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2">
      <c r="A19" s="437"/>
      <c r="B19" s="438"/>
      <c r="C19" s="438"/>
      <c r="D19" s="438"/>
      <c r="E19" s="438"/>
      <c r="F19" s="439"/>
      <c r="G19" s="1019"/>
      <c r="H19" s="1020"/>
      <c r="I19" s="1020"/>
      <c r="J19" s="1020"/>
      <c r="K19" s="1020"/>
      <c r="L19" s="1020"/>
      <c r="M19" s="1020"/>
      <c r="N19" s="1020"/>
      <c r="O19" s="1021"/>
      <c r="P19" s="1027"/>
      <c r="Q19" s="1027"/>
      <c r="R19" s="1027"/>
      <c r="S19" s="1027"/>
      <c r="T19" s="1027"/>
      <c r="U19" s="1027"/>
      <c r="V19" s="1027"/>
      <c r="W19" s="1027"/>
      <c r="X19" s="1028"/>
      <c r="Y19" s="421" t="s">
        <v>55</v>
      </c>
      <c r="Z19" s="1032"/>
      <c r="AA19" s="1033"/>
      <c r="AB19" s="538"/>
      <c r="AC19" s="1038"/>
      <c r="AD19" s="1038"/>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2">
      <c r="A20" s="440"/>
      <c r="B20" s="441"/>
      <c r="C20" s="441"/>
      <c r="D20" s="441"/>
      <c r="E20" s="441"/>
      <c r="F20" s="442"/>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9" t="s">
        <v>302</v>
      </c>
      <c r="AC20" s="1034"/>
      <c r="AD20" s="1034"/>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2">
      <c r="A21" s="227" t="s">
        <v>539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4"/>
      <c r="AA23" s="855"/>
      <c r="AB23" s="1044" t="s">
        <v>12</v>
      </c>
      <c r="AC23" s="1045"/>
      <c r="AD23" s="1046"/>
      <c r="AE23" s="564" t="s">
        <v>358</v>
      </c>
      <c r="AF23" s="564"/>
      <c r="AG23" s="564"/>
      <c r="AH23" s="564"/>
      <c r="AI23" s="564" t="s">
        <v>359</v>
      </c>
      <c r="AJ23" s="564"/>
      <c r="AK23" s="564"/>
      <c r="AL23" s="564"/>
      <c r="AM23" s="564" t="s">
        <v>365</v>
      </c>
      <c r="AN23" s="564"/>
      <c r="AO23" s="564"/>
      <c r="AP23" s="443"/>
      <c r="AQ23" s="161" t="s">
        <v>356</v>
      </c>
      <c r="AR23" s="130"/>
      <c r="AS23" s="130"/>
      <c r="AT23" s="131"/>
      <c r="AU23" s="566" t="s">
        <v>254</v>
      </c>
      <c r="AV23" s="566"/>
      <c r="AW23" s="566"/>
      <c r="AX23" s="567"/>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7"/>
      <c r="AR24" s="188"/>
      <c r="AS24" s="133" t="s">
        <v>357</v>
      </c>
      <c r="AT24" s="134"/>
      <c r="AU24" s="188"/>
      <c r="AV24" s="188"/>
      <c r="AW24" s="431" t="s">
        <v>301</v>
      </c>
      <c r="AX24" s="432"/>
    </row>
    <row r="25" spans="1:50" ht="22.5" customHeight="1" x14ac:dyDescent="0.2">
      <c r="A25" s="436"/>
      <c r="B25" s="434"/>
      <c r="C25" s="434"/>
      <c r="D25" s="434"/>
      <c r="E25" s="434"/>
      <c r="F25" s="435"/>
      <c r="G25" s="577"/>
      <c r="H25" s="1017"/>
      <c r="I25" s="1017"/>
      <c r="J25" s="1017"/>
      <c r="K25" s="1017"/>
      <c r="L25" s="1017"/>
      <c r="M25" s="1017"/>
      <c r="N25" s="1017"/>
      <c r="O25" s="1018"/>
      <c r="P25" s="102"/>
      <c r="Q25" s="1025"/>
      <c r="R25" s="1025"/>
      <c r="S25" s="1025"/>
      <c r="T25" s="1025"/>
      <c r="U25" s="1025"/>
      <c r="V25" s="1025"/>
      <c r="W25" s="1025"/>
      <c r="X25" s="1026"/>
      <c r="Y25" s="1035" t="s">
        <v>13</v>
      </c>
      <c r="Z25" s="1036"/>
      <c r="AA25" s="1037"/>
      <c r="AB25" s="484"/>
      <c r="AC25" s="1039"/>
      <c r="AD25" s="1039"/>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2">
      <c r="A26" s="437"/>
      <c r="B26" s="438"/>
      <c r="C26" s="438"/>
      <c r="D26" s="438"/>
      <c r="E26" s="438"/>
      <c r="F26" s="439"/>
      <c r="G26" s="1019"/>
      <c r="H26" s="1020"/>
      <c r="I26" s="1020"/>
      <c r="J26" s="1020"/>
      <c r="K26" s="1020"/>
      <c r="L26" s="1020"/>
      <c r="M26" s="1020"/>
      <c r="N26" s="1020"/>
      <c r="O26" s="1021"/>
      <c r="P26" s="1027"/>
      <c r="Q26" s="1027"/>
      <c r="R26" s="1027"/>
      <c r="S26" s="1027"/>
      <c r="T26" s="1027"/>
      <c r="U26" s="1027"/>
      <c r="V26" s="1027"/>
      <c r="W26" s="1027"/>
      <c r="X26" s="1028"/>
      <c r="Y26" s="421" t="s">
        <v>55</v>
      </c>
      <c r="Z26" s="1032"/>
      <c r="AA26" s="1033"/>
      <c r="AB26" s="538"/>
      <c r="AC26" s="1038"/>
      <c r="AD26" s="1038"/>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2">
      <c r="A27" s="440"/>
      <c r="B27" s="441"/>
      <c r="C27" s="441"/>
      <c r="D27" s="441"/>
      <c r="E27" s="441"/>
      <c r="F27" s="442"/>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9" t="s">
        <v>302</v>
      </c>
      <c r="AC27" s="1034"/>
      <c r="AD27" s="1034"/>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2">
      <c r="A28" s="227" t="s">
        <v>539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4"/>
      <c r="AA30" s="855"/>
      <c r="AB30" s="1044" t="s">
        <v>12</v>
      </c>
      <c r="AC30" s="1045"/>
      <c r="AD30" s="1046"/>
      <c r="AE30" s="564" t="s">
        <v>358</v>
      </c>
      <c r="AF30" s="564"/>
      <c r="AG30" s="564"/>
      <c r="AH30" s="564"/>
      <c r="AI30" s="564" t="s">
        <v>359</v>
      </c>
      <c r="AJ30" s="564"/>
      <c r="AK30" s="564"/>
      <c r="AL30" s="564"/>
      <c r="AM30" s="564" t="s">
        <v>365</v>
      </c>
      <c r="AN30" s="564"/>
      <c r="AO30" s="564"/>
      <c r="AP30" s="443"/>
      <c r="AQ30" s="161" t="s">
        <v>356</v>
      </c>
      <c r="AR30" s="130"/>
      <c r="AS30" s="130"/>
      <c r="AT30" s="131"/>
      <c r="AU30" s="566" t="s">
        <v>254</v>
      </c>
      <c r="AV30" s="566"/>
      <c r="AW30" s="566"/>
      <c r="AX30" s="567"/>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7"/>
      <c r="AR31" s="188"/>
      <c r="AS31" s="133" t="s">
        <v>357</v>
      </c>
      <c r="AT31" s="134"/>
      <c r="AU31" s="188"/>
      <c r="AV31" s="188"/>
      <c r="AW31" s="431" t="s">
        <v>301</v>
      </c>
      <c r="AX31" s="432"/>
    </row>
    <row r="32" spans="1:50" ht="22.5" customHeight="1" x14ac:dyDescent="0.2">
      <c r="A32" s="436"/>
      <c r="B32" s="434"/>
      <c r="C32" s="434"/>
      <c r="D32" s="434"/>
      <c r="E32" s="434"/>
      <c r="F32" s="435"/>
      <c r="G32" s="577"/>
      <c r="H32" s="1017"/>
      <c r="I32" s="1017"/>
      <c r="J32" s="1017"/>
      <c r="K32" s="1017"/>
      <c r="L32" s="1017"/>
      <c r="M32" s="1017"/>
      <c r="N32" s="1017"/>
      <c r="O32" s="1018"/>
      <c r="P32" s="102"/>
      <c r="Q32" s="1025"/>
      <c r="R32" s="1025"/>
      <c r="S32" s="1025"/>
      <c r="T32" s="1025"/>
      <c r="U32" s="1025"/>
      <c r="V32" s="1025"/>
      <c r="W32" s="1025"/>
      <c r="X32" s="1026"/>
      <c r="Y32" s="1035" t="s">
        <v>13</v>
      </c>
      <c r="Z32" s="1036"/>
      <c r="AA32" s="1037"/>
      <c r="AB32" s="484"/>
      <c r="AC32" s="1039"/>
      <c r="AD32" s="1039"/>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2">
      <c r="A33" s="437"/>
      <c r="B33" s="438"/>
      <c r="C33" s="438"/>
      <c r="D33" s="438"/>
      <c r="E33" s="438"/>
      <c r="F33" s="439"/>
      <c r="G33" s="1019"/>
      <c r="H33" s="1020"/>
      <c r="I33" s="1020"/>
      <c r="J33" s="1020"/>
      <c r="K33" s="1020"/>
      <c r="L33" s="1020"/>
      <c r="M33" s="1020"/>
      <c r="N33" s="1020"/>
      <c r="O33" s="1021"/>
      <c r="P33" s="1027"/>
      <c r="Q33" s="1027"/>
      <c r="R33" s="1027"/>
      <c r="S33" s="1027"/>
      <c r="T33" s="1027"/>
      <c r="U33" s="1027"/>
      <c r="V33" s="1027"/>
      <c r="W33" s="1027"/>
      <c r="X33" s="1028"/>
      <c r="Y33" s="421" t="s">
        <v>55</v>
      </c>
      <c r="Z33" s="1032"/>
      <c r="AA33" s="1033"/>
      <c r="AB33" s="538"/>
      <c r="AC33" s="1038"/>
      <c r="AD33" s="1038"/>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2">
      <c r="A34" s="440"/>
      <c r="B34" s="441"/>
      <c r="C34" s="441"/>
      <c r="D34" s="441"/>
      <c r="E34" s="441"/>
      <c r="F34" s="442"/>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9" t="s">
        <v>302</v>
      </c>
      <c r="AC34" s="1034"/>
      <c r="AD34" s="1034"/>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2">
      <c r="A35" s="227" t="s">
        <v>539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4"/>
      <c r="AA37" s="855"/>
      <c r="AB37" s="1044" t="s">
        <v>12</v>
      </c>
      <c r="AC37" s="1045"/>
      <c r="AD37" s="1046"/>
      <c r="AE37" s="564" t="s">
        <v>358</v>
      </c>
      <c r="AF37" s="564"/>
      <c r="AG37" s="564"/>
      <c r="AH37" s="564"/>
      <c r="AI37" s="564" t="s">
        <v>359</v>
      </c>
      <c r="AJ37" s="564"/>
      <c r="AK37" s="564"/>
      <c r="AL37" s="564"/>
      <c r="AM37" s="564" t="s">
        <v>365</v>
      </c>
      <c r="AN37" s="564"/>
      <c r="AO37" s="564"/>
      <c r="AP37" s="443"/>
      <c r="AQ37" s="161" t="s">
        <v>356</v>
      </c>
      <c r="AR37" s="130"/>
      <c r="AS37" s="130"/>
      <c r="AT37" s="131"/>
      <c r="AU37" s="566" t="s">
        <v>254</v>
      </c>
      <c r="AV37" s="566"/>
      <c r="AW37" s="566"/>
      <c r="AX37" s="567"/>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7"/>
      <c r="AR38" s="188"/>
      <c r="AS38" s="133" t="s">
        <v>357</v>
      </c>
      <c r="AT38" s="134"/>
      <c r="AU38" s="188"/>
      <c r="AV38" s="188"/>
      <c r="AW38" s="431" t="s">
        <v>301</v>
      </c>
      <c r="AX38" s="432"/>
    </row>
    <row r="39" spans="1:50" ht="22.5" customHeight="1" x14ac:dyDescent="0.2">
      <c r="A39" s="436"/>
      <c r="B39" s="434"/>
      <c r="C39" s="434"/>
      <c r="D39" s="434"/>
      <c r="E39" s="434"/>
      <c r="F39" s="435"/>
      <c r="G39" s="577"/>
      <c r="H39" s="1017"/>
      <c r="I39" s="1017"/>
      <c r="J39" s="1017"/>
      <c r="K39" s="1017"/>
      <c r="L39" s="1017"/>
      <c r="M39" s="1017"/>
      <c r="N39" s="1017"/>
      <c r="O39" s="1018"/>
      <c r="P39" s="102"/>
      <c r="Q39" s="1025"/>
      <c r="R39" s="1025"/>
      <c r="S39" s="1025"/>
      <c r="T39" s="1025"/>
      <c r="U39" s="1025"/>
      <c r="V39" s="1025"/>
      <c r="W39" s="1025"/>
      <c r="X39" s="1026"/>
      <c r="Y39" s="1035" t="s">
        <v>13</v>
      </c>
      <c r="Z39" s="1036"/>
      <c r="AA39" s="1037"/>
      <c r="AB39" s="484"/>
      <c r="AC39" s="1039"/>
      <c r="AD39" s="1039"/>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2">
      <c r="A40" s="437"/>
      <c r="B40" s="438"/>
      <c r="C40" s="438"/>
      <c r="D40" s="438"/>
      <c r="E40" s="438"/>
      <c r="F40" s="439"/>
      <c r="G40" s="1019"/>
      <c r="H40" s="1020"/>
      <c r="I40" s="1020"/>
      <c r="J40" s="1020"/>
      <c r="K40" s="1020"/>
      <c r="L40" s="1020"/>
      <c r="M40" s="1020"/>
      <c r="N40" s="1020"/>
      <c r="O40" s="1021"/>
      <c r="P40" s="1027"/>
      <c r="Q40" s="1027"/>
      <c r="R40" s="1027"/>
      <c r="S40" s="1027"/>
      <c r="T40" s="1027"/>
      <c r="U40" s="1027"/>
      <c r="V40" s="1027"/>
      <c r="W40" s="1027"/>
      <c r="X40" s="1028"/>
      <c r="Y40" s="421" t="s">
        <v>55</v>
      </c>
      <c r="Z40" s="1032"/>
      <c r="AA40" s="1033"/>
      <c r="AB40" s="538"/>
      <c r="AC40" s="1038"/>
      <c r="AD40" s="1038"/>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2">
      <c r="A41" s="440"/>
      <c r="B41" s="441"/>
      <c r="C41" s="441"/>
      <c r="D41" s="441"/>
      <c r="E41" s="441"/>
      <c r="F41" s="442"/>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9" t="s">
        <v>302</v>
      </c>
      <c r="AC41" s="1034"/>
      <c r="AD41" s="1034"/>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2">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4"/>
      <c r="AA44" s="855"/>
      <c r="AB44" s="1044" t="s">
        <v>12</v>
      </c>
      <c r="AC44" s="1045"/>
      <c r="AD44" s="1046"/>
      <c r="AE44" s="564" t="s">
        <v>358</v>
      </c>
      <c r="AF44" s="564"/>
      <c r="AG44" s="564"/>
      <c r="AH44" s="564"/>
      <c r="AI44" s="564" t="s">
        <v>359</v>
      </c>
      <c r="AJ44" s="564"/>
      <c r="AK44" s="564"/>
      <c r="AL44" s="564"/>
      <c r="AM44" s="564" t="s">
        <v>365</v>
      </c>
      <c r="AN44" s="564"/>
      <c r="AO44" s="564"/>
      <c r="AP44" s="443"/>
      <c r="AQ44" s="161" t="s">
        <v>356</v>
      </c>
      <c r="AR44" s="130"/>
      <c r="AS44" s="130"/>
      <c r="AT44" s="131"/>
      <c r="AU44" s="566" t="s">
        <v>254</v>
      </c>
      <c r="AV44" s="566"/>
      <c r="AW44" s="566"/>
      <c r="AX44" s="567"/>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7"/>
      <c r="AR45" s="188"/>
      <c r="AS45" s="133" t="s">
        <v>357</v>
      </c>
      <c r="AT45" s="134"/>
      <c r="AU45" s="188"/>
      <c r="AV45" s="188"/>
      <c r="AW45" s="431" t="s">
        <v>301</v>
      </c>
      <c r="AX45" s="432"/>
    </row>
    <row r="46" spans="1:50" ht="22.5" customHeight="1" x14ac:dyDescent="0.2">
      <c r="A46" s="436"/>
      <c r="B46" s="434"/>
      <c r="C46" s="434"/>
      <c r="D46" s="434"/>
      <c r="E46" s="434"/>
      <c r="F46" s="435"/>
      <c r="G46" s="577"/>
      <c r="H46" s="1017"/>
      <c r="I46" s="1017"/>
      <c r="J46" s="1017"/>
      <c r="K46" s="1017"/>
      <c r="L46" s="1017"/>
      <c r="M46" s="1017"/>
      <c r="N46" s="1017"/>
      <c r="O46" s="1018"/>
      <c r="P46" s="102"/>
      <c r="Q46" s="1025"/>
      <c r="R46" s="1025"/>
      <c r="S46" s="1025"/>
      <c r="T46" s="1025"/>
      <c r="U46" s="1025"/>
      <c r="V46" s="1025"/>
      <c r="W46" s="1025"/>
      <c r="X46" s="1026"/>
      <c r="Y46" s="1035" t="s">
        <v>13</v>
      </c>
      <c r="Z46" s="1036"/>
      <c r="AA46" s="1037"/>
      <c r="AB46" s="484"/>
      <c r="AC46" s="1039"/>
      <c r="AD46" s="1039"/>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2">
      <c r="A47" s="437"/>
      <c r="B47" s="438"/>
      <c r="C47" s="438"/>
      <c r="D47" s="438"/>
      <c r="E47" s="438"/>
      <c r="F47" s="439"/>
      <c r="G47" s="1019"/>
      <c r="H47" s="1020"/>
      <c r="I47" s="1020"/>
      <c r="J47" s="1020"/>
      <c r="K47" s="1020"/>
      <c r="L47" s="1020"/>
      <c r="M47" s="1020"/>
      <c r="N47" s="1020"/>
      <c r="O47" s="1021"/>
      <c r="P47" s="1027"/>
      <c r="Q47" s="1027"/>
      <c r="R47" s="1027"/>
      <c r="S47" s="1027"/>
      <c r="T47" s="1027"/>
      <c r="U47" s="1027"/>
      <c r="V47" s="1027"/>
      <c r="W47" s="1027"/>
      <c r="X47" s="1028"/>
      <c r="Y47" s="421" t="s">
        <v>55</v>
      </c>
      <c r="Z47" s="1032"/>
      <c r="AA47" s="1033"/>
      <c r="AB47" s="538"/>
      <c r="AC47" s="1038"/>
      <c r="AD47" s="10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2">
      <c r="A48" s="440"/>
      <c r="B48" s="441"/>
      <c r="C48" s="441"/>
      <c r="D48" s="441"/>
      <c r="E48" s="441"/>
      <c r="F48" s="442"/>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9" t="s">
        <v>302</v>
      </c>
      <c r="AC48" s="1034"/>
      <c r="AD48" s="1034"/>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2">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4"/>
      <c r="AA51" s="855"/>
      <c r="AB51" s="443" t="s">
        <v>12</v>
      </c>
      <c r="AC51" s="1045"/>
      <c r="AD51" s="1046"/>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7"/>
      <c r="AR52" s="188"/>
      <c r="AS52" s="133" t="s">
        <v>357</v>
      </c>
      <c r="AT52" s="134"/>
      <c r="AU52" s="188"/>
      <c r="AV52" s="188"/>
      <c r="AW52" s="431" t="s">
        <v>301</v>
      </c>
      <c r="AX52" s="432"/>
    </row>
    <row r="53" spans="1:50" ht="22.5" customHeight="1" x14ac:dyDescent="0.2">
      <c r="A53" s="436"/>
      <c r="B53" s="434"/>
      <c r="C53" s="434"/>
      <c r="D53" s="434"/>
      <c r="E53" s="434"/>
      <c r="F53" s="435"/>
      <c r="G53" s="577"/>
      <c r="H53" s="1017"/>
      <c r="I53" s="1017"/>
      <c r="J53" s="1017"/>
      <c r="K53" s="1017"/>
      <c r="L53" s="1017"/>
      <c r="M53" s="1017"/>
      <c r="N53" s="1017"/>
      <c r="O53" s="1018"/>
      <c r="P53" s="102"/>
      <c r="Q53" s="1025"/>
      <c r="R53" s="1025"/>
      <c r="S53" s="1025"/>
      <c r="T53" s="1025"/>
      <c r="U53" s="1025"/>
      <c r="V53" s="1025"/>
      <c r="W53" s="1025"/>
      <c r="X53" s="1026"/>
      <c r="Y53" s="1035" t="s">
        <v>13</v>
      </c>
      <c r="Z53" s="1036"/>
      <c r="AA53" s="1037"/>
      <c r="AB53" s="484"/>
      <c r="AC53" s="1039"/>
      <c r="AD53" s="1039"/>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2">
      <c r="A54" s="437"/>
      <c r="B54" s="438"/>
      <c r="C54" s="438"/>
      <c r="D54" s="438"/>
      <c r="E54" s="438"/>
      <c r="F54" s="439"/>
      <c r="G54" s="1019"/>
      <c r="H54" s="1020"/>
      <c r="I54" s="1020"/>
      <c r="J54" s="1020"/>
      <c r="K54" s="1020"/>
      <c r="L54" s="1020"/>
      <c r="M54" s="1020"/>
      <c r="N54" s="1020"/>
      <c r="O54" s="1021"/>
      <c r="P54" s="1027"/>
      <c r="Q54" s="1027"/>
      <c r="R54" s="1027"/>
      <c r="S54" s="1027"/>
      <c r="T54" s="1027"/>
      <c r="U54" s="1027"/>
      <c r="V54" s="1027"/>
      <c r="W54" s="1027"/>
      <c r="X54" s="1028"/>
      <c r="Y54" s="421" t="s">
        <v>55</v>
      </c>
      <c r="Z54" s="1032"/>
      <c r="AA54" s="1033"/>
      <c r="AB54" s="538"/>
      <c r="AC54" s="1038"/>
      <c r="AD54" s="10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2">
      <c r="A55" s="440"/>
      <c r="B55" s="441"/>
      <c r="C55" s="441"/>
      <c r="D55" s="441"/>
      <c r="E55" s="441"/>
      <c r="F55" s="442"/>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9" t="s">
        <v>302</v>
      </c>
      <c r="AC55" s="1034"/>
      <c r="AD55" s="1034"/>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2">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4"/>
      <c r="AA58" s="855"/>
      <c r="AB58" s="1044" t="s">
        <v>12</v>
      </c>
      <c r="AC58" s="1045"/>
      <c r="AD58" s="1046"/>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7"/>
      <c r="AR59" s="188"/>
      <c r="AS59" s="133" t="s">
        <v>357</v>
      </c>
      <c r="AT59" s="134"/>
      <c r="AU59" s="188"/>
      <c r="AV59" s="188"/>
      <c r="AW59" s="431" t="s">
        <v>301</v>
      </c>
      <c r="AX59" s="432"/>
    </row>
    <row r="60" spans="1:50" ht="22.5" customHeight="1" x14ac:dyDescent="0.2">
      <c r="A60" s="436"/>
      <c r="B60" s="434"/>
      <c r="C60" s="434"/>
      <c r="D60" s="434"/>
      <c r="E60" s="434"/>
      <c r="F60" s="435"/>
      <c r="G60" s="577"/>
      <c r="H60" s="1017"/>
      <c r="I60" s="1017"/>
      <c r="J60" s="1017"/>
      <c r="K60" s="1017"/>
      <c r="L60" s="1017"/>
      <c r="M60" s="1017"/>
      <c r="N60" s="1017"/>
      <c r="O60" s="1018"/>
      <c r="P60" s="102"/>
      <c r="Q60" s="1025"/>
      <c r="R60" s="1025"/>
      <c r="S60" s="1025"/>
      <c r="T60" s="1025"/>
      <c r="U60" s="1025"/>
      <c r="V60" s="1025"/>
      <c r="W60" s="1025"/>
      <c r="X60" s="1026"/>
      <c r="Y60" s="1035" t="s">
        <v>13</v>
      </c>
      <c r="Z60" s="1036"/>
      <c r="AA60" s="1037"/>
      <c r="AB60" s="484"/>
      <c r="AC60" s="1039"/>
      <c r="AD60" s="1039"/>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2">
      <c r="A61" s="437"/>
      <c r="B61" s="438"/>
      <c r="C61" s="438"/>
      <c r="D61" s="438"/>
      <c r="E61" s="438"/>
      <c r="F61" s="439"/>
      <c r="G61" s="1019"/>
      <c r="H61" s="1020"/>
      <c r="I61" s="1020"/>
      <c r="J61" s="1020"/>
      <c r="K61" s="1020"/>
      <c r="L61" s="1020"/>
      <c r="M61" s="1020"/>
      <c r="N61" s="1020"/>
      <c r="O61" s="1021"/>
      <c r="P61" s="1027"/>
      <c r="Q61" s="1027"/>
      <c r="R61" s="1027"/>
      <c r="S61" s="1027"/>
      <c r="T61" s="1027"/>
      <c r="U61" s="1027"/>
      <c r="V61" s="1027"/>
      <c r="W61" s="1027"/>
      <c r="X61" s="1028"/>
      <c r="Y61" s="421" t="s">
        <v>55</v>
      </c>
      <c r="Z61" s="1032"/>
      <c r="AA61" s="1033"/>
      <c r="AB61" s="538"/>
      <c r="AC61" s="1038"/>
      <c r="AD61" s="10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2">
      <c r="A62" s="440"/>
      <c r="B62" s="441"/>
      <c r="C62" s="441"/>
      <c r="D62" s="441"/>
      <c r="E62" s="441"/>
      <c r="F62" s="442"/>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9" t="s">
        <v>302</v>
      </c>
      <c r="AC62" s="1034"/>
      <c r="AD62" s="1034"/>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2">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4"/>
      <c r="AA65" s="855"/>
      <c r="AB65" s="1044" t="s">
        <v>12</v>
      </c>
      <c r="AC65" s="1045"/>
      <c r="AD65" s="1046"/>
      <c r="AE65" s="564" t="s">
        <v>358</v>
      </c>
      <c r="AF65" s="564"/>
      <c r="AG65" s="564"/>
      <c r="AH65" s="564"/>
      <c r="AI65" s="564" t="s">
        <v>359</v>
      </c>
      <c r="AJ65" s="564"/>
      <c r="AK65" s="564"/>
      <c r="AL65" s="564"/>
      <c r="AM65" s="564" t="s">
        <v>365</v>
      </c>
      <c r="AN65" s="564"/>
      <c r="AO65" s="564"/>
      <c r="AP65" s="443"/>
      <c r="AQ65" s="161" t="s">
        <v>356</v>
      </c>
      <c r="AR65" s="130"/>
      <c r="AS65" s="130"/>
      <c r="AT65" s="131"/>
      <c r="AU65" s="566" t="s">
        <v>254</v>
      </c>
      <c r="AV65" s="566"/>
      <c r="AW65" s="566"/>
      <c r="AX65" s="567"/>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7"/>
      <c r="AR66" s="188"/>
      <c r="AS66" s="133" t="s">
        <v>357</v>
      </c>
      <c r="AT66" s="134"/>
      <c r="AU66" s="188"/>
      <c r="AV66" s="188"/>
      <c r="AW66" s="431" t="s">
        <v>301</v>
      </c>
      <c r="AX66" s="432"/>
    </row>
    <row r="67" spans="1:50" ht="22.5" customHeight="1" x14ac:dyDescent="0.2">
      <c r="A67" s="436"/>
      <c r="B67" s="434"/>
      <c r="C67" s="434"/>
      <c r="D67" s="434"/>
      <c r="E67" s="434"/>
      <c r="F67" s="435"/>
      <c r="G67" s="577"/>
      <c r="H67" s="1017"/>
      <c r="I67" s="1017"/>
      <c r="J67" s="1017"/>
      <c r="K67" s="1017"/>
      <c r="L67" s="1017"/>
      <c r="M67" s="1017"/>
      <c r="N67" s="1017"/>
      <c r="O67" s="1018"/>
      <c r="P67" s="102"/>
      <c r="Q67" s="1025"/>
      <c r="R67" s="1025"/>
      <c r="S67" s="1025"/>
      <c r="T67" s="1025"/>
      <c r="U67" s="1025"/>
      <c r="V67" s="1025"/>
      <c r="W67" s="1025"/>
      <c r="X67" s="1026"/>
      <c r="Y67" s="1035" t="s">
        <v>13</v>
      </c>
      <c r="Z67" s="1036"/>
      <c r="AA67" s="1037"/>
      <c r="AB67" s="484"/>
      <c r="AC67" s="1039"/>
      <c r="AD67" s="1039"/>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2">
      <c r="A68" s="437"/>
      <c r="B68" s="438"/>
      <c r="C68" s="438"/>
      <c r="D68" s="438"/>
      <c r="E68" s="438"/>
      <c r="F68" s="439"/>
      <c r="G68" s="1019"/>
      <c r="H68" s="1020"/>
      <c r="I68" s="1020"/>
      <c r="J68" s="1020"/>
      <c r="K68" s="1020"/>
      <c r="L68" s="1020"/>
      <c r="M68" s="1020"/>
      <c r="N68" s="1020"/>
      <c r="O68" s="1021"/>
      <c r="P68" s="1027"/>
      <c r="Q68" s="1027"/>
      <c r="R68" s="1027"/>
      <c r="S68" s="1027"/>
      <c r="T68" s="1027"/>
      <c r="U68" s="1027"/>
      <c r="V68" s="1027"/>
      <c r="W68" s="1027"/>
      <c r="X68" s="1028"/>
      <c r="Y68" s="421" t="s">
        <v>55</v>
      </c>
      <c r="Z68" s="1032"/>
      <c r="AA68" s="1033"/>
      <c r="AB68" s="538"/>
      <c r="AC68" s="1038"/>
      <c r="AD68" s="1038"/>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2">
      <c r="A69" s="440"/>
      <c r="B69" s="441"/>
      <c r="C69" s="441"/>
      <c r="D69" s="441"/>
      <c r="E69" s="441"/>
      <c r="F69" s="442"/>
      <c r="G69" s="1022"/>
      <c r="H69" s="1023"/>
      <c r="I69" s="1023"/>
      <c r="J69" s="1023"/>
      <c r="K69" s="1023"/>
      <c r="L69" s="1023"/>
      <c r="M69" s="1023"/>
      <c r="N69" s="1023"/>
      <c r="O69" s="1024"/>
      <c r="P69" s="1029"/>
      <c r="Q69" s="1029"/>
      <c r="R69" s="1029"/>
      <c r="S69" s="1029"/>
      <c r="T69" s="1029"/>
      <c r="U69" s="1029"/>
      <c r="V69" s="1029"/>
      <c r="W69" s="1029"/>
      <c r="X69" s="1030"/>
      <c r="Y69" s="421" t="s">
        <v>14</v>
      </c>
      <c r="Z69" s="1032"/>
      <c r="AA69" s="1033"/>
      <c r="AB69" s="572"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2">
      <c r="A70" s="227" t="s">
        <v>539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8" t="s">
        <v>29</v>
      </c>
      <c r="B2" s="1069"/>
      <c r="C2" s="1069"/>
      <c r="D2" s="1069"/>
      <c r="E2" s="1069"/>
      <c r="F2" s="1070"/>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40" t="s">
        <v>18</v>
      </c>
      <c r="H3" s="695"/>
      <c r="I3" s="695"/>
      <c r="J3" s="695"/>
      <c r="K3" s="695"/>
      <c r="L3" s="694" t="s">
        <v>19</v>
      </c>
      <c r="M3" s="695"/>
      <c r="N3" s="695"/>
      <c r="O3" s="695"/>
      <c r="P3" s="695"/>
      <c r="Q3" s="695"/>
      <c r="R3" s="695"/>
      <c r="S3" s="695"/>
      <c r="T3" s="695"/>
      <c r="U3" s="695"/>
      <c r="V3" s="695"/>
      <c r="W3" s="695"/>
      <c r="X3" s="696"/>
      <c r="Y3" s="617" t="s">
        <v>20</v>
      </c>
      <c r="Z3" s="618"/>
      <c r="AA3" s="618"/>
      <c r="AB3" s="826"/>
      <c r="AC3" s="840" t="s">
        <v>18</v>
      </c>
      <c r="AD3" s="695"/>
      <c r="AE3" s="695"/>
      <c r="AF3" s="695"/>
      <c r="AG3" s="695"/>
      <c r="AH3" s="694" t="s">
        <v>19</v>
      </c>
      <c r="AI3" s="695"/>
      <c r="AJ3" s="695"/>
      <c r="AK3" s="695"/>
      <c r="AL3" s="695"/>
      <c r="AM3" s="695"/>
      <c r="AN3" s="695"/>
      <c r="AO3" s="695"/>
      <c r="AP3" s="695"/>
      <c r="AQ3" s="695"/>
      <c r="AR3" s="695"/>
      <c r="AS3" s="695"/>
      <c r="AT3" s="696"/>
      <c r="AU3" s="617" t="s">
        <v>20</v>
      </c>
      <c r="AV3" s="618"/>
      <c r="AW3" s="618"/>
      <c r="AX3" s="619"/>
    </row>
    <row r="4" spans="1:50" ht="24.75" customHeight="1" x14ac:dyDescent="0.2">
      <c r="A4" s="1062"/>
      <c r="B4" s="1063"/>
      <c r="C4" s="1063"/>
      <c r="D4" s="1063"/>
      <c r="E4" s="1063"/>
      <c r="F4" s="1064"/>
      <c r="G4" s="697"/>
      <c r="H4" s="698"/>
      <c r="I4" s="698"/>
      <c r="J4" s="698"/>
      <c r="K4" s="699"/>
      <c r="L4" s="691"/>
      <c r="M4" s="692"/>
      <c r="N4" s="692"/>
      <c r="O4" s="692"/>
      <c r="P4" s="692"/>
      <c r="Q4" s="692"/>
      <c r="R4" s="692"/>
      <c r="S4" s="692"/>
      <c r="T4" s="692"/>
      <c r="U4" s="692"/>
      <c r="V4" s="692"/>
      <c r="W4" s="692"/>
      <c r="X4" s="693"/>
      <c r="Y4" s="415"/>
      <c r="Z4" s="416"/>
      <c r="AA4" s="416"/>
      <c r="AB4" s="833"/>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2">
      <c r="A5" s="1062"/>
      <c r="B5" s="1063"/>
      <c r="C5" s="1063"/>
      <c r="D5" s="1063"/>
      <c r="E5" s="1063"/>
      <c r="F5" s="1064"/>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2">
      <c r="A6" s="1062"/>
      <c r="B6" s="1063"/>
      <c r="C6" s="1063"/>
      <c r="D6" s="1063"/>
      <c r="E6" s="1063"/>
      <c r="F6" s="1064"/>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2">
      <c r="A7" s="1062"/>
      <c r="B7" s="1063"/>
      <c r="C7" s="1063"/>
      <c r="D7" s="1063"/>
      <c r="E7" s="1063"/>
      <c r="F7" s="1064"/>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2">
      <c r="A8" s="1062"/>
      <c r="B8" s="1063"/>
      <c r="C8" s="1063"/>
      <c r="D8" s="1063"/>
      <c r="E8" s="1063"/>
      <c r="F8" s="1064"/>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2">
      <c r="A9" s="1062"/>
      <c r="B9" s="1063"/>
      <c r="C9" s="1063"/>
      <c r="D9" s="1063"/>
      <c r="E9" s="1063"/>
      <c r="F9" s="1064"/>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2">
      <c r="A10" s="1062"/>
      <c r="B10" s="1063"/>
      <c r="C10" s="1063"/>
      <c r="D10" s="1063"/>
      <c r="E10" s="1063"/>
      <c r="F10" s="1064"/>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
      <c r="A11" s="1062"/>
      <c r="B11" s="1063"/>
      <c r="C11" s="1063"/>
      <c r="D11" s="1063"/>
      <c r="E11" s="1063"/>
      <c r="F11" s="1064"/>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
      <c r="A12" s="1062"/>
      <c r="B12" s="1063"/>
      <c r="C12" s="1063"/>
      <c r="D12" s="1063"/>
      <c r="E12" s="1063"/>
      <c r="F12" s="1064"/>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
      <c r="A13" s="1062"/>
      <c r="B13" s="1063"/>
      <c r="C13" s="1063"/>
      <c r="D13" s="1063"/>
      <c r="E13" s="1063"/>
      <c r="F13" s="1064"/>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5">
      <c r="A14" s="1062"/>
      <c r="B14" s="1063"/>
      <c r="C14" s="1063"/>
      <c r="D14" s="1063"/>
      <c r="E14" s="1063"/>
      <c r="F14" s="1064"/>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2">
      <c r="A15" s="1062"/>
      <c r="B15" s="1063"/>
      <c r="C15" s="1063"/>
      <c r="D15" s="1063"/>
      <c r="E15" s="1063"/>
      <c r="F15" s="1064"/>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1"/>
    </row>
    <row r="16" spans="1:50" ht="25.5" customHeight="1" x14ac:dyDescent="0.2">
      <c r="A16" s="1062"/>
      <c r="B16" s="1063"/>
      <c r="C16" s="1063"/>
      <c r="D16" s="1063"/>
      <c r="E16" s="1063"/>
      <c r="F16" s="1064"/>
      <c r="G16" s="840" t="s">
        <v>18</v>
      </c>
      <c r="H16" s="695"/>
      <c r="I16" s="695"/>
      <c r="J16" s="695"/>
      <c r="K16" s="695"/>
      <c r="L16" s="694" t="s">
        <v>19</v>
      </c>
      <c r="M16" s="695"/>
      <c r="N16" s="695"/>
      <c r="O16" s="695"/>
      <c r="P16" s="695"/>
      <c r="Q16" s="695"/>
      <c r="R16" s="695"/>
      <c r="S16" s="695"/>
      <c r="T16" s="695"/>
      <c r="U16" s="695"/>
      <c r="V16" s="695"/>
      <c r="W16" s="695"/>
      <c r="X16" s="696"/>
      <c r="Y16" s="617" t="s">
        <v>20</v>
      </c>
      <c r="Z16" s="618"/>
      <c r="AA16" s="618"/>
      <c r="AB16" s="826"/>
      <c r="AC16" s="840" t="s">
        <v>18</v>
      </c>
      <c r="AD16" s="695"/>
      <c r="AE16" s="695"/>
      <c r="AF16" s="695"/>
      <c r="AG16" s="695"/>
      <c r="AH16" s="694" t="s">
        <v>19</v>
      </c>
      <c r="AI16" s="695"/>
      <c r="AJ16" s="695"/>
      <c r="AK16" s="695"/>
      <c r="AL16" s="695"/>
      <c r="AM16" s="695"/>
      <c r="AN16" s="695"/>
      <c r="AO16" s="695"/>
      <c r="AP16" s="695"/>
      <c r="AQ16" s="695"/>
      <c r="AR16" s="695"/>
      <c r="AS16" s="695"/>
      <c r="AT16" s="696"/>
      <c r="AU16" s="617" t="s">
        <v>20</v>
      </c>
      <c r="AV16" s="618"/>
      <c r="AW16" s="618"/>
      <c r="AX16" s="619"/>
    </row>
    <row r="17" spans="1:50" ht="24.75" customHeight="1" x14ac:dyDescent="0.2">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3"/>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2">
      <c r="A18" s="1062"/>
      <c r="B18" s="1063"/>
      <c r="C18" s="1063"/>
      <c r="D18" s="1063"/>
      <c r="E18" s="1063"/>
      <c r="F18" s="1064"/>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2">
      <c r="A19" s="1062"/>
      <c r="B19" s="1063"/>
      <c r="C19" s="1063"/>
      <c r="D19" s="1063"/>
      <c r="E19" s="1063"/>
      <c r="F19" s="1064"/>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2">
      <c r="A20" s="1062"/>
      <c r="B20" s="1063"/>
      <c r="C20" s="1063"/>
      <c r="D20" s="1063"/>
      <c r="E20" s="1063"/>
      <c r="F20" s="1064"/>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
      <c r="A21" s="1062"/>
      <c r="B21" s="1063"/>
      <c r="C21" s="1063"/>
      <c r="D21" s="1063"/>
      <c r="E21" s="1063"/>
      <c r="F21" s="1064"/>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
      <c r="A22" s="1062"/>
      <c r="B22" s="1063"/>
      <c r="C22" s="1063"/>
      <c r="D22" s="1063"/>
      <c r="E22" s="1063"/>
      <c r="F22" s="1064"/>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
      <c r="A23" s="1062"/>
      <c r="B23" s="1063"/>
      <c r="C23" s="1063"/>
      <c r="D23" s="1063"/>
      <c r="E23" s="1063"/>
      <c r="F23" s="1064"/>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
      <c r="A24" s="1062"/>
      <c r="B24" s="1063"/>
      <c r="C24" s="1063"/>
      <c r="D24" s="1063"/>
      <c r="E24" s="1063"/>
      <c r="F24" s="1064"/>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
      <c r="A25" s="1062"/>
      <c r="B25" s="1063"/>
      <c r="C25" s="1063"/>
      <c r="D25" s="1063"/>
      <c r="E25" s="1063"/>
      <c r="F25" s="1064"/>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
      <c r="A26" s="1062"/>
      <c r="B26" s="1063"/>
      <c r="C26" s="1063"/>
      <c r="D26" s="1063"/>
      <c r="E26" s="1063"/>
      <c r="F26" s="1064"/>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5">
      <c r="A27" s="1062"/>
      <c r="B27" s="1063"/>
      <c r="C27" s="1063"/>
      <c r="D27" s="1063"/>
      <c r="E27" s="1063"/>
      <c r="F27" s="1064"/>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2">
      <c r="A28" s="1062"/>
      <c r="B28" s="1063"/>
      <c r="C28" s="1063"/>
      <c r="D28" s="1063"/>
      <c r="E28" s="1063"/>
      <c r="F28" s="1064"/>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1"/>
    </row>
    <row r="29" spans="1:50" ht="24.75" customHeight="1" x14ac:dyDescent="0.2">
      <c r="A29" s="1062"/>
      <c r="B29" s="1063"/>
      <c r="C29" s="1063"/>
      <c r="D29" s="1063"/>
      <c r="E29" s="1063"/>
      <c r="F29" s="1064"/>
      <c r="G29" s="840" t="s">
        <v>18</v>
      </c>
      <c r="H29" s="695"/>
      <c r="I29" s="695"/>
      <c r="J29" s="695"/>
      <c r="K29" s="695"/>
      <c r="L29" s="694" t="s">
        <v>19</v>
      </c>
      <c r="M29" s="695"/>
      <c r="N29" s="695"/>
      <c r="O29" s="695"/>
      <c r="P29" s="695"/>
      <c r="Q29" s="695"/>
      <c r="R29" s="695"/>
      <c r="S29" s="695"/>
      <c r="T29" s="695"/>
      <c r="U29" s="695"/>
      <c r="V29" s="695"/>
      <c r="W29" s="695"/>
      <c r="X29" s="696"/>
      <c r="Y29" s="617" t="s">
        <v>20</v>
      </c>
      <c r="Z29" s="618"/>
      <c r="AA29" s="618"/>
      <c r="AB29" s="826"/>
      <c r="AC29" s="840" t="s">
        <v>18</v>
      </c>
      <c r="AD29" s="695"/>
      <c r="AE29" s="695"/>
      <c r="AF29" s="695"/>
      <c r="AG29" s="695"/>
      <c r="AH29" s="694" t="s">
        <v>19</v>
      </c>
      <c r="AI29" s="695"/>
      <c r="AJ29" s="695"/>
      <c r="AK29" s="695"/>
      <c r="AL29" s="695"/>
      <c r="AM29" s="695"/>
      <c r="AN29" s="695"/>
      <c r="AO29" s="695"/>
      <c r="AP29" s="695"/>
      <c r="AQ29" s="695"/>
      <c r="AR29" s="695"/>
      <c r="AS29" s="695"/>
      <c r="AT29" s="696"/>
      <c r="AU29" s="617" t="s">
        <v>20</v>
      </c>
      <c r="AV29" s="618"/>
      <c r="AW29" s="618"/>
      <c r="AX29" s="619"/>
    </row>
    <row r="30" spans="1:50" ht="24.75" customHeight="1" x14ac:dyDescent="0.2">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3"/>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2">
      <c r="A31" s="1062"/>
      <c r="B31" s="1063"/>
      <c r="C31" s="1063"/>
      <c r="D31" s="1063"/>
      <c r="E31" s="1063"/>
      <c r="F31" s="1064"/>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2">
      <c r="A32" s="1062"/>
      <c r="B32" s="1063"/>
      <c r="C32" s="1063"/>
      <c r="D32" s="1063"/>
      <c r="E32" s="1063"/>
      <c r="F32" s="1064"/>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
      <c r="A33" s="1062"/>
      <c r="B33" s="1063"/>
      <c r="C33" s="1063"/>
      <c r="D33" s="1063"/>
      <c r="E33" s="1063"/>
      <c r="F33" s="1064"/>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
      <c r="A34" s="1062"/>
      <c r="B34" s="1063"/>
      <c r="C34" s="1063"/>
      <c r="D34" s="1063"/>
      <c r="E34" s="1063"/>
      <c r="F34" s="1064"/>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
      <c r="A35" s="1062"/>
      <c r="B35" s="1063"/>
      <c r="C35" s="1063"/>
      <c r="D35" s="1063"/>
      <c r="E35" s="1063"/>
      <c r="F35" s="1064"/>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
      <c r="A36" s="1062"/>
      <c r="B36" s="1063"/>
      <c r="C36" s="1063"/>
      <c r="D36" s="1063"/>
      <c r="E36" s="1063"/>
      <c r="F36" s="1064"/>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
      <c r="A37" s="1062"/>
      <c r="B37" s="1063"/>
      <c r="C37" s="1063"/>
      <c r="D37" s="1063"/>
      <c r="E37" s="1063"/>
      <c r="F37" s="1064"/>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
      <c r="A38" s="1062"/>
      <c r="B38" s="1063"/>
      <c r="C38" s="1063"/>
      <c r="D38" s="1063"/>
      <c r="E38" s="1063"/>
      <c r="F38" s="1064"/>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
      <c r="A39" s="1062"/>
      <c r="B39" s="1063"/>
      <c r="C39" s="1063"/>
      <c r="D39" s="1063"/>
      <c r="E39" s="1063"/>
      <c r="F39" s="1064"/>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5">
      <c r="A40" s="1062"/>
      <c r="B40" s="1063"/>
      <c r="C40" s="1063"/>
      <c r="D40" s="1063"/>
      <c r="E40" s="1063"/>
      <c r="F40" s="1064"/>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2">
      <c r="A41" s="1062"/>
      <c r="B41" s="1063"/>
      <c r="C41" s="1063"/>
      <c r="D41" s="1063"/>
      <c r="E41" s="1063"/>
      <c r="F41" s="1064"/>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1"/>
    </row>
    <row r="42" spans="1:50" ht="24.75" customHeight="1" x14ac:dyDescent="0.2">
      <c r="A42" s="1062"/>
      <c r="B42" s="1063"/>
      <c r="C42" s="1063"/>
      <c r="D42" s="1063"/>
      <c r="E42" s="1063"/>
      <c r="F42" s="1064"/>
      <c r="G42" s="840" t="s">
        <v>18</v>
      </c>
      <c r="H42" s="695"/>
      <c r="I42" s="695"/>
      <c r="J42" s="695"/>
      <c r="K42" s="695"/>
      <c r="L42" s="694" t="s">
        <v>19</v>
      </c>
      <c r="M42" s="695"/>
      <c r="N42" s="695"/>
      <c r="O42" s="695"/>
      <c r="P42" s="695"/>
      <c r="Q42" s="695"/>
      <c r="R42" s="695"/>
      <c r="S42" s="695"/>
      <c r="T42" s="695"/>
      <c r="U42" s="695"/>
      <c r="V42" s="695"/>
      <c r="W42" s="695"/>
      <c r="X42" s="696"/>
      <c r="Y42" s="617" t="s">
        <v>20</v>
      </c>
      <c r="Z42" s="618"/>
      <c r="AA42" s="618"/>
      <c r="AB42" s="826"/>
      <c r="AC42" s="840" t="s">
        <v>18</v>
      </c>
      <c r="AD42" s="695"/>
      <c r="AE42" s="695"/>
      <c r="AF42" s="695"/>
      <c r="AG42" s="695"/>
      <c r="AH42" s="694" t="s">
        <v>19</v>
      </c>
      <c r="AI42" s="695"/>
      <c r="AJ42" s="695"/>
      <c r="AK42" s="695"/>
      <c r="AL42" s="695"/>
      <c r="AM42" s="695"/>
      <c r="AN42" s="695"/>
      <c r="AO42" s="695"/>
      <c r="AP42" s="695"/>
      <c r="AQ42" s="695"/>
      <c r="AR42" s="695"/>
      <c r="AS42" s="695"/>
      <c r="AT42" s="696"/>
      <c r="AU42" s="617" t="s">
        <v>20</v>
      </c>
      <c r="AV42" s="618"/>
      <c r="AW42" s="618"/>
      <c r="AX42" s="619"/>
    </row>
    <row r="43" spans="1:50" ht="24.75" customHeight="1" x14ac:dyDescent="0.2">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3"/>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2">
      <c r="A44" s="1062"/>
      <c r="B44" s="1063"/>
      <c r="C44" s="1063"/>
      <c r="D44" s="1063"/>
      <c r="E44" s="1063"/>
      <c r="F44" s="1064"/>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
      <c r="A45" s="1062"/>
      <c r="B45" s="1063"/>
      <c r="C45" s="1063"/>
      <c r="D45" s="1063"/>
      <c r="E45" s="1063"/>
      <c r="F45" s="1064"/>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
      <c r="A46" s="1062"/>
      <c r="B46" s="1063"/>
      <c r="C46" s="1063"/>
      <c r="D46" s="1063"/>
      <c r="E46" s="1063"/>
      <c r="F46" s="1064"/>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
      <c r="A47" s="1062"/>
      <c r="B47" s="1063"/>
      <c r="C47" s="1063"/>
      <c r="D47" s="1063"/>
      <c r="E47" s="1063"/>
      <c r="F47" s="1064"/>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
      <c r="A48" s="1062"/>
      <c r="B48" s="1063"/>
      <c r="C48" s="1063"/>
      <c r="D48" s="1063"/>
      <c r="E48" s="1063"/>
      <c r="F48" s="1064"/>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
      <c r="A49" s="1062"/>
      <c r="B49" s="1063"/>
      <c r="C49" s="1063"/>
      <c r="D49" s="1063"/>
      <c r="E49" s="1063"/>
      <c r="F49" s="1064"/>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
      <c r="A50" s="1062"/>
      <c r="B50" s="1063"/>
      <c r="C50" s="1063"/>
      <c r="D50" s="1063"/>
      <c r="E50" s="1063"/>
      <c r="F50" s="1064"/>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
      <c r="A51" s="1062"/>
      <c r="B51" s="1063"/>
      <c r="C51" s="1063"/>
      <c r="D51" s="1063"/>
      <c r="E51" s="1063"/>
      <c r="F51" s="1064"/>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
      <c r="A52" s="1062"/>
      <c r="B52" s="1063"/>
      <c r="C52" s="1063"/>
      <c r="D52" s="1063"/>
      <c r="E52" s="1063"/>
      <c r="F52" s="1064"/>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5">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68" t="s">
        <v>29</v>
      </c>
      <c r="B55" s="1069"/>
      <c r="C55" s="1069"/>
      <c r="D55" s="1069"/>
      <c r="E55" s="1069"/>
      <c r="F55" s="1070"/>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1"/>
    </row>
    <row r="56" spans="1:50" ht="24.75" customHeight="1" x14ac:dyDescent="0.2">
      <c r="A56" s="1062"/>
      <c r="B56" s="1063"/>
      <c r="C56" s="1063"/>
      <c r="D56" s="1063"/>
      <c r="E56" s="1063"/>
      <c r="F56" s="1064"/>
      <c r="G56" s="840" t="s">
        <v>18</v>
      </c>
      <c r="H56" s="695"/>
      <c r="I56" s="695"/>
      <c r="J56" s="695"/>
      <c r="K56" s="695"/>
      <c r="L56" s="694" t="s">
        <v>19</v>
      </c>
      <c r="M56" s="695"/>
      <c r="N56" s="695"/>
      <c r="O56" s="695"/>
      <c r="P56" s="695"/>
      <c r="Q56" s="695"/>
      <c r="R56" s="695"/>
      <c r="S56" s="695"/>
      <c r="T56" s="695"/>
      <c r="U56" s="695"/>
      <c r="V56" s="695"/>
      <c r="W56" s="695"/>
      <c r="X56" s="696"/>
      <c r="Y56" s="617" t="s">
        <v>20</v>
      </c>
      <c r="Z56" s="618"/>
      <c r="AA56" s="618"/>
      <c r="AB56" s="826"/>
      <c r="AC56" s="840" t="s">
        <v>18</v>
      </c>
      <c r="AD56" s="695"/>
      <c r="AE56" s="695"/>
      <c r="AF56" s="695"/>
      <c r="AG56" s="695"/>
      <c r="AH56" s="694" t="s">
        <v>19</v>
      </c>
      <c r="AI56" s="695"/>
      <c r="AJ56" s="695"/>
      <c r="AK56" s="695"/>
      <c r="AL56" s="695"/>
      <c r="AM56" s="695"/>
      <c r="AN56" s="695"/>
      <c r="AO56" s="695"/>
      <c r="AP56" s="695"/>
      <c r="AQ56" s="695"/>
      <c r="AR56" s="695"/>
      <c r="AS56" s="695"/>
      <c r="AT56" s="696"/>
      <c r="AU56" s="617" t="s">
        <v>20</v>
      </c>
      <c r="AV56" s="618"/>
      <c r="AW56" s="618"/>
      <c r="AX56" s="619"/>
    </row>
    <row r="57" spans="1:50" ht="24.75" customHeight="1" x14ac:dyDescent="0.2">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3"/>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2">
      <c r="A58" s="1062"/>
      <c r="B58" s="1063"/>
      <c r="C58" s="1063"/>
      <c r="D58" s="1063"/>
      <c r="E58" s="1063"/>
      <c r="F58" s="1064"/>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
      <c r="A59" s="1062"/>
      <c r="B59" s="1063"/>
      <c r="C59" s="1063"/>
      <c r="D59" s="1063"/>
      <c r="E59" s="1063"/>
      <c r="F59" s="1064"/>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
      <c r="A60" s="1062"/>
      <c r="B60" s="1063"/>
      <c r="C60" s="1063"/>
      <c r="D60" s="1063"/>
      <c r="E60" s="1063"/>
      <c r="F60" s="1064"/>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
      <c r="A61" s="1062"/>
      <c r="B61" s="1063"/>
      <c r="C61" s="1063"/>
      <c r="D61" s="1063"/>
      <c r="E61" s="1063"/>
      <c r="F61" s="1064"/>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
      <c r="A62" s="1062"/>
      <c r="B62" s="1063"/>
      <c r="C62" s="1063"/>
      <c r="D62" s="1063"/>
      <c r="E62" s="1063"/>
      <c r="F62" s="1064"/>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
      <c r="A63" s="1062"/>
      <c r="B63" s="1063"/>
      <c r="C63" s="1063"/>
      <c r="D63" s="1063"/>
      <c r="E63" s="1063"/>
      <c r="F63" s="1064"/>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
      <c r="A64" s="1062"/>
      <c r="B64" s="1063"/>
      <c r="C64" s="1063"/>
      <c r="D64" s="1063"/>
      <c r="E64" s="1063"/>
      <c r="F64" s="1064"/>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
      <c r="A65" s="1062"/>
      <c r="B65" s="1063"/>
      <c r="C65" s="1063"/>
      <c r="D65" s="1063"/>
      <c r="E65" s="1063"/>
      <c r="F65" s="1064"/>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
      <c r="A66" s="1062"/>
      <c r="B66" s="1063"/>
      <c r="C66" s="1063"/>
      <c r="D66" s="1063"/>
      <c r="E66" s="1063"/>
      <c r="F66" s="1064"/>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5">
      <c r="A67" s="1062"/>
      <c r="B67" s="1063"/>
      <c r="C67" s="1063"/>
      <c r="D67" s="1063"/>
      <c r="E67" s="1063"/>
      <c r="F67" s="1064"/>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2">
      <c r="A68" s="1062"/>
      <c r="B68" s="1063"/>
      <c r="C68" s="1063"/>
      <c r="D68" s="1063"/>
      <c r="E68" s="1063"/>
      <c r="F68" s="1064"/>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1"/>
    </row>
    <row r="69" spans="1:50" ht="25.5" customHeight="1" x14ac:dyDescent="0.2">
      <c r="A69" s="1062"/>
      <c r="B69" s="1063"/>
      <c r="C69" s="1063"/>
      <c r="D69" s="1063"/>
      <c r="E69" s="1063"/>
      <c r="F69" s="1064"/>
      <c r="G69" s="840" t="s">
        <v>18</v>
      </c>
      <c r="H69" s="695"/>
      <c r="I69" s="695"/>
      <c r="J69" s="695"/>
      <c r="K69" s="695"/>
      <c r="L69" s="694" t="s">
        <v>19</v>
      </c>
      <c r="M69" s="695"/>
      <c r="N69" s="695"/>
      <c r="O69" s="695"/>
      <c r="P69" s="695"/>
      <c r="Q69" s="695"/>
      <c r="R69" s="695"/>
      <c r="S69" s="695"/>
      <c r="T69" s="695"/>
      <c r="U69" s="695"/>
      <c r="V69" s="695"/>
      <c r="W69" s="695"/>
      <c r="X69" s="696"/>
      <c r="Y69" s="617" t="s">
        <v>20</v>
      </c>
      <c r="Z69" s="618"/>
      <c r="AA69" s="618"/>
      <c r="AB69" s="826"/>
      <c r="AC69" s="840" t="s">
        <v>18</v>
      </c>
      <c r="AD69" s="695"/>
      <c r="AE69" s="695"/>
      <c r="AF69" s="695"/>
      <c r="AG69" s="695"/>
      <c r="AH69" s="694" t="s">
        <v>19</v>
      </c>
      <c r="AI69" s="695"/>
      <c r="AJ69" s="695"/>
      <c r="AK69" s="695"/>
      <c r="AL69" s="695"/>
      <c r="AM69" s="695"/>
      <c r="AN69" s="695"/>
      <c r="AO69" s="695"/>
      <c r="AP69" s="695"/>
      <c r="AQ69" s="695"/>
      <c r="AR69" s="695"/>
      <c r="AS69" s="695"/>
      <c r="AT69" s="696"/>
      <c r="AU69" s="617" t="s">
        <v>20</v>
      </c>
      <c r="AV69" s="618"/>
      <c r="AW69" s="618"/>
      <c r="AX69" s="619"/>
    </row>
    <row r="70" spans="1:50" ht="24.75" customHeight="1" x14ac:dyDescent="0.2">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3"/>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2">
      <c r="A71" s="1062"/>
      <c r="B71" s="1063"/>
      <c r="C71" s="1063"/>
      <c r="D71" s="1063"/>
      <c r="E71" s="1063"/>
      <c r="F71" s="1064"/>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
      <c r="A72" s="1062"/>
      <c r="B72" s="1063"/>
      <c r="C72" s="1063"/>
      <c r="D72" s="1063"/>
      <c r="E72" s="1063"/>
      <c r="F72" s="1064"/>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
      <c r="A73" s="1062"/>
      <c r="B73" s="1063"/>
      <c r="C73" s="1063"/>
      <c r="D73" s="1063"/>
      <c r="E73" s="1063"/>
      <c r="F73" s="1064"/>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
      <c r="A74" s="1062"/>
      <c r="B74" s="1063"/>
      <c r="C74" s="1063"/>
      <c r="D74" s="1063"/>
      <c r="E74" s="1063"/>
      <c r="F74" s="1064"/>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
      <c r="A75" s="1062"/>
      <c r="B75" s="1063"/>
      <c r="C75" s="1063"/>
      <c r="D75" s="1063"/>
      <c r="E75" s="1063"/>
      <c r="F75" s="1064"/>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
      <c r="A76" s="1062"/>
      <c r="B76" s="1063"/>
      <c r="C76" s="1063"/>
      <c r="D76" s="1063"/>
      <c r="E76" s="1063"/>
      <c r="F76" s="1064"/>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
      <c r="A77" s="1062"/>
      <c r="B77" s="1063"/>
      <c r="C77" s="1063"/>
      <c r="D77" s="1063"/>
      <c r="E77" s="1063"/>
      <c r="F77" s="1064"/>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
      <c r="A78" s="1062"/>
      <c r="B78" s="1063"/>
      <c r="C78" s="1063"/>
      <c r="D78" s="1063"/>
      <c r="E78" s="1063"/>
      <c r="F78" s="1064"/>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
      <c r="A79" s="1062"/>
      <c r="B79" s="1063"/>
      <c r="C79" s="1063"/>
      <c r="D79" s="1063"/>
      <c r="E79" s="1063"/>
      <c r="F79" s="1064"/>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5">
      <c r="A80" s="1062"/>
      <c r="B80" s="1063"/>
      <c r="C80" s="1063"/>
      <c r="D80" s="1063"/>
      <c r="E80" s="1063"/>
      <c r="F80" s="1064"/>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2">
      <c r="A81" s="1062"/>
      <c r="B81" s="1063"/>
      <c r="C81" s="1063"/>
      <c r="D81" s="1063"/>
      <c r="E81" s="1063"/>
      <c r="F81" s="1064"/>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1"/>
    </row>
    <row r="82" spans="1:50" ht="24.75" customHeight="1" x14ac:dyDescent="0.2">
      <c r="A82" s="1062"/>
      <c r="B82" s="1063"/>
      <c r="C82" s="1063"/>
      <c r="D82" s="1063"/>
      <c r="E82" s="1063"/>
      <c r="F82" s="1064"/>
      <c r="G82" s="840" t="s">
        <v>18</v>
      </c>
      <c r="H82" s="695"/>
      <c r="I82" s="695"/>
      <c r="J82" s="695"/>
      <c r="K82" s="695"/>
      <c r="L82" s="694" t="s">
        <v>19</v>
      </c>
      <c r="M82" s="695"/>
      <c r="N82" s="695"/>
      <c r="O82" s="695"/>
      <c r="P82" s="695"/>
      <c r="Q82" s="695"/>
      <c r="R82" s="695"/>
      <c r="S82" s="695"/>
      <c r="T82" s="695"/>
      <c r="U82" s="695"/>
      <c r="V82" s="695"/>
      <c r="W82" s="695"/>
      <c r="X82" s="696"/>
      <c r="Y82" s="617" t="s">
        <v>20</v>
      </c>
      <c r="Z82" s="618"/>
      <c r="AA82" s="618"/>
      <c r="AB82" s="826"/>
      <c r="AC82" s="840" t="s">
        <v>18</v>
      </c>
      <c r="AD82" s="695"/>
      <c r="AE82" s="695"/>
      <c r="AF82" s="695"/>
      <c r="AG82" s="695"/>
      <c r="AH82" s="694" t="s">
        <v>19</v>
      </c>
      <c r="AI82" s="695"/>
      <c r="AJ82" s="695"/>
      <c r="AK82" s="695"/>
      <c r="AL82" s="695"/>
      <c r="AM82" s="695"/>
      <c r="AN82" s="695"/>
      <c r="AO82" s="695"/>
      <c r="AP82" s="695"/>
      <c r="AQ82" s="695"/>
      <c r="AR82" s="695"/>
      <c r="AS82" s="695"/>
      <c r="AT82" s="696"/>
      <c r="AU82" s="617" t="s">
        <v>20</v>
      </c>
      <c r="AV82" s="618"/>
      <c r="AW82" s="618"/>
      <c r="AX82" s="619"/>
    </row>
    <row r="83" spans="1:50" ht="24.75" customHeight="1" x14ac:dyDescent="0.2">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3"/>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2">
      <c r="A84" s="1062"/>
      <c r="B84" s="1063"/>
      <c r="C84" s="1063"/>
      <c r="D84" s="1063"/>
      <c r="E84" s="1063"/>
      <c r="F84" s="1064"/>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
      <c r="A85" s="1062"/>
      <c r="B85" s="1063"/>
      <c r="C85" s="1063"/>
      <c r="D85" s="1063"/>
      <c r="E85" s="1063"/>
      <c r="F85" s="1064"/>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
      <c r="A86" s="1062"/>
      <c r="B86" s="1063"/>
      <c r="C86" s="1063"/>
      <c r="D86" s="1063"/>
      <c r="E86" s="1063"/>
      <c r="F86" s="1064"/>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
      <c r="A87" s="1062"/>
      <c r="B87" s="1063"/>
      <c r="C87" s="1063"/>
      <c r="D87" s="1063"/>
      <c r="E87" s="1063"/>
      <c r="F87" s="1064"/>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
      <c r="A88" s="1062"/>
      <c r="B88" s="1063"/>
      <c r="C88" s="1063"/>
      <c r="D88" s="1063"/>
      <c r="E88" s="1063"/>
      <c r="F88" s="1064"/>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
      <c r="A89" s="1062"/>
      <c r="B89" s="1063"/>
      <c r="C89" s="1063"/>
      <c r="D89" s="1063"/>
      <c r="E89" s="1063"/>
      <c r="F89" s="1064"/>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
      <c r="A90" s="1062"/>
      <c r="B90" s="1063"/>
      <c r="C90" s="1063"/>
      <c r="D90" s="1063"/>
      <c r="E90" s="1063"/>
      <c r="F90" s="1064"/>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
      <c r="A91" s="1062"/>
      <c r="B91" s="1063"/>
      <c r="C91" s="1063"/>
      <c r="D91" s="1063"/>
      <c r="E91" s="1063"/>
      <c r="F91" s="1064"/>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
      <c r="A92" s="1062"/>
      <c r="B92" s="1063"/>
      <c r="C92" s="1063"/>
      <c r="D92" s="1063"/>
      <c r="E92" s="1063"/>
      <c r="F92" s="1064"/>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5">
      <c r="A93" s="1062"/>
      <c r="B93" s="1063"/>
      <c r="C93" s="1063"/>
      <c r="D93" s="1063"/>
      <c r="E93" s="1063"/>
      <c r="F93" s="1064"/>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2">
      <c r="A94" s="1062"/>
      <c r="B94" s="1063"/>
      <c r="C94" s="1063"/>
      <c r="D94" s="1063"/>
      <c r="E94" s="1063"/>
      <c r="F94" s="1064"/>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1"/>
    </row>
    <row r="95" spans="1:50" ht="24.75" customHeight="1" x14ac:dyDescent="0.2">
      <c r="A95" s="1062"/>
      <c r="B95" s="1063"/>
      <c r="C95" s="1063"/>
      <c r="D95" s="1063"/>
      <c r="E95" s="1063"/>
      <c r="F95" s="1064"/>
      <c r="G95" s="840" t="s">
        <v>18</v>
      </c>
      <c r="H95" s="695"/>
      <c r="I95" s="695"/>
      <c r="J95" s="695"/>
      <c r="K95" s="695"/>
      <c r="L95" s="694" t="s">
        <v>19</v>
      </c>
      <c r="M95" s="695"/>
      <c r="N95" s="695"/>
      <c r="O95" s="695"/>
      <c r="P95" s="695"/>
      <c r="Q95" s="695"/>
      <c r="R95" s="695"/>
      <c r="S95" s="695"/>
      <c r="T95" s="695"/>
      <c r="U95" s="695"/>
      <c r="V95" s="695"/>
      <c r="W95" s="695"/>
      <c r="X95" s="696"/>
      <c r="Y95" s="617" t="s">
        <v>20</v>
      </c>
      <c r="Z95" s="618"/>
      <c r="AA95" s="618"/>
      <c r="AB95" s="826"/>
      <c r="AC95" s="840" t="s">
        <v>18</v>
      </c>
      <c r="AD95" s="695"/>
      <c r="AE95" s="695"/>
      <c r="AF95" s="695"/>
      <c r="AG95" s="695"/>
      <c r="AH95" s="694" t="s">
        <v>19</v>
      </c>
      <c r="AI95" s="695"/>
      <c r="AJ95" s="695"/>
      <c r="AK95" s="695"/>
      <c r="AL95" s="695"/>
      <c r="AM95" s="695"/>
      <c r="AN95" s="695"/>
      <c r="AO95" s="695"/>
      <c r="AP95" s="695"/>
      <c r="AQ95" s="695"/>
      <c r="AR95" s="695"/>
      <c r="AS95" s="695"/>
      <c r="AT95" s="696"/>
      <c r="AU95" s="617" t="s">
        <v>20</v>
      </c>
      <c r="AV95" s="618"/>
      <c r="AW95" s="618"/>
      <c r="AX95" s="619"/>
    </row>
    <row r="96" spans="1:50" ht="24.75" customHeight="1" x14ac:dyDescent="0.2">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3"/>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2">
      <c r="A97" s="1062"/>
      <c r="B97" s="1063"/>
      <c r="C97" s="1063"/>
      <c r="D97" s="1063"/>
      <c r="E97" s="1063"/>
      <c r="F97" s="1064"/>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
      <c r="A98" s="1062"/>
      <c r="B98" s="1063"/>
      <c r="C98" s="1063"/>
      <c r="D98" s="1063"/>
      <c r="E98" s="1063"/>
      <c r="F98" s="1064"/>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
      <c r="A99" s="1062"/>
      <c r="B99" s="1063"/>
      <c r="C99" s="1063"/>
      <c r="D99" s="1063"/>
      <c r="E99" s="1063"/>
      <c r="F99" s="1064"/>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
      <c r="A100" s="1062"/>
      <c r="B100" s="1063"/>
      <c r="C100" s="1063"/>
      <c r="D100" s="1063"/>
      <c r="E100" s="1063"/>
      <c r="F100" s="1064"/>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
      <c r="A101" s="1062"/>
      <c r="B101" s="1063"/>
      <c r="C101" s="1063"/>
      <c r="D101" s="1063"/>
      <c r="E101" s="1063"/>
      <c r="F101" s="1064"/>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
      <c r="A102" s="1062"/>
      <c r="B102" s="1063"/>
      <c r="C102" s="1063"/>
      <c r="D102" s="1063"/>
      <c r="E102" s="1063"/>
      <c r="F102" s="1064"/>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
      <c r="A103" s="1062"/>
      <c r="B103" s="1063"/>
      <c r="C103" s="1063"/>
      <c r="D103" s="1063"/>
      <c r="E103" s="1063"/>
      <c r="F103" s="1064"/>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
      <c r="A104" s="1062"/>
      <c r="B104" s="1063"/>
      <c r="C104" s="1063"/>
      <c r="D104" s="1063"/>
      <c r="E104" s="1063"/>
      <c r="F104" s="1064"/>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
      <c r="A105" s="1062"/>
      <c r="B105" s="1063"/>
      <c r="C105" s="1063"/>
      <c r="D105" s="1063"/>
      <c r="E105" s="1063"/>
      <c r="F105" s="1064"/>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5">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68" t="s">
        <v>29</v>
      </c>
      <c r="B108" s="1069"/>
      <c r="C108" s="1069"/>
      <c r="D108" s="1069"/>
      <c r="E108" s="1069"/>
      <c r="F108" s="1070"/>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1"/>
    </row>
    <row r="109" spans="1:50" ht="24.75" customHeight="1" x14ac:dyDescent="0.2">
      <c r="A109" s="1062"/>
      <c r="B109" s="1063"/>
      <c r="C109" s="1063"/>
      <c r="D109" s="1063"/>
      <c r="E109" s="1063"/>
      <c r="F109" s="1064"/>
      <c r="G109" s="840" t="s">
        <v>18</v>
      </c>
      <c r="H109" s="695"/>
      <c r="I109" s="695"/>
      <c r="J109" s="695"/>
      <c r="K109" s="695"/>
      <c r="L109" s="694" t="s">
        <v>19</v>
      </c>
      <c r="M109" s="695"/>
      <c r="N109" s="695"/>
      <c r="O109" s="695"/>
      <c r="P109" s="695"/>
      <c r="Q109" s="695"/>
      <c r="R109" s="695"/>
      <c r="S109" s="695"/>
      <c r="T109" s="695"/>
      <c r="U109" s="695"/>
      <c r="V109" s="695"/>
      <c r="W109" s="695"/>
      <c r="X109" s="696"/>
      <c r="Y109" s="617" t="s">
        <v>20</v>
      </c>
      <c r="Z109" s="618"/>
      <c r="AA109" s="618"/>
      <c r="AB109" s="826"/>
      <c r="AC109" s="840" t="s">
        <v>18</v>
      </c>
      <c r="AD109" s="695"/>
      <c r="AE109" s="695"/>
      <c r="AF109" s="695"/>
      <c r="AG109" s="695"/>
      <c r="AH109" s="694" t="s">
        <v>19</v>
      </c>
      <c r="AI109" s="695"/>
      <c r="AJ109" s="695"/>
      <c r="AK109" s="695"/>
      <c r="AL109" s="695"/>
      <c r="AM109" s="695"/>
      <c r="AN109" s="695"/>
      <c r="AO109" s="695"/>
      <c r="AP109" s="695"/>
      <c r="AQ109" s="695"/>
      <c r="AR109" s="695"/>
      <c r="AS109" s="695"/>
      <c r="AT109" s="696"/>
      <c r="AU109" s="617" t="s">
        <v>20</v>
      </c>
      <c r="AV109" s="618"/>
      <c r="AW109" s="618"/>
      <c r="AX109" s="619"/>
    </row>
    <row r="110" spans="1:50" ht="24.75" customHeight="1" x14ac:dyDescent="0.2">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3"/>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2">
      <c r="A111" s="1062"/>
      <c r="B111" s="1063"/>
      <c r="C111" s="1063"/>
      <c r="D111" s="1063"/>
      <c r="E111" s="1063"/>
      <c r="F111" s="1064"/>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
      <c r="A112" s="1062"/>
      <c r="B112" s="1063"/>
      <c r="C112" s="1063"/>
      <c r="D112" s="1063"/>
      <c r="E112" s="1063"/>
      <c r="F112" s="1064"/>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
      <c r="A113" s="1062"/>
      <c r="B113" s="1063"/>
      <c r="C113" s="1063"/>
      <c r="D113" s="1063"/>
      <c r="E113" s="1063"/>
      <c r="F113" s="1064"/>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
      <c r="A114" s="1062"/>
      <c r="B114" s="1063"/>
      <c r="C114" s="1063"/>
      <c r="D114" s="1063"/>
      <c r="E114" s="1063"/>
      <c r="F114" s="1064"/>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
      <c r="A115" s="1062"/>
      <c r="B115" s="1063"/>
      <c r="C115" s="1063"/>
      <c r="D115" s="1063"/>
      <c r="E115" s="1063"/>
      <c r="F115" s="1064"/>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
      <c r="A116" s="1062"/>
      <c r="B116" s="1063"/>
      <c r="C116" s="1063"/>
      <c r="D116" s="1063"/>
      <c r="E116" s="1063"/>
      <c r="F116" s="1064"/>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
      <c r="A117" s="1062"/>
      <c r="B117" s="1063"/>
      <c r="C117" s="1063"/>
      <c r="D117" s="1063"/>
      <c r="E117" s="1063"/>
      <c r="F117" s="1064"/>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
      <c r="A118" s="1062"/>
      <c r="B118" s="1063"/>
      <c r="C118" s="1063"/>
      <c r="D118" s="1063"/>
      <c r="E118" s="1063"/>
      <c r="F118" s="1064"/>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
      <c r="A119" s="1062"/>
      <c r="B119" s="1063"/>
      <c r="C119" s="1063"/>
      <c r="D119" s="1063"/>
      <c r="E119" s="1063"/>
      <c r="F119" s="1064"/>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5">
      <c r="A120" s="1062"/>
      <c r="B120" s="1063"/>
      <c r="C120" s="1063"/>
      <c r="D120" s="1063"/>
      <c r="E120" s="1063"/>
      <c r="F120" s="1064"/>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2">
      <c r="A121" s="1062"/>
      <c r="B121" s="1063"/>
      <c r="C121" s="1063"/>
      <c r="D121" s="1063"/>
      <c r="E121" s="1063"/>
      <c r="F121" s="1064"/>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1"/>
    </row>
    <row r="122" spans="1:50" ht="25.5" customHeight="1" x14ac:dyDescent="0.2">
      <c r="A122" s="1062"/>
      <c r="B122" s="1063"/>
      <c r="C122" s="1063"/>
      <c r="D122" s="1063"/>
      <c r="E122" s="1063"/>
      <c r="F122" s="1064"/>
      <c r="G122" s="840" t="s">
        <v>18</v>
      </c>
      <c r="H122" s="695"/>
      <c r="I122" s="695"/>
      <c r="J122" s="695"/>
      <c r="K122" s="695"/>
      <c r="L122" s="694" t="s">
        <v>19</v>
      </c>
      <c r="M122" s="695"/>
      <c r="N122" s="695"/>
      <c r="O122" s="695"/>
      <c r="P122" s="695"/>
      <c r="Q122" s="695"/>
      <c r="R122" s="695"/>
      <c r="S122" s="695"/>
      <c r="T122" s="695"/>
      <c r="U122" s="695"/>
      <c r="V122" s="695"/>
      <c r="W122" s="695"/>
      <c r="X122" s="696"/>
      <c r="Y122" s="617" t="s">
        <v>20</v>
      </c>
      <c r="Z122" s="618"/>
      <c r="AA122" s="618"/>
      <c r="AB122" s="826"/>
      <c r="AC122" s="840" t="s">
        <v>18</v>
      </c>
      <c r="AD122" s="695"/>
      <c r="AE122" s="695"/>
      <c r="AF122" s="695"/>
      <c r="AG122" s="695"/>
      <c r="AH122" s="694" t="s">
        <v>19</v>
      </c>
      <c r="AI122" s="695"/>
      <c r="AJ122" s="695"/>
      <c r="AK122" s="695"/>
      <c r="AL122" s="695"/>
      <c r="AM122" s="695"/>
      <c r="AN122" s="695"/>
      <c r="AO122" s="695"/>
      <c r="AP122" s="695"/>
      <c r="AQ122" s="695"/>
      <c r="AR122" s="695"/>
      <c r="AS122" s="695"/>
      <c r="AT122" s="696"/>
      <c r="AU122" s="617" t="s">
        <v>20</v>
      </c>
      <c r="AV122" s="618"/>
      <c r="AW122" s="618"/>
      <c r="AX122" s="619"/>
    </row>
    <row r="123" spans="1:50" ht="24.75" customHeight="1" x14ac:dyDescent="0.2">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3"/>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2">
      <c r="A124" s="1062"/>
      <c r="B124" s="1063"/>
      <c r="C124" s="1063"/>
      <c r="D124" s="1063"/>
      <c r="E124" s="1063"/>
      <c r="F124" s="1064"/>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
      <c r="A125" s="1062"/>
      <c r="B125" s="1063"/>
      <c r="C125" s="1063"/>
      <c r="D125" s="1063"/>
      <c r="E125" s="1063"/>
      <c r="F125" s="1064"/>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
      <c r="A126" s="1062"/>
      <c r="B126" s="1063"/>
      <c r="C126" s="1063"/>
      <c r="D126" s="1063"/>
      <c r="E126" s="1063"/>
      <c r="F126" s="1064"/>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
      <c r="A127" s="1062"/>
      <c r="B127" s="1063"/>
      <c r="C127" s="1063"/>
      <c r="D127" s="1063"/>
      <c r="E127" s="1063"/>
      <c r="F127" s="1064"/>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
      <c r="A128" s="1062"/>
      <c r="B128" s="1063"/>
      <c r="C128" s="1063"/>
      <c r="D128" s="1063"/>
      <c r="E128" s="1063"/>
      <c r="F128" s="1064"/>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
      <c r="A129" s="1062"/>
      <c r="B129" s="1063"/>
      <c r="C129" s="1063"/>
      <c r="D129" s="1063"/>
      <c r="E129" s="1063"/>
      <c r="F129" s="1064"/>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
      <c r="A130" s="1062"/>
      <c r="B130" s="1063"/>
      <c r="C130" s="1063"/>
      <c r="D130" s="1063"/>
      <c r="E130" s="1063"/>
      <c r="F130" s="1064"/>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
      <c r="A131" s="1062"/>
      <c r="B131" s="1063"/>
      <c r="C131" s="1063"/>
      <c r="D131" s="1063"/>
      <c r="E131" s="1063"/>
      <c r="F131" s="1064"/>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
      <c r="A132" s="1062"/>
      <c r="B132" s="1063"/>
      <c r="C132" s="1063"/>
      <c r="D132" s="1063"/>
      <c r="E132" s="1063"/>
      <c r="F132" s="1064"/>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5">
      <c r="A133" s="1062"/>
      <c r="B133" s="1063"/>
      <c r="C133" s="1063"/>
      <c r="D133" s="1063"/>
      <c r="E133" s="1063"/>
      <c r="F133" s="1064"/>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2">
      <c r="A134" s="1062"/>
      <c r="B134" s="1063"/>
      <c r="C134" s="1063"/>
      <c r="D134" s="1063"/>
      <c r="E134" s="1063"/>
      <c r="F134" s="1064"/>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1"/>
    </row>
    <row r="135" spans="1:50" ht="24.75" customHeight="1" x14ac:dyDescent="0.2">
      <c r="A135" s="1062"/>
      <c r="B135" s="1063"/>
      <c r="C135" s="1063"/>
      <c r="D135" s="1063"/>
      <c r="E135" s="1063"/>
      <c r="F135" s="1064"/>
      <c r="G135" s="840" t="s">
        <v>18</v>
      </c>
      <c r="H135" s="695"/>
      <c r="I135" s="695"/>
      <c r="J135" s="695"/>
      <c r="K135" s="695"/>
      <c r="L135" s="694" t="s">
        <v>19</v>
      </c>
      <c r="M135" s="695"/>
      <c r="N135" s="695"/>
      <c r="O135" s="695"/>
      <c r="P135" s="695"/>
      <c r="Q135" s="695"/>
      <c r="R135" s="695"/>
      <c r="S135" s="695"/>
      <c r="T135" s="695"/>
      <c r="U135" s="695"/>
      <c r="V135" s="695"/>
      <c r="W135" s="695"/>
      <c r="X135" s="696"/>
      <c r="Y135" s="617" t="s">
        <v>20</v>
      </c>
      <c r="Z135" s="618"/>
      <c r="AA135" s="618"/>
      <c r="AB135" s="826"/>
      <c r="AC135" s="840" t="s">
        <v>18</v>
      </c>
      <c r="AD135" s="695"/>
      <c r="AE135" s="695"/>
      <c r="AF135" s="695"/>
      <c r="AG135" s="695"/>
      <c r="AH135" s="694" t="s">
        <v>19</v>
      </c>
      <c r="AI135" s="695"/>
      <c r="AJ135" s="695"/>
      <c r="AK135" s="695"/>
      <c r="AL135" s="695"/>
      <c r="AM135" s="695"/>
      <c r="AN135" s="695"/>
      <c r="AO135" s="695"/>
      <c r="AP135" s="695"/>
      <c r="AQ135" s="695"/>
      <c r="AR135" s="695"/>
      <c r="AS135" s="695"/>
      <c r="AT135" s="696"/>
      <c r="AU135" s="617" t="s">
        <v>20</v>
      </c>
      <c r="AV135" s="618"/>
      <c r="AW135" s="618"/>
      <c r="AX135" s="619"/>
    </row>
    <row r="136" spans="1:50" ht="24.75" customHeight="1" x14ac:dyDescent="0.2">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3"/>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2">
      <c r="A137" s="1062"/>
      <c r="B137" s="1063"/>
      <c r="C137" s="1063"/>
      <c r="D137" s="1063"/>
      <c r="E137" s="1063"/>
      <c r="F137" s="1064"/>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
      <c r="A138" s="1062"/>
      <c r="B138" s="1063"/>
      <c r="C138" s="1063"/>
      <c r="D138" s="1063"/>
      <c r="E138" s="1063"/>
      <c r="F138" s="1064"/>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
      <c r="A139" s="1062"/>
      <c r="B139" s="1063"/>
      <c r="C139" s="1063"/>
      <c r="D139" s="1063"/>
      <c r="E139" s="1063"/>
      <c r="F139" s="1064"/>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
      <c r="A140" s="1062"/>
      <c r="B140" s="1063"/>
      <c r="C140" s="1063"/>
      <c r="D140" s="1063"/>
      <c r="E140" s="1063"/>
      <c r="F140" s="1064"/>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
      <c r="A141" s="1062"/>
      <c r="B141" s="1063"/>
      <c r="C141" s="1063"/>
      <c r="D141" s="1063"/>
      <c r="E141" s="1063"/>
      <c r="F141" s="1064"/>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
      <c r="A142" s="1062"/>
      <c r="B142" s="1063"/>
      <c r="C142" s="1063"/>
      <c r="D142" s="1063"/>
      <c r="E142" s="1063"/>
      <c r="F142" s="1064"/>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
      <c r="A143" s="1062"/>
      <c r="B143" s="1063"/>
      <c r="C143" s="1063"/>
      <c r="D143" s="1063"/>
      <c r="E143" s="1063"/>
      <c r="F143" s="1064"/>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
      <c r="A144" s="1062"/>
      <c r="B144" s="1063"/>
      <c r="C144" s="1063"/>
      <c r="D144" s="1063"/>
      <c r="E144" s="1063"/>
      <c r="F144" s="1064"/>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
      <c r="A145" s="1062"/>
      <c r="B145" s="1063"/>
      <c r="C145" s="1063"/>
      <c r="D145" s="1063"/>
      <c r="E145" s="1063"/>
      <c r="F145" s="1064"/>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5">
      <c r="A146" s="1062"/>
      <c r="B146" s="1063"/>
      <c r="C146" s="1063"/>
      <c r="D146" s="1063"/>
      <c r="E146" s="1063"/>
      <c r="F146" s="1064"/>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2">
      <c r="A147" s="1062"/>
      <c r="B147" s="1063"/>
      <c r="C147" s="1063"/>
      <c r="D147" s="1063"/>
      <c r="E147" s="1063"/>
      <c r="F147" s="1064"/>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1"/>
    </row>
    <row r="148" spans="1:50" ht="24.75" customHeight="1" x14ac:dyDescent="0.2">
      <c r="A148" s="1062"/>
      <c r="B148" s="1063"/>
      <c r="C148" s="1063"/>
      <c r="D148" s="1063"/>
      <c r="E148" s="1063"/>
      <c r="F148" s="1064"/>
      <c r="G148" s="840" t="s">
        <v>18</v>
      </c>
      <c r="H148" s="695"/>
      <c r="I148" s="695"/>
      <c r="J148" s="695"/>
      <c r="K148" s="695"/>
      <c r="L148" s="694" t="s">
        <v>19</v>
      </c>
      <c r="M148" s="695"/>
      <c r="N148" s="695"/>
      <c r="O148" s="695"/>
      <c r="P148" s="695"/>
      <c r="Q148" s="695"/>
      <c r="R148" s="695"/>
      <c r="S148" s="695"/>
      <c r="T148" s="695"/>
      <c r="U148" s="695"/>
      <c r="V148" s="695"/>
      <c r="W148" s="695"/>
      <c r="X148" s="696"/>
      <c r="Y148" s="617" t="s">
        <v>20</v>
      </c>
      <c r="Z148" s="618"/>
      <c r="AA148" s="618"/>
      <c r="AB148" s="826"/>
      <c r="AC148" s="840" t="s">
        <v>18</v>
      </c>
      <c r="AD148" s="695"/>
      <c r="AE148" s="695"/>
      <c r="AF148" s="695"/>
      <c r="AG148" s="695"/>
      <c r="AH148" s="694" t="s">
        <v>19</v>
      </c>
      <c r="AI148" s="695"/>
      <c r="AJ148" s="695"/>
      <c r="AK148" s="695"/>
      <c r="AL148" s="695"/>
      <c r="AM148" s="695"/>
      <c r="AN148" s="695"/>
      <c r="AO148" s="695"/>
      <c r="AP148" s="695"/>
      <c r="AQ148" s="695"/>
      <c r="AR148" s="695"/>
      <c r="AS148" s="695"/>
      <c r="AT148" s="696"/>
      <c r="AU148" s="617" t="s">
        <v>20</v>
      </c>
      <c r="AV148" s="618"/>
      <c r="AW148" s="618"/>
      <c r="AX148" s="619"/>
    </row>
    <row r="149" spans="1:50" ht="24.75" customHeight="1" x14ac:dyDescent="0.2">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3"/>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2">
      <c r="A150" s="1062"/>
      <c r="B150" s="1063"/>
      <c r="C150" s="1063"/>
      <c r="D150" s="1063"/>
      <c r="E150" s="1063"/>
      <c r="F150" s="1064"/>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
      <c r="A151" s="1062"/>
      <c r="B151" s="1063"/>
      <c r="C151" s="1063"/>
      <c r="D151" s="1063"/>
      <c r="E151" s="1063"/>
      <c r="F151" s="1064"/>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
      <c r="A152" s="1062"/>
      <c r="B152" s="1063"/>
      <c r="C152" s="1063"/>
      <c r="D152" s="1063"/>
      <c r="E152" s="1063"/>
      <c r="F152" s="1064"/>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
      <c r="A153" s="1062"/>
      <c r="B153" s="1063"/>
      <c r="C153" s="1063"/>
      <c r="D153" s="1063"/>
      <c r="E153" s="1063"/>
      <c r="F153" s="1064"/>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
      <c r="A154" s="1062"/>
      <c r="B154" s="1063"/>
      <c r="C154" s="1063"/>
      <c r="D154" s="1063"/>
      <c r="E154" s="1063"/>
      <c r="F154" s="1064"/>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
      <c r="A155" s="1062"/>
      <c r="B155" s="1063"/>
      <c r="C155" s="1063"/>
      <c r="D155" s="1063"/>
      <c r="E155" s="1063"/>
      <c r="F155" s="1064"/>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
      <c r="A156" s="1062"/>
      <c r="B156" s="1063"/>
      <c r="C156" s="1063"/>
      <c r="D156" s="1063"/>
      <c r="E156" s="1063"/>
      <c r="F156" s="1064"/>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
      <c r="A157" s="1062"/>
      <c r="B157" s="1063"/>
      <c r="C157" s="1063"/>
      <c r="D157" s="1063"/>
      <c r="E157" s="1063"/>
      <c r="F157" s="1064"/>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
      <c r="A158" s="1062"/>
      <c r="B158" s="1063"/>
      <c r="C158" s="1063"/>
      <c r="D158" s="1063"/>
      <c r="E158" s="1063"/>
      <c r="F158" s="1064"/>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5">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68" t="s">
        <v>29</v>
      </c>
      <c r="B161" s="1069"/>
      <c r="C161" s="1069"/>
      <c r="D161" s="1069"/>
      <c r="E161" s="1069"/>
      <c r="F161" s="1070"/>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1"/>
    </row>
    <row r="162" spans="1:50" ht="24.75" customHeight="1" x14ac:dyDescent="0.2">
      <c r="A162" s="1062"/>
      <c r="B162" s="1063"/>
      <c r="C162" s="1063"/>
      <c r="D162" s="1063"/>
      <c r="E162" s="1063"/>
      <c r="F162" s="1064"/>
      <c r="G162" s="840" t="s">
        <v>18</v>
      </c>
      <c r="H162" s="695"/>
      <c r="I162" s="695"/>
      <c r="J162" s="695"/>
      <c r="K162" s="695"/>
      <c r="L162" s="694" t="s">
        <v>19</v>
      </c>
      <c r="M162" s="695"/>
      <c r="N162" s="695"/>
      <c r="O162" s="695"/>
      <c r="P162" s="695"/>
      <c r="Q162" s="695"/>
      <c r="R162" s="695"/>
      <c r="S162" s="695"/>
      <c r="T162" s="695"/>
      <c r="U162" s="695"/>
      <c r="V162" s="695"/>
      <c r="W162" s="695"/>
      <c r="X162" s="696"/>
      <c r="Y162" s="617" t="s">
        <v>20</v>
      </c>
      <c r="Z162" s="618"/>
      <c r="AA162" s="618"/>
      <c r="AB162" s="826"/>
      <c r="AC162" s="840" t="s">
        <v>18</v>
      </c>
      <c r="AD162" s="695"/>
      <c r="AE162" s="695"/>
      <c r="AF162" s="695"/>
      <c r="AG162" s="695"/>
      <c r="AH162" s="694" t="s">
        <v>19</v>
      </c>
      <c r="AI162" s="695"/>
      <c r="AJ162" s="695"/>
      <c r="AK162" s="695"/>
      <c r="AL162" s="695"/>
      <c r="AM162" s="695"/>
      <c r="AN162" s="695"/>
      <c r="AO162" s="695"/>
      <c r="AP162" s="695"/>
      <c r="AQ162" s="695"/>
      <c r="AR162" s="695"/>
      <c r="AS162" s="695"/>
      <c r="AT162" s="696"/>
      <c r="AU162" s="617" t="s">
        <v>20</v>
      </c>
      <c r="AV162" s="618"/>
      <c r="AW162" s="618"/>
      <c r="AX162" s="619"/>
    </row>
    <row r="163" spans="1:50" ht="24.75" customHeight="1" x14ac:dyDescent="0.2">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3"/>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2">
      <c r="A164" s="1062"/>
      <c r="B164" s="1063"/>
      <c r="C164" s="1063"/>
      <c r="D164" s="1063"/>
      <c r="E164" s="1063"/>
      <c r="F164" s="1064"/>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
      <c r="A165" s="1062"/>
      <c r="B165" s="1063"/>
      <c r="C165" s="1063"/>
      <c r="D165" s="1063"/>
      <c r="E165" s="1063"/>
      <c r="F165" s="1064"/>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
      <c r="A166" s="1062"/>
      <c r="B166" s="1063"/>
      <c r="C166" s="1063"/>
      <c r="D166" s="1063"/>
      <c r="E166" s="1063"/>
      <c r="F166" s="1064"/>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
      <c r="A167" s="1062"/>
      <c r="B167" s="1063"/>
      <c r="C167" s="1063"/>
      <c r="D167" s="1063"/>
      <c r="E167" s="1063"/>
      <c r="F167" s="1064"/>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
      <c r="A168" s="1062"/>
      <c r="B168" s="1063"/>
      <c r="C168" s="1063"/>
      <c r="D168" s="1063"/>
      <c r="E168" s="1063"/>
      <c r="F168" s="1064"/>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
      <c r="A169" s="1062"/>
      <c r="B169" s="1063"/>
      <c r="C169" s="1063"/>
      <c r="D169" s="1063"/>
      <c r="E169" s="1063"/>
      <c r="F169" s="1064"/>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
      <c r="A170" s="1062"/>
      <c r="B170" s="1063"/>
      <c r="C170" s="1063"/>
      <c r="D170" s="1063"/>
      <c r="E170" s="1063"/>
      <c r="F170" s="1064"/>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
      <c r="A171" s="1062"/>
      <c r="B171" s="1063"/>
      <c r="C171" s="1063"/>
      <c r="D171" s="1063"/>
      <c r="E171" s="1063"/>
      <c r="F171" s="1064"/>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
      <c r="A172" s="1062"/>
      <c r="B172" s="1063"/>
      <c r="C172" s="1063"/>
      <c r="D172" s="1063"/>
      <c r="E172" s="1063"/>
      <c r="F172" s="1064"/>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5">
      <c r="A173" s="1062"/>
      <c r="B173" s="1063"/>
      <c r="C173" s="1063"/>
      <c r="D173" s="1063"/>
      <c r="E173" s="1063"/>
      <c r="F173" s="1064"/>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2">
      <c r="A174" s="1062"/>
      <c r="B174" s="1063"/>
      <c r="C174" s="1063"/>
      <c r="D174" s="1063"/>
      <c r="E174" s="1063"/>
      <c r="F174" s="1064"/>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1"/>
    </row>
    <row r="175" spans="1:50" ht="25.5" customHeight="1" x14ac:dyDescent="0.2">
      <c r="A175" s="1062"/>
      <c r="B175" s="1063"/>
      <c r="C175" s="1063"/>
      <c r="D175" s="1063"/>
      <c r="E175" s="1063"/>
      <c r="F175" s="1064"/>
      <c r="G175" s="840" t="s">
        <v>18</v>
      </c>
      <c r="H175" s="695"/>
      <c r="I175" s="695"/>
      <c r="J175" s="695"/>
      <c r="K175" s="695"/>
      <c r="L175" s="694" t="s">
        <v>19</v>
      </c>
      <c r="M175" s="695"/>
      <c r="N175" s="695"/>
      <c r="O175" s="695"/>
      <c r="P175" s="695"/>
      <c r="Q175" s="695"/>
      <c r="R175" s="695"/>
      <c r="S175" s="695"/>
      <c r="T175" s="695"/>
      <c r="U175" s="695"/>
      <c r="V175" s="695"/>
      <c r="W175" s="695"/>
      <c r="X175" s="696"/>
      <c r="Y175" s="617" t="s">
        <v>20</v>
      </c>
      <c r="Z175" s="618"/>
      <c r="AA175" s="618"/>
      <c r="AB175" s="826"/>
      <c r="AC175" s="840" t="s">
        <v>18</v>
      </c>
      <c r="AD175" s="695"/>
      <c r="AE175" s="695"/>
      <c r="AF175" s="695"/>
      <c r="AG175" s="695"/>
      <c r="AH175" s="694" t="s">
        <v>19</v>
      </c>
      <c r="AI175" s="695"/>
      <c r="AJ175" s="695"/>
      <c r="AK175" s="695"/>
      <c r="AL175" s="695"/>
      <c r="AM175" s="695"/>
      <c r="AN175" s="695"/>
      <c r="AO175" s="695"/>
      <c r="AP175" s="695"/>
      <c r="AQ175" s="695"/>
      <c r="AR175" s="695"/>
      <c r="AS175" s="695"/>
      <c r="AT175" s="696"/>
      <c r="AU175" s="617" t="s">
        <v>20</v>
      </c>
      <c r="AV175" s="618"/>
      <c r="AW175" s="618"/>
      <c r="AX175" s="619"/>
    </row>
    <row r="176" spans="1:50" ht="24.75" customHeight="1" x14ac:dyDescent="0.2">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3"/>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2">
      <c r="A177" s="1062"/>
      <c r="B177" s="1063"/>
      <c r="C177" s="1063"/>
      <c r="D177" s="1063"/>
      <c r="E177" s="1063"/>
      <c r="F177" s="1064"/>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
      <c r="A178" s="1062"/>
      <c r="B178" s="1063"/>
      <c r="C178" s="1063"/>
      <c r="D178" s="1063"/>
      <c r="E178" s="1063"/>
      <c r="F178" s="1064"/>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
      <c r="A179" s="1062"/>
      <c r="B179" s="1063"/>
      <c r="C179" s="1063"/>
      <c r="D179" s="1063"/>
      <c r="E179" s="1063"/>
      <c r="F179" s="1064"/>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
      <c r="A180" s="1062"/>
      <c r="B180" s="1063"/>
      <c r="C180" s="1063"/>
      <c r="D180" s="1063"/>
      <c r="E180" s="1063"/>
      <c r="F180" s="1064"/>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
      <c r="A181" s="1062"/>
      <c r="B181" s="1063"/>
      <c r="C181" s="1063"/>
      <c r="D181" s="1063"/>
      <c r="E181" s="1063"/>
      <c r="F181" s="1064"/>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
      <c r="A182" s="1062"/>
      <c r="B182" s="1063"/>
      <c r="C182" s="1063"/>
      <c r="D182" s="1063"/>
      <c r="E182" s="1063"/>
      <c r="F182" s="1064"/>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
      <c r="A183" s="1062"/>
      <c r="B183" s="1063"/>
      <c r="C183" s="1063"/>
      <c r="D183" s="1063"/>
      <c r="E183" s="1063"/>
      <c r="F183" s="1064"/>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
      <c r="A184" s="1062"/>
      <c r="B184" s="1063"/>
      <c r="C184" s="1063"/>
      <c r="D184" s="1063"/>
      <c r="E184" s="1063"/>
      <c r="F184" s="1064"/>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
      <c r="A185" s="1062"/>
      <c r="B185" s="1063"/>
      <c r="C185" s="1063"/>
      <c r="D185" s="1063"/>
      <c r="E185" s="1063"/>
      <c r="F185" s="1064"/>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5">
      <c r="A186" s="1062"/>
      <c r="B186" s="1063"/>
      <c r="C186" s="1063"/>
      <c r="D186" s="1063"/>
      <c r="E186" s="1063"/>
      <c r="F186" s="1064"/>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2">
      <c r="A187" s="1062"/>
      <c r="B187" s="1063"/>
      <c r="C187" s="1063"/>
      <c r="D187" s="1063"/>
      <c r="E187" s="1063"/>
      <c r="F187" s="1064"/>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1"/>
    </row>
    <row r="188" spans="1:50" ht="24.75" customHeight="1" x14ac:dyDescent="0.2">
      <c r="A188" s="1062"/>
      <c r="B188" s="1063"/>
      <c r="C188" s="1063"/>
      <c r="D188" s="1063"/>
      <c r="E188" s="1063"/>
      <c r="F188" s="1064"/>
      <c r="G188" s="840" t="s">
        <v>18</v>
      </c>
      <c r="H188" s="695"/>
      <c r="I188" s="695"/>
      <c r="J188" s="695"/>
      <c r="K188" s="695"/>
      <c r="L188" s="694" t="s">
        <v>19</v>
      </c>
      <c r="M188" s="695"/>
      <c r="N188" s="695"/>
      <c r="O188" s="695"/>
      <c r="P188" s="695"/>
      <c r="Q188" s="695"/>
      <c r="R188" s="695"/>
      <c r="S188" s="695"/>
      <c r="T188" s="695"/>
      <c r="U188" s="695"/>
      <c r="V188" s="695"/>
      <c r="W188" s="695"/>
      <c r="X188" s="696"/>
      <c r="Y188" s="617" t="s">
        <v>20</v>
      </c>
      <c r="Z188" s="618"/>
      <c r="AA188" s="618"/>
      <c r="AB188" s="826"/>
      <c r="AC188" s="840" t="s">
        <v>18</v>
      </c>
      <c r="AD188" s="695"/>
      <c r="AE188" s="695"/>
      <c r="AF188" s="695"/>
      <c r="AG188" s="695"/>
      <c r="AH188" s="694" t="s">
        <v>19</v>
      </c>
      <c r="AI188" s="695"/>
      <c r="AJ188" s="695"/>
      <c r="AK188" s="695"/>
      <c r="AL188" s="695"/>
      <c r="AM188" s="695"/>
      <c r="AN188" s="695"/>
      <c r="AO188" s="695"/>
      <c r="AP188" s="695"/>
      <c r="AQ188" s="695"/>
      <c r="AR188" s="695"/>
      <c r="AS188" s="695"/>
      <c r="AT188" s="696"/>
      <c r="AU188" s="617" t="s">
        <v>20</v>
      </c>
      <c r="AV188" s="618"/>
      <c r="AW188" s="618"/>
      <c r="AX188" s="619"/>
    </row>
    <row r="189" spans="1:50" ht="24.75" customHeight="1" x14ac:dyDescent="0.2">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3"/>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2">
      <c r="A190" s="1062"/>
      <c r="B190" s="1063"/>
      <c r="C190" s="1063"/>
      <c r="D190" s="1063"/>
      <c r="E190" s="1063"/>
      <c r="F190" s="1064"/>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
      <c r="A191" s="1062"/>
      <c r="B191" s="1063"/>
      <c r="C191" s="1063"/>
      <c r="D191" s="1063"/>
      <c r="E191" s="1063"/>
      <c r="F191" s="1064"/>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
      <c r="A192" s="1062"/>
      <c r="B192" s="1063"/>
      <c r="C192" s="1063"/>
      <c r="D192" s="1063"/>
      <c r="E192" s="1063"/>
      <c r="F192" s="1064"/>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
      <c r="A193" s="1062"/>
      <c r="B193" s="1063"/>
      <c r="C193" s="1063"/>
      <c r="D193" s="1063"/>
      <c r="E193" s="1063"/>
      <c r="F193" s="1064"/>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
      <c r="A194" s="1062"/>
      <c r="B194" s="1063"/>
      <c r="C194" s="1063"/>
      <c r="D194" s="1063"/>
      <c r="E194" s="1063"/>
      <c r="F194" s="1064"/>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
      <c r="A195" s="1062"/>
      <c r="B195" s="1063"/>
      <c r="C195" s="1063"/>
      <c r="D195" s="1063"/>
      <c r="E195" s="1063"/>
      <c r="F195" s="1064"/>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
      <c r="A196" s="1062"/>
      <c r="B196" s="1063"/>
      <c r="C196" s="1063"/>
      <c r="D196" s="1063"/>
      <c r="E196" s="1063"/>
      <c r="F196" s="1064"/>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
      <c r="A197" s="1062"/>
      <c r="B197" s="1063"/>
      <c r="C197" s="1063"/>
      <c r="D197" s="1063"/>
      <c r="E197" s="1063"/>
      <c r="F197" s="1064"/>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
      <c r="A198" s="1062"/>
      <c r="B198" s="1063"/>
      <c r="C198" s="1063"/>
      <c r="D198" s="1063"/>
      <c r="E198" s="1063"/>
      <c r="F198" s="1064"/>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5">
      <c r="A199" s="1062"/>
      <c r="B199" s="1063"/>
      <c r="C199" s="1063"/>
      <c r="D199" s="1063"/>
      <c r="E199" s="1063"/>
      <c r="F199" s="1064"/>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2">
      <c r="A200" s="1062"/>
      <c r="B200" s="1063"/>
      <c r="C200" s="1063"/>
      <c r="D200" s="1063"/>
      <c r="E200" s="1063"/>
      <c r="F200" s="1064"/>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1"/>
    </row>
    <row r="201" spans="1:50" ht="24.75" customHeight="1" x14ac:dyDescent="0.2">
      <c r="A201" s="1062"/>
      <c r="B201" s="1063"/>
      <c r="C201" s="1063"/>
      <c r="D201" s="1063"/>
      <c r="E201" s="1063"/>
      <c r="F201" s="1064"/>
      <c r="G201" s="840" t="s">
        <v>18</v>
      </c>
      <c r="H201" s="695"/>
      <c r="I201" s="695"/>
      <c r="J201" s="695"/>
      <c r="K201" s="695"/>
      <c r="L201" s="694" t="s">
        <v>19</v>
      </c>
      <c r="M201" s="695"/>
      <c r="N201" s="695"/>
      <c r="O201" s="695"/>
      <c r="P201" s="695"/>
      <c r="Q201" s="695"/>
      <c r="R201" s="695"/>
      <c r="S201" s="695"/>
      <c r="T201" s="695"/>
      <c r="U201" s="695"/>
      <c r="V201" s="695"/>
      <c r="W201" s="695"/>
      <c r="X201" s="696"/>
      <c r="Y201" s="617" t="s">
        <v>20</v>
      </c>
      <c r="Z201" s="618"/>
      <c r="AA201" s="618"/>
      <c r="AB201" s="826"/>
      <c r="AC201" s="840" t="s">
        <v>18</v>
      </c>
      <c r="AD201" s="695"/>
      <c r="AE201" s="695"/>
      <c r="AF201" s="695"/>
      <c r="AG201" s="695"/>
      <c r="AH201" s="694" t="s">
        <v>19</v>
      </c>
      <c r="AI201" s="695"/>
      <c r="AJ201" s="695"/>
      <c r="AK201" s="695"/>
      <c r="AL201" s="695"/>
      <c r="AM201" s="695"/>
      <c r="AN201" s="695"/>
      <c r="AO201" s="695"/>
      <c r="AP201" s="695"/>
      <c r="AQ201" s="695"/>
      <c r="AR201" s="695"/>
      <c r="AS201" s="695"/>
      <c r="AT201" s="696"/>
      <c r="AU201" s="617" t="s">
        <v>20</v>
      </c>
      <c r="AV201" s="618"/>
      <c r="AW201" s="618"/>
      <c r="AX201" s="619"/>
    </row>
    <row r="202" spans="1:50" ht="24.75" customHeight="1" x14ac:dyDescent="0.2">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3"/>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2">
      <c r="A203" s="1062"/>
      <c r="B203" s="1063"/>
      <c r="C203" s="1063"/>
      <c r="D203" s="1063"/>
      <c r="E203" s="1063"/>
      <c r="F203" s="1064"/>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
      <c r="A204" s="1062"/>
      <c r="B204" s="1063"/>
      <c r="C204" s="1063"/>
      <c r="D204" s="1063"/>
      <c r="E204" s="1063"/>
      <c r="F204" s="1064"/>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
      <c r="A205" s="1062"/>
      <c r="B205" s="1063"/>
      <c r="C205" s="1063"/>
      <c r="D205" s="1063"/>
      <c r="E205" s="1063"/>
      <c r="F205" s="1064"/>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
      <c r="A206" s="1062"/>
      <c r="B206" s="1063"/>
      <c r="C206" s="1063"/>
      <c r="D206" s="1063"/>
      <c r="E206" s="1063"/>
      <c r="F206" s="1064"/>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
      <c r="A207" s="1062"/>
      <c r="B207" s="1063"/>
      <c r="C207" s="1063"/>
      <c r="D207" s="1063"/>
      <c r="E207" s="1063"/>
      <c r="F207" s="1064"/>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
      <c r="A208" s="1062"/>
      <c r="B208" s="1063"/>
      <c r="C208" s="1063"/>
      <c r="D208" s="1063"/>
      <c r="E208" s="1063"/>
      <c r="F208" s="1064"/>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
      <c r="A209" s="1062"/>
      <c r="B209" s="1063"/>
      <c r="C209" s="1063"/>
      <c r="D209" s="1063"/>
      <c r="E209" s="1063"/>
      <c r="F209" s="1064"/>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
      <c r="A210" s="1062"/>
      <c r="B210" s="1063"/>
      <c r="C210" s="1063"/>
      <c r="D210" s="1063"/>
      <c r="E210" s="1063"/>
      <c r="F210" s="1064"/>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
      <c r="A211" s="1062"/>
      <c r="B211" s="1063"/>
      <c r="C211" s="1063"/>
      <c r="D211" s="1063"/>
      <c r="E211" s="1063"/>
      <c r="F211" s="1064"/>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5">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29</v>
      </c>
      <c r="B214" s="1060"/>
      <c r="C214" s="1060"/>
      <c r="D214" s="1060"/>
      <c r="E214" s="1060"/>
      <c r="F214" s="1061"/>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1"/>
    </row>
    <row r="215" spans="1:50" ht="24.75" customHeight="1" x14ac:dyDescent="0.2">
      <c r="A215" s="1062"/>
      <c r="B215" s="1063"/>
      <c r="C215" s="1063"/>
      <c r="D215" s="1063"/>
      <c r="E215" s="1063"/>
      <c r="F215" s="1064"/>
      <c r="G215" s="840" t="s">
        <v>18</v>
      </c>
      <c r="H215" s="695"/>
      <c r="I215" s="695"/>
      <c r="J215" s="695"/>
      <c r="K215" s="695"/>
      <c r="L215" s="694" t="s">
        <v>19</v>
      </c>
      <c r="M215" s="695"/>
      <c r="N215" s="695"/>
      <c r="O215" s="695"/>
      <c r="P215" s="695"/>
      <c r="Q215" s="695"/>
      <c r="R215" s="695"/>
      <c r="S215" s="695"/>
      <c r="T215" s="695"/>
      <c r="U215" s="695"/>
      <c r="V215" s="695"/>
      <c r="W215" s="695"/>
      <c r="X215" s="696"/>
      <c r="Y215" s="617" t="s">
        <v>20</v>
      </c>
      <c r="Z215" s="618"/>
      <c r="AA215" s="618"/>
      <c r="AB215" s="826"/>
      <c r="AC215" s="840" t="s">
        <v>18</v>
      </c>
      <c r="AD215" s="695"/>
      <c r="AE215" s="695"/>
      <c r="AF215" s="695"/>
      <c r="AG215" s="695"/>
      <c r="AH215" s="694" t="s">
        <v>19</v>
      </c>
      <c r="AI215" s="695"/>
      <c r="AJ215" s="695"/>
      <c r="AK215" s="695"/>
      <c r="AL215" s="695"/>
      <c r="AM215" s="695"/>
      <c r="AN215" s="695"/>
      <c r="AO215" s="695"/>
      <c r="AP215" s="695"/>
      <c r="AQ215" s="695"/>
      <c r="AR215" s="695"/>
      <c r="AS215" s="695"/>
      <c r="AT215" s="696"/>
      <c r="AU215" s="617" t="s">
        <v>20</v>
      </c>
      <c r="AV215" s="618"/>
      <c r="AW215" s="618"/>
      <c r="AX215" s="619"/>
    </row>
    <row r="216" spans="1:50" ht="24.75" customHeight="1" x14ac:dyDescent="0.2">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3"/>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2">
      <c r="A217" s="1062"/>
      <c r="B217" s="1063"/>
      <c r="C217" s="1063"/>
      <c r="D217" s="1063"/>
      <c r="E217" s="1063"/>
      <c r="F217" s="1064"/>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
      <c r="A218" s="1062"/>
      <c r="B218" s="1063"/>
      <c r="C218" s="1063"/>
      <c r="D218" s="1063"/>
      <c r="E218" s="1063"/>
      <c r="F218" s="1064"/>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
      <c r="A219" s="1062"/>
      <c r="B219" s="1063"/>
      <c r="C219" s="1063"/>
      <c r="D219" s="1063"/>
      <c r="E219" s="1063"/>
      <c r="F219" s="1064"/>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
      <c r="A220" s="1062"/>
      <c r="B220" s="1063"/>
      <c r="C220" s="1063"/>
      <c r="D220" s="1063"/>
      <c r="E220" s="1063"/>
      <c r="F220" s="1064"/>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
      <c r="A221" s="1062"/>
      <c r="B221" s="1063"/>
      <c r="C221" s="1063"/>
      <c r="D221" s="1063"/>
      <c r="E221" s="1063"/>
      <c r="F221" s="1064"/>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
      <c r="A222" s="1062"/>
      <c r="B222" s="1063"/>
      <c r="C222" s="1063"/>
      <c r="D222" s="1063"/>
      <c r="E222" s="1063"/>
      <c r="F222" s="1064"/>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
      <c r="A223" s="1062"/>
      <c r="B223" s="1063"/>
      <c r="C223" s="1063"/>
      <c r="D223" s="1063"/>
      <c r="E223" s="1063"/>
      <c r="F223" s="1064"/>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
      <c r="A224" s="1062"/>
      <c r="B224" s="1063"/>
      <c r="C224" s="1063"/>
      <c r="D224" s="1063"/>
      <c r="E224" s="1063"/>
      <c r="F224" s="1064"/>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
      <c r="A225" s="1062"/>
      <c r="B225" s="1063"/>
      <c r="C225" s="1063"/>
      <c r="D225" s="1063"/>
      <c r="E225" s="1063"/>
      <c r="F225" s="1064"/>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5">
      <c r="A226" s="1062"/>
      <c r="B226" s="1063"/>
      <c r="C226" s="1063"/>
      <c r="D226" s="1063"/>
      <c r="E226" s="1063"/>
      <c r="F226" s="1064"/>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2">
      <c r="A227" s="1062"/>
      <c r="B227" s="1063"/>
      <c r="C227" s="1063"/>
      <c r="D227" s="1063"/>
      <c r="E227" s="1063"/>
      <c r="F227" s="1064"/>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1"/>
    </row>
    <row r="228" spans="1:50" ht="25.5" customHeight="1" x14ac:dyDescent="0.2">
      <c r="A228" s="1062"/>
      <c r="B228" s="1063"/>
      <c r="C228" s="1063"/>
      <c r="D228" s="1063"/>
      <c r="E228" s="1063"/>
      <c r="F228" s="1064"/>
      <c r="G228" s="840" t="s">
        <v>18</v>
      </c>
      <c r="H228" s="695"/>
      <c r="I228" s="695"/>
      <c r="J228" s="695"/>
      <c r="K228" s="695"/>
      <c r="L228" s="694" t="s">
        <v>19</v>
      </c>
      <c r="M228" s="695"/>
      <c r="N228" s="695"/>
      <c r="O228" s="695"/>
      <c r="P228" s="695"/>
      <c r="Q228" s="695"/>
      <c r="R228" s="695"/>
      <c r="S228" s="695"/>
      <c r="T228" s="695"/>
      <c r="U228" s="695"/>
      <c r="V228" s="695"/>
      <c r="W228" s="695"/>
      <c r="X228" s="696"/>
      <c r="Y228" s="617" t="s">
        <v>20</v>
      </c>
      <c r="Z228" s="618"/>
      <c r="AA228" s="618"/>
      <c r="AB228" s="826"/>
      <c r="AC228" s="840" t="s">
        <v>18</v>
      </c>
      <c r="AD228" s="695"/>
      <c r="AE228" s="695"/>
      <c r="AF228" s="695"/>
      <c r="AG228" s="695"/>
      <c r="AH228" s="694" t="s">
        <v>19</v>
      </c>
      <c r="AI228" s="695"/>
      <c r="AJ228" s="695"/>
      <c r="AK228" s="695"/>
      <c r="AL228" s="695"/>
      <c r="AM228" s="695"/>
      <c r="AN228" s="695"/>
      <c r="AO228" s="695"/>
      <c r="AP228" s="695"/>
      <c r="AQ228" s="695"/>
      <c r="AR228" s="695"/>
      <c r="AS228" s="695"/>
      <c r="AT228" s="696"/>
      <c r="AU228" s="617" t="s">
        <v>20</v>
      </c>
      <c r="AV228" s="618"/>
      <c r="AW228" s="618"/>
      <c r="AX228" s="619"/>
    </row>
    <row r="229" spans="1:50" ht="24.75" customHeight="1" x14ac:dyDescent="0.2">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3"/>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2">
      <c r="A230" s="1062"/>
      <c r="B230" s="1063"/>
      <c r="C230" s="1063"/>
      <c r="D230" s="1063"/>
      <c r="E230" s="1063"/>
      <c r="F230" s="1064"/>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
      <c r="A231" s="1062"/>
      <c r="B231" s="1063"/>
      <c r="C231" s="1063"/>
      <c r="D231" s="1063"/>
      <c r="E231" s="1063"/>
      <c r="F231" s="1064"/>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
      <c r="A232" s="1062"/>
      <c r="B232" s="1063"/>
      <c r="C232" s="1063"/>
      <c r="D232" s="1063"/>
      <c r="E232" s="1063"/>
      <c r="F232" s="1064"/>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
      <c r="A233" s="1062"/>
      <c r="B233" s="1063"/>
      <c r="C233" s="1063"/>
      <c r="D233" s="1063"/>
      <c r="E233" s="1063"/>
      <c r="F233" s="1064"/>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
      <c r="A234" s="1062"/>
      <c r="B234" s="1063"/>
      <c r="C234" s="1063"/>
      <c r="D234" s="1063"/>
      <c r="E234" s="1063"/>
      <c r="F234" s="1064"/>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
      <c r="A235" s="1062"/>
      <c r="B235" s="1063"/>
      <c r="C235" s="1063"/>
      <c r="D235" s="1063"/>
      <c r="E235" s="1063"/>
      <c r="F235" s="1064"/>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
      <c r="A236" s="1062"/>
      <c r="B236" s="1063"/>
      <c r="C236" s="1063"/>
      <c r="D236" s="1063"/>
      <c r="E236" s="1063"/>
      <c r="F236" s="1064"/>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
      <c r="A237" s="1062"/>
      <c r="B237" s="1063"/>
      <c r="C237" s="1063"/>
      <c r="D237" s="1063"/>
      <c r="E237" s="1063"/>
      <c r="F237" s="1064"/>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
      <c r="A238" s="1062"/>
      <c r="B238" s="1063"/>
      <c r="C238" s="1063"/>
      <c r="D238" s="1063"/>
      <c r="E238" s="1063"/>
      <c r="F238" s="1064"/>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5">
      <c r="A239" s="1062"/>
      <c r="B239" s="1063"/>
      <c r="C239" s="1063"/>
      <c r="D239" s="1063"/>
      <c r="E239" s="1063"/>
      <c r="F239" s="1064"/>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2">
      <c r="A240" s="1062"/>
      <c r="B240" s="1063"/>
      <c r="C240" s="1063"/>
      <c r="D240" s="1063"/>
      <c r="E240" s="1063"/>
      <c r="F240" s="1064"/>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1"/>
    </row>
    <row r="241" spans="1:50" ht="24.75" customHeight="1" x14ac:dyDescent="0.2">
      <c r="A241" s="1062"/>
      <c r="B241" s="1063"/>
      <c r="C241" s="1063"/>
      <c r="D241" s="1063"/>
      <c r="E241" s="1063"/>
      <c r="F241" s="1064"/>
      <c r="G241" s="840" t="s">
        <v>18</v>
      </c>
      <c r="H241" s="695"/>
      <c r="I241" s="695"/>
      <c r="J241" s="695"/>
      <c r="K241" s="695"/>
      <c r="L241" s="694" t="s">
        <v>19</v>
      </c>
      <c r="M241" s="695"/>
      <c r="N241" s="695"/>
      <c r="O241" s="695"/>
      <c r="P241" s="695"/>
      <c r="Q241" s="695"/>
      <c r="R241" s="695"/>
      <c r="S241" s="695"/>
      <c r="T241" s="695"/>
      <c r="U241" s="695"/>
      <c r="V241" s="695"/>
      <c r="W241" s="695"/>
      <c r="X241" s="696"/>
      <c r="Y241" s="617" t="s">
        <v>20</v>
      </c>
      <c r="Z241" s="618"/>
      <c r="AA241" s="618"/>
      <c r="AB241" s="826"/>
      <c r="AC241" s="840" t="s">
        <v>18</v>
      </c>
      <c r="AD241" s="695"/>
      <c r="AE241" s="695"/>
      <c r="AF241" s="695"/>
      <c r="AG241" s="695"/>
      <c r="AH241" s="694" t="s">
        <v>19</v>
      </c>
      <c r="AI241" s="695"/>
      <c r="AJ241" s="695"/>
      <c r="AK241" s="695"/>
      <c r="AL241" s="695"/>
      <c r="AM241" s="695"/>
      <c r="AN241" s="695"/>
      <c r="AO241" s="695"/>
      <c r="AP241" s="695"/>
      <c r="AQ241" s="695"/>
      <c r="AR241" s="695"/>
      <c r="AS241" s="695"/>
      <c r="AT241" s="696"/>
      <c r="AU241" s="617" t="s">
        <v>20</v>
      </c>
      <c r="AV241" s="618"/>
      <c r="AW241" s="618"/>
      <c r="AX241" s="619"/>
    </row>
    <row r="242" spans="1:50" ht="24.75" customHeight="1" x14ac:dyDescent="0.2">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3"/>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2">
      <c r="A243" s="1062"/>
      <c r="B243" s="1063"/>
      <c r="C243" s="1063"/>
      <c r="D243" s="1063"/>
      <c r="E243" s="1063"/>
      <c r="F243" s="1064"/>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
      <c r="A244" s="1062"/>
      <c r="B244" s="1063"/>
      <c r="C244" s="1063"/>
      <c r="D244" s="1063"/>
      <c r="E244" s="1063"/>
      <c r="F244" s="1064"/>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
      <c r="A245" s="1062"/>
      <c r="B245" s="1063"/>
      <c r="C245" s="1063"/>
      <c r="D245" s="1063"/>
      <c r="E245" s="1063"/>
      <c r="F245" s="1064"/>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
      <c r="A246" s="1062"/>
      <c r="B246" s="1063"/>
      <c r="C246" s="1063"/>
      <c r="D246" s="1063"/>
      <c r="E246" s="1063"/>
      <c r="F246" s="1064"/>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
      <c r="A247" s="1062"/>
      <c r="B247" s="1063"/>
      <c r="C247" s="1063"/>
      <c r="D247" s="1063"/>
      <c r="E247" s="1063"/>
      <c r="F247" s="1064"/>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
      <c r="A248" s="1062"/>
      <c r="B248" s="1063"/>
      <c r="C248" s="1063"/>
      <c r="D248" s="1063"/>
      <c r="E248" s="1063"/>
      <c r="F248" s="1064"/>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
      <c r="A249" s="1062"/>
      <c r="B249" s="1063"/>
      <c r="C249" s="1063"/>
      <c r="D249" s="1063"/>
      <c r="E249" s="1063"/>
      <c r="F249" s="1064"/>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
      <c r="A250" s="1062"/>
      <c r="B250" s="1063"/>
      <c r="C250" s="1063"/>
      <c r="D250" s="1063"/>
      <c r="E250" s="1063"/>
      <c r="F250" s="1064"/>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
      <c r="A251" s="1062"/>
      <c r="B251" s="1063"/>
      <c r="C251" s="1063"/>
      <c r="D251" s="1063"/>
      <c r="E251" s="1063"/>
      <c r="F251" s="1064"/>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5">
      <c r="A252" s="1062"/>
      <c r="B252" s="1063"/>
      <c r="C252" s="1063"/>
      <c r="D252" s="1063"/>
      <c r="E252" s="1063"/>
      <c r="F252" s="1064"/>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2">
      <c r="A253" s="1062"/>
      <c r="B253" s="1063"/>
      <c r="C253" s="1063"/>
      <c r="D253" s="1063"/>
      <c r="E253" s="1063"/>
      <c r="F253" s="1064"/>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1"/>
    </row>
    <row r="254" spans="1:50" ht="24.75" customHeight="1" x14ac:dyDescent="0.2">
      <c r="A254" s="1062"/>
      <c r="B254" s="1063"/>
      <c r="C254" s="1063"/>
      <c r="D254" s="1063"/>
      <c r="E254" s="1063"/>
      <c r="F254" s="1064"/>
      <c r="G254" s="840" t="s">
        <v>18</v>
      </c>
      <c r="H254" s="695"/>
      <c r="I254" s="695"/>
      <c r="J254" s="695"/>
      <c r="K254" s="695"/>
      <c r="L254" s="694" t="s">
        <v>19</v>
      </c>
      <c r="M254" s="695"/>
      <c r="N254" s="695"/>
      <c r="O254" s="695"/>
      <c r="P254" s="695"/>
      <c r="Q254" s="695"/>
      <c r="R254" s="695"/>
      <c r="S254" s="695"/>
      <c r="T254" s="695"/>
      <c r="U254" s="695"/>
      <c r="V254" s="695"/>
      <c r="W254" s="695"/>
      <c r="X254" s="696"/>
      <c r="Y254" s="617" t="s">
        <v>20</v>
      </c>
      <c r="Z254" s="618"/>
      <c r="AA254" s="618"/>
      <c r="AB254" s="826"/>
      <c r="AC254" s="840" t="s">
        <v>18</v>
      </c>
      <c r="AD254" s="695"/>
      <c r="AE254" s="695"/>
      <c r="AF254" s="695"/>
      <c r="AG254" s="695"/>
      <c r="AH254" s="694" t="s">
        <v>19</v>
      </c>
      <c r="AI254" s="695"/>
      <c r="AJ254" s="695"/>
      <c r="AK254" s="695"/>
      <c r="AL254" s="695"/>
      <c r="AM254" s="695"/>
      <c r="AN254" s="695"/>
      <c r="AO254" s="695"/>
      <c r="AP254" s="695"/>
      <c r="AQ254" s="695"/>
      <c r="AR254" s="695"/>
      <c r="AS254" s="695"/>
      <c r="AT254" s="696"/>
      <c r="AU254" s="617" t="s">
        <v>20</v>
      </c>
      <c r="AV254" s="618"/>
      <c r="AW254" s="618"/>
      <c r="AX254" s="619"/>
    </row>
    <row r="255" spans="1:50" ht="24.75" customHeight="1" x14ac:dyDescent="0.2">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3"/>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2">
      <c r="A256" s="1062"/>
      <c r="B256" s="1063"/>
      <c r="C256" s="1063"/>
      <c r="D256" s="1063"/>
      <c r="E256" s="1063"/>
      <c r="F256" s="1064"/>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
      <c r="A257" s="1062"/>
      <c r="B257" s="1063"/>
      <c r="C257" s="1063"/>
      <c r="D257" s="1063"/>
      <c r="E257" s="1063"/>
      <c r="F257" s="1064"/>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
      <c r="A258" s="1062"/>
      <c r="B258" s="1063"/>
      <c r="C258" s="1063"/>
      <c r="D258" s="1063"/>
      <c r="E258" s="1063"/>
      <c r="F258" s="1064"/>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
      <c r="A259" s="1062"/>
      <c r="B259" s="1063"/>
      <c r="C259" s="1063"/>
      <c r="D259" s="1063"/>
      <c r="E259" s="1063"/>
      <c r="F259" s="1064"/>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
      <c r="A260" s="1062"/>
      <c r="B260" s="1063"/>
      <c r="C260" s="1063"/>
      <c r="D260" s="1063"/>
      <c r="E260" s="1063"/>
      <c r="F260" s="1064"/>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
      <c r="A261" s="1062"/>
      <c r="B261" s="1063"/>
      <c r="C261" s="1063"/>
      <c r="D261" s="1063"/>
      <c r="E261" s="1063"/>
      <c r="F261" s="1064"/>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
      <c r="A262" s="1062"/>
      <c r="B262" s="1063"/>
      <c r="C262" s="1063"/>
      <c r="D262" s="1063"/>
      <c r="E262" s="1063"/>
      <c r="F262" s="1064"/>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
      <c r="A263" s="1062"/>
      <c r="B263" s="1063"/>
      <c r="C263" s="1063"/>
      <c r="D263" s="1063"/>
      <c r="E263" s="1063"/>
      <c r="F263" s="1064"/>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
      <c r="A264" s="1062"/>
      <c r="B264" s="1063"/>
      <c r="C264" s="1063"/>
      <c r="D264" s="1063"/>
      <c r="E264" s="1063"/>
      <c r="F264" s="1064"/>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5">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507</v>
      </c>
      <c r="Z3" s="395"/>
      <c r="AA3" s="395"/>
      <c r="AB3" s="395"/>
      <c r="AC3" s="157" t="s">
        <v>489</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2">
      <c r="A4" s="1073">
        <v>1</v>
      </c>
      <c r="B4" s="107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2">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2">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2">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2">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2">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2">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2">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2">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2">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2">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2">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2">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2">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2">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2">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2">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2">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2">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2">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2">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2">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2">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2">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2">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2">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2">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2">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2">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2">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507</v>
      </c>
      <c r="Z36" s="395"/>
      <c r="AA36" s="395"/>
      <c r="AB36" s="395"/>
      <c r="AC36" s="157" t="s">
        <v>489</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2">
      <c r="A37" s="1073">
        <v>1</v>
      </c>
      <c r="B37" s="107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2">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2">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2">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2">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2">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2">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2">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2">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2">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2">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2">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2">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2">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2">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2">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2">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2">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2">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2">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2">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2">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2">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2">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2">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2">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2">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2">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2">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2">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507</v>
      </c>
      <c r="Z69" s="395"/>
      <c r="AA69" s="395"/>
      <c r="AB69" s="395"/>
      <c r="AC69" s="157" t="s">
        <v>489</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2">
      <c r="A70" s="1073">
        <v>1</v>
      </c>
      <c r="B70" s="107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2">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2">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2">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2">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2">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2">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2">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2">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2">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2">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2">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2">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2">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2">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2">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2">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2">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2">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2">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2">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2">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2">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2">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2">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2">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2">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2">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2">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2">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7" t="s">
        <v>489</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2">
      <c r="A103" s="1073">
        <v>1</v>
      </c>
      <c r="B103" s="107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2">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2">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2">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2">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2">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2">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2">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2">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2">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2">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2">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2">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2">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2">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2">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2">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2">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2">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2">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2">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2">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2">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2">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2">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2">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2">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2">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2">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2">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7" t="s">
        <v>489</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2">
      <c r="A136" s="1073">
        <v>1</v>
      </c>
      <c r="B136" s="107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2">
      <c r="A137" s="1073">
        <v>2</v>
      </c>
      <c r="B137" s="107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2">
      <c r="A138" s="1073">
        <v>3</v>
      </c>
      <c r="B138" s="107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2">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2">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2">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2">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2">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2">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2">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2">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2">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2">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2">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2">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2">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2">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2">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2">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2">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2">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2">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2">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2">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2">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2">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2">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2">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2">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2">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7" t="s">
        <v>489</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2">
      <c r="A169" s="1073">
        <v>1</v>
      </c>
      <c r="B169" s="107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2">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2">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2">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2">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2">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2">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2">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2">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2">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2">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2">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2">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2">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2">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2">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2">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2">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2">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2">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2">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2">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2">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2">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2">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2">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2">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2">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2">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2">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7" t="s">
        <v>489</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2">
      <c r="A202" s="1073">
        <v>1</v>
      </c>
      <c r="B202" s="107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2">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2">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2">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2">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2">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2">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2">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2">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2">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2">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2">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2">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2">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2">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2">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2">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2">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2">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2">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2">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2">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2">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2">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2">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2">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2">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2">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2">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2">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7" t="s">
        <v>489</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2">
      <c r="A235" s="1073">
        <v>1</v>
      </c>
      <c r="B235" s="107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2">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2">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2">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2">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2">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2">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2">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2">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2">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2">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2">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2">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2">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2">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2">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2">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2">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2">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2">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2">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2">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2">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2">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2">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2">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2">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2">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2">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2">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7" t="s">
        <v>489</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2">
      <c r="A268" s="1073">
        <v>1</v>
      </c>
      <c r="B268" s="107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2">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2">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2">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2">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2">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2">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2">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2">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2">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2">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2">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2">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2">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2">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2">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2">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2">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2">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2">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2">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2">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2">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2">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2">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2">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2">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2">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2">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2">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7" t="s">
        <v>489</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2">
      <c r="A301" s="1073">
        <v>1</v>
      </c>
      <c r="B301" s="107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2">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2">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2">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2">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2">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2">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2">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2">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2">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2">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2">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2">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2">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2">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2">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2">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2">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2">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2">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2">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2">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2">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2">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2">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2">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2">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2">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2">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2">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7" t="s">
        <v>489</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2">
      <c r="A334" s="1073">
        <v>1</v>
      </c>
      <c r="B334" s="107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2">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2">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2">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2">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2">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2">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2">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2">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2">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2">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2">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2">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2">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2">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2">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2">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2">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2">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2">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2">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2">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2">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2">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2">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2">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2">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2">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2">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2">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7" t="s">
        <v>489</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2">
      <c r="A367" s="1073">
        <v>1</v>
      </c>
      <c r="B367" s="107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2">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2">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2">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2">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2">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2">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2">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2">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2">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2">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2">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2">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2">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2">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2">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2">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2">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2">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2">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2">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2">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2">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2">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2">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2">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2">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2">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2">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2">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7" t="s">
        <v>489</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2">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2">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2">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2">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2">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2">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2">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2">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2">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2">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2">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2">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2">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2">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2">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2">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2">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2">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2">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2">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2">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2">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2">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2">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2">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2">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2">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2">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2">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2">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7" t="s">
        <v>489</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2">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2">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2">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2">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2">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2">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2">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2">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2">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2">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2">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2">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2">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2">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2">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2">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2">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2">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2">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2">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2">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2">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2">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2">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2">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2">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2">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2">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2">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2">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7" t="s">
        <v>489</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2">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2">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2">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2">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2">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2">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2">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2">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2">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2">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2">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2">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2">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2">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2">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2">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2">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2">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2">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2">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2">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2">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2">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2">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2">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2">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2">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2">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2">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2">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7" t="s">
        <v>489</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2">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2">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2">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2">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2">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2">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2">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2">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2">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2">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2">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2">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2">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2">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2">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2">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2">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2">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2">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2">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2">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2">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2">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2">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2">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2">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2">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2">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2">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2">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7" t="s">
        <v>489</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2">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2">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2">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2">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2">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2">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2">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2">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2">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2">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2">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2">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2">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2">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2">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2">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2">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2">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2">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2">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2">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2">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2">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2">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2">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2">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2">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2">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2">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2">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7" t="s">
        <v>489</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2">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2">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2">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2">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2">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2">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2">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2">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2">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2">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2">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2">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2">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2">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2">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2">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2">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2">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2">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2">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2">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2">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2">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2">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2">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2">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2">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2">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2">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2">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7" t="s">
        <v>489</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2">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2">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2">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2">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2">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2">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2">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2">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2">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2">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2">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2">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2">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2">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2">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2">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2">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2">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2">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2">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2">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2">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2">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2">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2">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2">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2">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2">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2">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2">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7" t="s">
        <v>489</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2">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2">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2">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2">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2">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2">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2">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2">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2">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2">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2">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2">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2">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2">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2">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2">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2">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2">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2">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2">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2">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2">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2">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2">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2">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2">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2">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2">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2">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2">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7" t="s">
        <v>489</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2">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2">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2">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2">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2">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2">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2">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2">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2">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2">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2">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2">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2">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2">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2">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2">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2">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2">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2">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2">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2">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2">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2">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2">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2">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2">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2">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2">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2">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2">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7" t="s">
        <v>489</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2">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2">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2">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2">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2">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2">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2">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2">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2">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2">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2">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2">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2">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2">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2">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2">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2">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2">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2">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2">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2">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2">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2">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2">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2">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2">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2">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2">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2">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2">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7" t="s">
        <v>489</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2">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2">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2">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2">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2">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2">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2">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2">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2">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2">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2">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2">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2">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2">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2">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2">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2">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2">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2">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2">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2">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2">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2">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2">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2">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2">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2">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2">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2">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2">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7" t="s">
        <v>489</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2">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2">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2">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2">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2">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2">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2">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2">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2">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2">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2">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2">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2">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2">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2">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2">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2">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2">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2">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2">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2">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2">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2">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2">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2">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2">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2">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2">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2">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2">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7" t="s">
        <v>489</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2">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2">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2">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2">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2">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2">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2">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2">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2">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2">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2">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2">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2">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2">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2">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2">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2">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2">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2">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2">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2">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2">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2">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2">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2">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2">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2">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2">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2">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2">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7" t="s">
        <v>489</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2">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2">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2">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2">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2">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2">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2">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2">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2">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2">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2">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2">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2">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2">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2">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2">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2">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2">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2">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2">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2">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2">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2">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2">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2">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2">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2">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2">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2">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2">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7" t="s">
        <v>489</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2">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2">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2">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2">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2">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2">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2">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2">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2">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2">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2">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2">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2">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2">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2">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2">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2">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2">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2">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2">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2">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2">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2">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2">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2">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2">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2">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2">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2">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2">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7" t="s">
        <v>489</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2">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2">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2">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2">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2">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2">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2">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2">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2">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2">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2">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2">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2">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2">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2">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2">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2">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2">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2">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2">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2">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2">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2">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2">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2">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2">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2">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2">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2">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2">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7" t="s">
        <v>489</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2">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2">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2">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2">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2">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2">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2">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2">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2">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2">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2">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2">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2">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2">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2">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2">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2">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2">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2">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2">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2">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2">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2">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2">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2">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2">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2">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2">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2">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2">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7" t="s">
        <v>489</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2">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2">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2">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2">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2">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2">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2">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2">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7" t="s">
        <v>489</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2">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7" t="s">
        <v>489</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2">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7" t="s">
        <v>489</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2">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7" t="s">
        <v>489</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2">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7" t="s">
        <v>489</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2">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7" t="s">
        <v>489</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2">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7" t="s">
        <v>489</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2">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7" t="s">
        <v>489</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2">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7" t="s">
        <v>489</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2">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7" t="s">
        <v>489</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2">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2017-08-23T04:25:49Z</cp:lastPrinted>
  <dcterms:created xsi:type="dcterms:W3CDTF">2012-03-13T00:50:25Z</dcterms:created>
  <dcterms:modified xsi:type="dcterms:W3CDTF">2017-08-23T04:26:05Z</dcterms:modified>
</cp:coreProperties>
</file>