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<sst xmlns="http://schemas.openxmlformats.org/spreadsheetml/2006/main" count="3025" uniqueCount="659">
  <si>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</si>
  <si>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</si>
  <si>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</si>
  <si>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</si>
  <si>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</si>
  <si>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</si>
  <si>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</si>
  <si>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</si>
  <si>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</si>
  <si>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</si>
  <si>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</si>
  <si>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</si>
  <si>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</si>
  <si>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</si>
  <si>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</si>
  <si>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</si>
  <si>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</si>
  <si>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</si>
  <si>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</si>
  <si>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</si>
  <si>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</si>
  <si>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</si>
  <si>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</si>
  <si>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</si>
  <si>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</si>
  <si>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</si>
  <si>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</si>
  <si>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</si>
  <si>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</si>
  <si>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</si>
  <si>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</si>
  <si>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</si>
  <si>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</si>
  <si>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</si>
  <si>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</si>
  <si>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</si>
  <si>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</si>
  <si>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</si>
  <si>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</si>
  <si>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</si>
  <si>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</si>
  <si>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</si>
  <si>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</si>
  <si>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</si>
  <si>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</si>
  <si>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</si>
  <si>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</si>
  <si>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</si>
  <si>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</si>
  <si>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</si>
  <si>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</si>
  <si>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</si>
  <si>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</si>
  <si>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</si>
  <si>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</si>
  <si>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</si>
  <si>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</si>
  <si>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</si>
  <si>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</si>
  <si>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</si>
  <si>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</si>
  <si>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</si>
  <si>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</si>
  <si>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</si>
  <si>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</si>
  <si>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</si>
  <si>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</si>
  <si>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</si>
  <si>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</si>
  <si>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</si>
  <si>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</si>
  <si>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</si>
  <si>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</si>
  <si>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</si>
  <si>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</si>
  <si>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</si>
  <si>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</si>
  <si>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</si>
  <si>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</si>
  <si>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</si>
  <si>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</si>
  <si>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</si>
  <si>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</si>
  <si>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</si>
  <si>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</si>
  <si>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</si>
  <si>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</si>
  <si>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</si>
  <si>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</si>
  <si>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</si>
  <si>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</si>
  <si>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</si>
  <si>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</si>
  <si>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</si>
  <si>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</si>
  <si>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</si>
  <si>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</si>
  <si>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</si>
  <si>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</si>
  <si>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</si>
  <si>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</si>
  <si>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</si>
  <si>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</si>
  <si>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</si>
  <si>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</si>
  <si>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</si>
  <si>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</si>
  <si>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</si>
  <si>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</si>
  <si>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</si>
  <si>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</si>
  <si>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</si>
  <si>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</si>
  <si>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</si>
  <si>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</si>
  <si>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</si>
  <si>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</si>
  <si>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</si>
  <si>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</si>
  <si>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</si>
  <si>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</si>
  <si>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</si>
  <si>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</si>
  <si>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</si>
  <si>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</si>
  <si>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</si>
  <si>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</si>
  <si>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</si>
  <si>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</si>
  <si>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</si>
  <si>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</si>
  <si>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</si>
  <si>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</si>
  <si>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</si>
  <si>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</si>
  <si>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</si>
  <si>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</si>
  <si>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</si>
  <si>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</si>
  <si>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</si>
  <si>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</si>
  <si>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</si>
  <si>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</si>
  <si>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</si>
  <si>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</si>
  <si>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</si>
  <si>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</si>
  <si>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</si>
  <si>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</si>
  <si>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</si>
  <si>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</si>
  <si>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</si>
  <si>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</si>
  <si>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</si>
  <si>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</si>
  <si>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</si>
  <si>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</si>
  <si>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</si>
  <si>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</si>
  <si>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</si>
  <si>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</si>
  <si>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</si>
  <si>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</si>
  <si>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</si>
  <si>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</si>
  <si>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</si>
  <si>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</si>
  <si>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</si>
  <si>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</si>
  <si>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</si>
  <si>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</si>
  <si>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</si>
  <si>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</si>
  <si>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</si>
  <si>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</si>
  <si>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</si>
  <si>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</si>
  <si>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</si>
  <si>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</si>
  <si>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</si>
  <si>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</si>
  <si>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</si>
  <si>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</si>
  <si>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</si>
  <si>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</si>
  <si>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</si>
  <si>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</si>
  <si>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</si>
  <si>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</si>
  <si>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</si>
  <si>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</si>
  <si>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</si>
  <si>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</si>
  <si>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</si>
  <si>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</si>
  <si>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</si>
  <si>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</si>
  <si>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</si>
  <si>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</si>
  <si>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</si>
  <si>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</si>
  <si>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</si>
  <si>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</si>
  <si>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</si>
  <si>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</si>
  <si>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</si>
  <si>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</si>
  <si>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</si>
  <si>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</si>
  <si>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</si>
  <si>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</si>
  <si>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</si>
  <si>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</si>
  <si>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</si>
  <si>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</si>
  <si>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</si>
  <si>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</si>
  <si>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</si>
  <si>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</si>
  <si>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</si>
  <si>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</si>
  <si>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</si>
  <si>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</si>
  <si>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</si>
  <si>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</si>
  <si>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</si>
  <si>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</si>
  <si>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</si>
  <si>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</si>
  <si>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</si>
  <si>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</si>
  <si>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</si>
  <si>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</si>
  <si>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</si>
  <si>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</si>
  <si>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</si>
  <si>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</si>
  <si>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</si>
  <si>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</si>
  <si>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</si>
  <si>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</si>
  <si>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</si>
  <si>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</si>
  <si>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</si>
  <si>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</si>
  <si>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</si>
  <si>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</si>
  <si>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</si>
  <si>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</si>
  <si>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</si>
  <si>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</si>
  <si>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</si>
  <si>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</si>
  <si>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</si>
  <si>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</si>
  <si>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</si>
  <si>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</si>
  <si>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</si>
  <si>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</si>
  <si>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</si>
  <si>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</si>
  <si>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</si>
  <si>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</si>
  <si>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</si>
  <si>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</si>
  <si>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</si>
  <si>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</si>
  <si>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</si>
  <si>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</si>
  <si>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</si>
  <si>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</si>
  <si>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</si>
  <si>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</si>
  <si>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</si>
  <si>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</si>
  <si>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</si>
  <si>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</si>
  <si>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</si>
  <si>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</si>
  <si>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</si>
  <si>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</si>
  <si>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</si>
  <si>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</si>
  <si>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</si>
  <si>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</si>
  <si>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</si>
  <si>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</si>
  <si>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</si>
  <si>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</si>
  <si>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</si>
  <si>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</si>
  <si>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</si>
  <si>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</si>
  <si>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</si>
  <si>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</si>
  <si>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</si>
  <si>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</si>
  <si>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</si>
  <si>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</si>
  <si>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</si>
  <si>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</si>
  <si>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</si>
  <si>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</si>
  <si>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</si>
  <si>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</si>
  <si>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</si>
  <si>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</si>
  <si>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</si>
  <si>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</si>
  <si>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</si>
  <si>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</si>
  <si>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</si>
  <si>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</si>
  <si>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</si>
  <si>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</si>
  <si>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</si>
  <si>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</si>
  <si>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</si>
  <si>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</si>
  <si>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</si>
  <si>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</si>
  <si>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</si>
  <si>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</si>
  <si>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</si>
  <si>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</si>
  <si>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</si>
  <si>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</si>
  <si>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</si>
  <si>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</si>
  <si>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</si>
  <si>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</si>
  <si>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</si>
  <si>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</si>
  <si>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</si>
  <si>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</si>
  <si>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</si>
  <si>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</si>
  <si>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</si>
  <si>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</si>
  <si>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</si>
  <si>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</si>
  <si>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</si>
  <si>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</si>
  <si>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</si>
  <si>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</si>
  <si>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</si>
  <si>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</si>
  <si>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</si>
  <si>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</si>
  <si>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</si>
  <si>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</si>
  <si>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</si>
  <si>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</si>
  <si>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</si>
  <si>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</si>
  <si>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</si>
  <si>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</si>
  <si>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</si>
  <si>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</si>
  <si>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</si>
  <si>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</si>
  <si>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</si>
  <si>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</si>
  <si>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</si>
  <si>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</si>
  <si>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</si>
  <si>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</si>
  <si>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</si>
  <si>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</si>
  <si>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</si>
  <si>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</si>
  <si>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</si>
  <si>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</si>
  <si>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</si>
  <si>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</si>
  <si>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</si>
  <si>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</si>
  <si>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</si>
  <si>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</si>
  <si>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</si>
  <si>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</si>
  <si>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</si>
  <si>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</si>
  <si>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</si>
  <si>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</si>
  <si>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</si>
  <si>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</si>
  <si>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</si>
  <si>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</si>
  <si>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</si>
  <si>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</si>
  <si>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</si>
  <si>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</si>
  <si>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</si>
  <si>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</si>
  <si>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</si>
  <si>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</si>
  <si>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</si>
  <si>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</si>
  <si>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</si>
  <si>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</si>
  <si>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</si>
  <si>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</si>
  <si>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</si>
  <si>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</si>
  <si>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</si>
  <si>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</si>
  <si>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</si>
  <si>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</si>
  <si>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</si>
  <si>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</si>
  <si>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</si>
  <si>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</si>
  <si>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</si>
  <si>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</si>
  <si>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</si>
  <si>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</si>
  <si>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</si>
  <si>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</si>
  <si>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</si>
  <si>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</si>
  <si>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</si>
  <si>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</si>
  <si>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</si>
  <si>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</si>
  <si>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</si>
  <si>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</si>
  <si>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</si>
  <si>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</si>
  <si>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</si>
  <si>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</si>
  <si>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</si>
  <si>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</si>
  <si>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</si>
  <si>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</si>
  <si>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</si>
  <si>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</si>
  <si>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</si>
  <si>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</si>
  <si>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</si>
  <si>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</si>
  <si>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</si>
  <si>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</si>
  <si>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</si>
  <si>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</si>
  <si>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</si>
  <si>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</si>
  <si>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</si>
  <si>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</si>
  <si>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</si>
  <si>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</si>
  <si>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</si>
  <si>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</si>
  <si>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</si>
  <si>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</si>
  <si>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</si>
  <si>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</si>
  <si>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</si>
  <si>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</si>
  <si>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</si>
  <si>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</si>
  <si>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</si>
  <si>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</si>
  <si>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</si>
  <si>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</si>
  <si>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</si>
  <si>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</si>
  <si>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</si>
  <si>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</si>
  <si>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</si>
  <si>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</si>
  <si>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</si>
  <si>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</si>
  <si>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</si>
  <si>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</si>
  <si>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</si>
  <si>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</si>
  <si>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</si>
  <si>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</si>
  <si>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</si>
  <si>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</si>
  <si>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</si>
  <si>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</si>
  <si>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</si>
  <si>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</si>
  <si>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</si>
  <si>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</si>
  <si>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</si>
  <si>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</si>
  <si>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</si>
  <si>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</si>
  <si>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</si>
  <si>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</si>
  <si>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</si>
  <si>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</si>
  <si>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</si>
  <si>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</si>
  <si>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</si>
  <si>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</si>
  <si>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</si>
  <si>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</si>
  <si>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</si>
  <si>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</si>
  <si>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</si>
  <si>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</si>
  <si>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</si>
  <si>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</si>
  <si>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</si>
  <si>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</si>
  <si>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</si>
  <si>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</si>
  <si>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</si>
  <si>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</si>
  <si>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</si>
  <si>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</si>
  <si>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</si>
  <si>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</si>
  <si>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</si>
  <si>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</si>
  <si>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</si>
  <si>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</si>
  <si>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</si>
  <si>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</si>
  <si>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</si>
  <si>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</si>
  <si>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</si>
  <si>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</si>
  <si>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</si>
  <si>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</si>
  <si>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</si>
  <si>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</si>
  <si>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</si>
  <si>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</si>
  <si>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</si>
  <si>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</si>
  <si>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</si>
  <si>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</si>
  <si>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</si>
  <si>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</si>
  <si>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</si>
  <si>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</si>
  <si>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</si>
  <si>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</si>
  <si>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</si>
  <si>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</si>
  <si>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</si>
  <si>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</si>
  <si>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</si>
  <si>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</si>
  <si>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</si>
  <si>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</si>
  <si>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</si>
  <si>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rPh sb="0" eb="3">
      <t>カンキョウショウ</t>
    </rPh>
    <phoneticPr fontId="5"/>
  </si>
  <si>
    <t>自然環境局</t>
    <phoneticPr fontId="5"/>
  </si>
  <si>
    <t>国立公園課</t>
    <phoneticPr fontId="5"/>
  </si>
  <si>
    <t>○</t>
  </si>
  <si>
    <t>無</t>
  </si>
  <si>
    <t>‐</t>
  </si>
  <si>
    <t>ー</t>
    <phoneticPr fontId="5"/>
  </si>
  <si>
    <t>環境保全調査費</t>
    <rPh sb="0" eb="2">
      <t>カンキョウ</t>
    </rPh>
    <rPh sb="2" eb="4">
      <t>ホゼン</t>
    </rPh>
    <rPh sb="4" eb="7">
      <t>チョウサヒ</t>
    </rPh>
    <phoneticPr fontId="5"/>
  </si>
  <si>
    <t>－</t>
    <phoneticPr fontId="5"/>
  </si>
  <si>
    <t>-</t>
    <phoneticPr fontId="5"/>
  </si>
  <si>
    <t>５．生物多様性の保全と自然との共生の推進</t>
    <phoneticPr fontId="5"/>
  </si>
  <si>
    <t>-</t>
    <phoneticPr fontId="5"/>
  </si>
  <si>
    <t>生物多様性国家戦略2012-2020</t>
    <phoneticPr fontId="5"/>
  </si>
  <si>
    <t>自然公園法第１条、第３条等</t>
    <phoneticPr fontId="5"/>
  </si>
  <si>
    <t>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ことを目的とする。</t>
    <phoneticPr fontId="5"/>
  </si>
  <si>
    <t>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phoneticPr fontId="5"/>
  </si>
  <si>
    <t>％</t>
    <phoneticPr fontId="5"/>
  </si>
  <si>
    <t>-</t>
    <phoneticPr fontId="5"/>
  </si>
  <si>
    <t>人</t>
    <rPh sb="0" eb="1">
      <t>ヒト</t>
    </rPh>
    <phoneticPr fontId="5"/>
  </si>
  <si>
    <t>・各年度の執行額を「ｘ」、ミニガイド・ガイドウォークの参加人数を「y」とし、参加者一人を満足させるためのコスト「ｘ/y」を算出する。　</t>
    <phoneticPr fontId="5"/>
  </si>
  <si>
    <t>円</t>
    <rPh sb="0" eb="1">
      <t>エン</t>
    </rPh>
    <phoneticPr fontId="5"/>
  </si>
  <si>
    <t>百万円／人</t>
    <phoneticPr fontId="5"/>
  </si>
  <si>
    <t>39/4898</t>
    <phoneticPr fontId="5"/>
  </si>
  <si>
    <t>34/4923</t>
    <phoneticPr fontId="5"/>
  </si>
  <si>
    <t>市場化テストにより、官民競争入札等監理委員会等の指摘を踏まえながら、利用者アンケート等を通じ、国民や社会のニーズを汲み上げている。</t>
    <phoneticPr fontId="5"/>
  </si>
  <si>
    <t>「那須平成の森」は、環境省所管地であるとともに、都心からも近く、年間13万人を超える多くの利用者が訪れていることから、国立公園のモデル的なあり方として国が優先的に責任をもって管理運営していくことが必要である。</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</si>
  <si>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phoneticPr fontId="5"/>
  </si>
  <si>
    <t>市場化テストにより、官民競争入札等監理委員会に承認された入札実施要項に基づき、総合評価方式により実施するものであり、妥当である。</t>
    <phoneticPr fontId="5"/>
  </si>
  <si>
    <t>那須平成の森全体の利用者数が減少傾向にあることから、ガイドウォーク参加者数も減少傾向にあるため、H26年度まではコストが上昇傾向にあるが、適切な管理の上で利用の増進を図り、コストを下げてまいりたい。</t>
    <phoneticPr fontId="5"/>
  </si>
  <si>
    <t>-</t>
    <phoneticPr fontId="5"/>
  </si>
  <si>
    <t>自然環境モニタリングと自然体験活動に必要な経費に限定されている。</t>
    <phoneticPr fontId="5"/>
  </si>
  <si>
    <t>那須平成の森の自然環境を網羅的かつ綿密にモニタリングするため、職員実行やボランティアを活用することでコスト削減を行っている。</t>
    <phoneticPr fontId="5"/>
  </si>
  <si>
    <t>アンケート結果による満足度は安定して高く、かつ年々上昇していることから、順当である。</t>
    <phoneticPr fontId="5"/>
  </si>
  <si>
    <t>地域の関係者との協議のもと、もっとも効果的かつ低コストな方法が採用されている。</t>
    <phoneticPr fontId="5"/>
  </si>
  <si>
    <t>モニタリング結果は自然解説に活用され、より満足度の高く、かつ自然環境への影響を抑えたプログラムの実施につながっている。</t>
    <phoneticPr fontId="5"/>
  </si>
  <si>
    <t>日光国立公園「那須平成の森」は、「その豊かな自然を維持しつつ、国民が自然に直接ふれあえる場として、那須御用邸用地の一部を活用してはどうか」という天皇陛下のお考えを受けて、平成２０年３月に宮内庁から環境省に所管替えされたものである。
那須平成の森は、日光国立公園特別地域内にあり、国としての豊かな自然・景観を保全していくことが必要であるとともに、所管換えの趣旨に沿い、国民が自然を体験し、自然を学び、自然と人間の共生のあり方を学ぶための場所にふさわしい利用環境を環境省において確保・維持していくことが必要。</t>
    <phoneticPr fontId="5"/>
  </si>
  <si>
    <t>平成２３年５月の開園以来、毎年１３万人を超える多くの国民が来園している状況を鑑み、国として自然環境を引き続き保全し、国民が自然に直接ふれあえる場を今後も提供していくことが重要。</t>
    <phoneticPr fontId="5"/>
  </si>
  <si>
    <t>新２３－０１１</t>
    <phoneticPr fontId="5"/>
  </si>
  <si>
    <t>人件費</t>
    <rPh sb="0" eb="3">
      <t>ジンケンヒ</t>
    </rPh>
    <phoneticPr fontId="4"/>
  </si>
  <si>
    <t>旅費</t>
    <rPh sb="0" eb="2">
      <t>リョヒ</t>
    </rPh>
    <phoneticPr fontId="4"/>
  </si>
  <si>
    <t>印刷製本費</t>
    <rPh sb="0" eb="5">
      <t>インサツセイホンヒ</t>
    </rPh>
    <phoneticPr fontId="4"/>
  </si>
  <si>
    <t>借料及び損料</t>
    <rPh sb="0" eb="2">
      <t>シャクリョウ</t>
    </rPh>
    <rPh sb="2" eb="3">
      <t>オヨ</t>
    </rPh>
    <rPh sb="4" eb="6">
      <t>ソンリョウ</t>
    </rPh>
    <phoneticPr fontId="4"/>
  </si>
  <si>
    <t>会議費</t>
    <rPh sb="0" eb="3">
      <t>カイギヒ</t>
    </rPh>
    <phoneticPr fontId="4"/>
  </si>
  <si>
    <t>消耗品費</t>
    <rPh sb="0" eb="3">
      <t>ショウモウヒン</t>
    </rPh>
    <rPh sb="3" eb="4">
      <t>ヒ</t>
    </rPh>
    <phoneticPr fontId="4"/>
  </si>
  <si>
    <t>通信運搬費</t>
    <rPh sb="0" eb="2">
      <t>ツウシン</t>
    </rPh>
    <rPh sb="2" eb="5">
      <t>ウンパンヒ</t>
    </rPh>
    <phoneticPr fontId="4"/>
  </si>
  <si>
    <t>外部委託</t>
    <rPh sb="0" eb="2">
      <t>ガイブ</t>
    </rPh>
    <rPh sb="2" eb="4">
      <t>イタク</t>
    </rPh>
    <phoneticPr fontId="4"/>
  </si>
  <si>
    <t>その他</t>
    <rPh sb="2" eb="3">
      <t>タ</t>
    </rPh>
    <phoneticPr fontId="4"/>
  </si>
  <si>
    <t>一般管理費等</t>
    <rPh sb="0" eb="2">
      <t>イッパン</t>
    </rPh>
    <rPh sb="2" eb="5">
      <t>カンリヒ</t>
    </rPh>
    <rPh sb="5" eb="6">
      <t>トウ</t>
    </rPh>
    <phoneticPr fontId="4"/>
  </si>
  <si>
    <t>賞与、法定福利、福利厚生費</t>
    <rPh sb="0" eb="2">
      <t>ショウヨ</t>
    </rPh>
    <rPh sb="3" eb="5">
      <t>ホウテイ</t>
    </rPh>
    <rPh sb="5" eb="7">
      <t>フクリ</t>
    </rPh>
    <rPh sb="8" eb="10">
      <t>フクリ</t>
    </rPh>
    <rPh sb="10" eb="12">
      <t>コウセイ</t>
    </rPh>
    <rPh sb="12" eb="13">
      <t>ヒ</t>
    </rPh>
    <phoneticPr fontId="4"/>
  </si>
  <si>
    <t>出張旅費、職員通勤費等</t>
    <rPh sb="0" eb="2">
      <t>シュッチョウ</t>
    </rPh>
    <rPh sb="2" eb="4">
      <t>リョヒ</t>
    </rPh>
    <rPh sb="5" eb="7">
      <t>ショクイン</t>
    </rPh>
    <rPh sb="7" eb="10">
      <t>ツウキンヒ</t>
    </rPh>
    <rPh sb="10" eb="11">
      <t>ナド</t>
    </rPh>
    <phoneticPr fontId="4"/>
  </si>
  <si>
    <t>広報誌、年度報告書</t>
    <rPh sb="0" eb="3">
      <t>コウホウシ</t>
    </rPh>
    <rPh sb="4" eb="6">
      <t>ネンド</t>
    </rPh>
    <rPh sb="6" eb="8">
      <t>ホウコク</t>
    </rPh>
    <rPh sb="8" eb="9">
      <t>ショ</t>
    </rPh>
    <phoneticPr fontId="4"/>
  </si>
  <si>
    <t>複合機、車両</t>
    <rPh sb="0" eb="3">
      <t>フクゴウキ</t>
    </rPh>
    <rPh sb="4" eb="6">
      <t>シャリョウ</t>
    </rPh>
    <phoneticPr fontId="4"/>
  </si>
  <si>
    <t>茶菓子</t>
    <rPh sb="0" eb="3">
      <t>チャガシ</t>
    </rPh>
    <phoneticPr fontId="4"/>
  </si>
  <si>
    <t>事務用消耗品等</t>
    <rPh sb="0" eb="3">
      <t>ジムヨウ</t>
    </rPh>
    <rPh sb="3" eb="5">
      <t>ショウモウ</t>
    </rPh>
    <rPh sb="5" eb="6">
      <t>ヒン</t>
    </rPh>
    <rPh sb="6" eb="7">
      <t>ナド</t>
    </rPh>
    <phoneticPr fontId="4"/>
  </si>
  <si>
    <t>電話、郵便、宅配料金等</t>
    <rPh sb="0" eb="2">
      <t>デンワ</t>
    </rPh>
    <rPh sb="3" eb="5">
      <t>ユウビン</t>
    </rPh>
    <rPh sb="6" eb="8">
      <t>タクハイ</t>
    </rPh>
    <rPh sb="8" eb="10">
      <t>リョウキン</t>
    </rPh>
    <rPh sb="10" eb="11">
      <t>ナド</t>
    </rPh>
    <phoneticPr fontId="4"/>
  </si>
  <si>
    <t>駐車場交通整理業務の委託</t>
    <rPh sb="0" eb="3">
      <t>チュウシャジョウ</t>
    </rPh>
    <rPh sb="3" eb="5">
      <t>コウツウ</t>
    </rPh>
    <rPh sb="5" eb="7">
      <t>セイリ</t>
    </rPh>
    <rPh sb="7" eb="9">
      <t>ギョウム</t>
    </rPh>
    <rPh sb="10" eb="12">
      <t>イタク</t>
    </rPh>
    <phoneticPr fontId="4"/>
  </si>
  <si>
    <t>プログラム費</t>
    <rPh sb="5" eb="6">
      <t>ヒ</t>
    </rPh>
    <phoneticPr fontId="4"/>
  </si>
  <si>
    <t>A.公益財団法人キープ協会</t>
    <phoneticPr fontId="5"/>
  </si>
  <si>
    <t>公益財団法人キープ協会</t>
  </si>
  <si>
    <t>一般財団法人　自然環境研究センター</t>
  </si>
  <si>
    <t>株式会社エコリス</t>
  </si>
  <si>
    <t>近代綜合警備有限会社</t>
  </si>
  <si>
    <t>株式会社小松製作所</t>
    <rPh sb="0" eb="4">
      <t>カブシキガイシャ</t>
    </rPh>
    <rPh sb="4" eb="6">
      <t>コマツ</t>
    </rPh>
    <phoneticPr fontId="4"/>
  </si>
  <si>
    <t>株式会社コジマ　コジマ×ビックカメラ</t>
  </si>
  <si>
    <t>（株）カンセキ</t>
  </si>
  <si>
    <t>株式会社カインズ黒磯店</t>
  </si>
  <si>
    <t>ミドリ安全那須株式会社</t>
  </si>
  <si>
    <t>那須平成の森運営管理業務</t>
  </si>
  <si>
    <t>小笠原諸島における地域協働型の希少野生動植物種保全体制構築業務</t>
  </si>
  <si>
    <t>那須平成の森生物多様性モニタリング等業務</t>
  </si>
  <si>
    <t>紅葉期駐車場整理業務</t>
  </si>
  <si>
    <t>風杯型指示風速計　ＫＷ－７１　１台</t>
  </si>
  <si>
    <t>初夏駐車場整理業務</t>
  </si>
  <si>
    <t>ノートＰＣ　　３台</t>
  </si>
  <si>
    <t>ノートＰＣ　　２台</t>
  </si>
  <si>
    <t>ＡＴＬＡＳスノーシュー</t>
  </si>
  <si>
    <t>キッズレインブーツ他</t>
    <rPh sb="9" eb="10">
      <t>ホカ</t>
    </rPh>
    <phoneticPr fontId="4"/>
  </si>
  <si>
    <t>長靴　３０ｃｍ　２足</t>
  </si>
  <si>
    <t>-</t>
    <phoneticPr fontId="5"/>
  </si>
  <si>
    <t>-</t>
    <phoneticPr fontId="5"/>
  </si>
  <si>
    <t>-</t>
    <phoneticPr fontId="5"/>
  </si>
  <si>
    <t>-</t>
    <phoneticPr fontId="5"/>
  </si>
  <si>
    <t>保護区の管理状況</t>
    <phoneticPr fontId="5"/>
  </si>
  <si>
    <t>保護区の適切な保護・管理</t>
    <phoneticPr fontId="5"/>
  </si>
  <si>
    <t>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t>
    <phoneticPr fontId="5"/>
  </si>
  <si>
    <t>多様な生物種が確認される豊かな自然を保全し、国民が自然に直接ふれあえる場として活用するための体制を構築するなど、施策の達成に寄与する取り組みを行っている。</t>
    <phoneticPr fontId="5"/>
  </si>
  <si>
    <t>豊かな自然の中で国民が自然を体験し、自然と人間の共生のあり方を学ぶための場所にふさわしい利用環境を環境省において確保・維持していくことで、自然との共生の推進に資することに寄与する。</t>
    <phoneticPr fontId="5"/>
  </si>
  <si>
    <t>ミニガイド・ガイドウォークの参加人数（合計）
※平成28年度以降分については集計中</t>
    <rPh sb="30" eb="32">
      <t>イコウ</t>
    </rPh>
    <phoneticPr fontId="5"/>
  </si>
  <si>
    <t>A.公益財団法人キープ協会</t>
    <phoneticPr fontId="5"/>
  </si>
  <si>
    <t>B.</t>
    <phoneticPr fontId="5"/>
  </si>
  <si>
    <t>那須平成の森ガイドウォーク参加者アンケートの満足度　７段階評価の上位２評価の合計が１００％以上とする。</t>
    <phoneticPr fontId="5"/>
  </si>
  <si>
    <t>アンケート結果による満足度
※平成28年度以降分については集計中</t>
    <rPh sb="5" eb="7">
      <t>ケッカ</t>
    </rPh>
    <rPh sb="15" eb="17">
      <t>ヘイセイ</t>
    </rPh>
    <rPh sb="19" eb="21">
      <t>ネンド</t>
    </rPh>
    <rPh sb="21" eb="23">
      <t>イコウ</t>
    </rPh>
    <rPh sb="23" eb="24">
      <t>ブン</t>
    </rPh>
    <rPh sb="29" eb="32">
      <t>シュウケイチュウ</t>
    </rPh>
    <phoneticPr fontId="5"/>
  </si>
  <si>
    <t>-</t>
    <phoneticPr fontId="5"/>
  </si>
  <si>
    <t>-</t>
    <phoneticPr fontId="5"/>
  </si>
  <si>
    <t>那須平成の森ガイドウォーク参加者アンケート</t>
    <phoneticPr fontId="5"/>
  </si>
  <si>
    <t>33/</t>
    <phoneticPr fontId="5"/>
  </si>
  <si>
    <t>見込みを上回ったものとなっている。</t>
    <rPh sb="4" eb="6">
      <t>ウワマワ</t>
    </rPh>
    <phoneticPr fontId="5"/>
  </si>
  <si>
    <t>-</t>
    <phoneticPr fontId="5"/>
  </si>
  <si>
    <t>-</t>
    <phoneticPr fontId="5"/>
  </si>
  <si>
    <t>-</t>
    <phoneticPr fontId="5"/>
  </si>
  <si>
    <t>日光国立公園「那須平成の森」管理運営体制構築事業</t>
    <rPh sb="0" eb="2">
      <t>ニッコウ</t>
    </rPh>
    <rPh sb="2" eb="4">
      <t>コクリツ</t>
    </rPh>
    <rPh sb="4" eb="6">
      <t>コウエン</t>
    </rPh>
    <rPh sb="7" eb="9">
      <t>ナス</t>
    </rPh>
    <rPh sb="9" eb="11">
      <t>ヘイセイ</t>
    </rPh>
    <rPh sb="12" eb="13">
      <t>モリ</t>
    </rPh>
    <rPh sb="14" eb="16">
      <t>カンリ</t>
    </rPh>
    <rPh sb="16" eb="18">
      <t>ウンエイ</t>
    </rPh>
    <rPh sb="18" eb="20">
      <t>タイセイ</t>
    </rPh>
    <rPh sb="20" eb="22">
      <t>コウチク</t>
    </rPh>
    <rPh sb="22" eb="24">
      <t>ジギョウ</t>
    </rPh>
    <phoneticPr fontId="5"/>
  </si>
  <si>
    <t>-</t>
    <phoneticPr fontId="5"/>
  </si>
  <si>
    <t xml:space="preserve">外部有識者点検対象外 </t>
    <phoneticPr fontId="5"/>
  </si>
  <si>
    <t>ガイドウォーク参加者アンケートの結果を適切に分析し、引き続きガイドウォークや施設内展示等の内容を精査することにより、那須平成の森利用者数の増加を図ること。</t>
    <phoneticPr fontId="5"/>
  </si>
  <si>
    <t>33/4200</t>
    <phoneticPr fontId="5"/>
  </si>
  <si>
    <t>課長　田中 良典</t>
    <phoneticPr fontId="5"/>
  </si>
  <si>
    <t>推進チームの所見を踏まえ、ガイドウォークや施設内展示棟の内容を精査し、国民が直接、自然にふれあう場を今後とも提供し、那須平成の森の利用者の増加に努める。</t>
    <rPh sb="0" eb="2">
      <t>スイシン</t>
    </rPh>
    <rPh sb="6" eb="8">
      <t>ショケン</t>
    </rPh>
    <rPh sb="9" eb="10">
      <t>フ</t>
    </rPh>
    <rPh sb="21" eb="24">
      <t>シセツナイ</t>
    </rPh>
    <rPh sb="24" eb="27">
      <t>テンジトウ</t>
    </rPh>
    <rPh sb="28" eb="30">
      <t>ナイヨウ</t>
    </rPh>
    <rPh sb="31" eb="33">
      <t>セイサ</t>
    </rPh>
    <rPh sb="35" eb="37">
      <t>コクミン</t>
    </rPh>
    <rPh sb="38" eb="40">
      <t>チョクセツ</t>
    </rPh>
    <rPh sb="41" eb="43">
      <t>シゼン</t>
    </rPh>
    <rPh sb="48" eb="49">
      <t>バ</t>
    </rPh>
    <rPh sb="50" eb="52">
      <t>コンゴ</t>
    </rPh>
    <rPh sb="54" eb="56">
      <t>テイキョウ</t>
    </rPh>
    <rPh sb="58" eb="60">
      <t>ナス</t>
    </rPh>
    <rPh sb="60" eb="62">
      <t>ヘイセイ</t>
    </rPh>
    <rPh sb="63" eb="64">
      <t>モリ</t>
    </rPh>
    <rPh sb="65" eb="68">
      <t>リヨウシャ</t>
    </rPh>
    <rPh sb="69" eb="71">
      <t>ゾウカ</t>
    </rPh>
    <rPh sb="72" eb="7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</si>
</sst>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quotePrefix="1"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51208</xdr:colOff>
      <xdr:row>751</xdr:row>
      <xdr:rowOff>107659</xdr:rowOff>
    </xdr:from>
    <xdr:to>
      <xdr:col>33</xdr:col>
      <xdr:colOff>91722</xdr:colOff>
      <xdr:row>753</xdr:row>
      <xdr:rowOff>35278</xdr:rowOff>
    </xdr:to>
    <xdr:sp macro="" textlink="">
      <xdr:nvSpPr>
        <xdr:cNvPr id="14" name="大かっこ 13"/>
        <xdr:cNvSpPr/>
      </xdr:nvSpPr>
      <xdr:spPr>
        <a:xfrm>
          <a:off x="3903541" y="41897715"/>
          <a:ext cx="2241848" cy="633174"/>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「那須平成の森」において、自然体験活動プログラムの提供を行う　等</a:t>
          </a:r>
          <a:endParaRPr kumimoji="1" lang="en-US" altLang="ja-JP" sz="1050">
            <a:solidFill>
              <a:sysClr val="windowText" lastClr="000000"/>
            </a:solidFill>
          </a:endParaRPr>
        </a:p>
      </xdr:txBody>
    </xdr:sp>
    <xdr:clientData/>
  </xdr:twoCellAnchor>
  <xdr:twoCellAnchor>
    <xdr:from>
      <xdr:col>23</xdr:col>
      <xdr:colOff>33299</xdr:colOff>
      <xdr:row>741</xdr:row>
      <xdr:rowOff>10940</xdr:rowOff>
    </xdr:from>
    <xdr:to>
      <xdr:col>31</xdr:col>
      <xdr:colOff>171450</xdr:colOff>
      <xdr:row>742</xdr:row>
      <xdr:rowOff>184150</xdr:rowOff>
    </xdr:to>
    <xdr:sp macro="" textlink="">
      <xdr:nvSpPr>
        <xdr:cNvPr id="16" name="正方形/長方形 15"/>
        <xdr:cNvSpPr/>
      </xdr:nvSpPr>
      <xdr:spPr>
        <a:xfrm>
          <a:off x="4268749" y="38244290"/>
          <a:ext cx="1611351" cy="52881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３２．８百万円</a:t>
          </a:r>
        </a:p>
      </xdr:txBody>
    </xdr:sp>
    <xdr:clientData/>
  </xdr:twoCellAnchor>
  <xdr:twoCellAnchor>
    <xdr:from>
      <xdr:col>23</xdr:col>
      <xdr:colOff>7898</xdr:colOff>
      <xdr:row>744</xdr:row>
      <xdr:rowOff>328191</xdr:rowOff>
    </xdr:from>
    <xdr:to>
      <xdr:col>32</xdr:col>
      <xdr:colOff>12700</xdr:colOff>
      <xdr:row>746</xdr:row>
      <xdr:rowOff>171450</xdr:rowOff>
    </xdr:to>
    <xdr:sp macro="" textlink="">
      <xdr:nvSpPr>
        <xdr:cNvPr id="18" name="正方形/長方形 17"/>
        <xdr:cNvSpPr/>
      </xdr:nvSpPr>
      <xdr:spPr>
        <a:xfrm>
          <a:off x="4243348" y="39621991"/>
          <a:ext cx="1662152" cy="55445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３２．８百万円</a:t>
          </a:r>
        </a:p>
      </xdr:txBody>
    </xdr:sp>
    <xdr:clientData/>
  </xdr:twoCellAnchor>
  <xdr:twoCellAnchor>
    <xdr:from>
      <xdr:col>22</xdr:col>
      <xdr:colOff>118137</xdr:colOff>
      <xdr:row>749</xdr:row>
      <xdr:rowOff>36567</xdr:rowOff>
    </xdr:from>
    <xdr:to>
      <xdr:col>32</xdr:col>
      <xdr:colOff>146400</xdr:colOff>
      <xdr:row>750</xdr:row>
      <xdr:rowOff>261055</xdr:rowOff>
    </xdr:to>
    <xdr:sp macro="" textlink="">
      <xdr:nvSpPr>
        <xdr:cNvPr id="20" name="正方形/長方形 19"/>
        <xdr:cNvSpPr/>
      </xdr:nvSpPr>
      <xdr:spPr>
        <a:xfrm>
          <a:off x="4134512" y="42010067"/>
          <a:ext cx="1853888" cy="58167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1050">
              <a:solidFill>
                <a:sysClr val="windowText" lastClr="000000"/>
              </a:solidFill>
            </a:rPr>
            <a:t>Ａ．公益財団法人キープ協会　等　１８件</a:t>
          </a:r>
          <a:endParaRPr kumimoji="1" lang="en-US" altLang="ja-JP" sz="1050">
            <a:solidFill>
              <a:sysClr val="windowText" lastClr="000000"/>
            </a:solidFill>
          </a:endParaRPr>
        </a:p>
        <a:p>
          <a:pPr algn="ctr"/>
          <a:r>
            <a:rPr kumimoji="1" lang="ja-JP" altLang="en-US" sz="1050">
              <a:solidFill>
                <a:sysClr val="windowText" lastClr="000000"/>
              </a:solidFill>
            </a:rPr>
            <a:t>３２．８百万円</a:t>
          </a:r>
        </a:p>
      </xdr:txBody>
    </xdr:sp>
    <xdr:clientData/>
  </xdr:twoCellAnchor>
  <xdr:twoCellAnchor>
    <xdr:from>
      <xdr:col>27</xdr:col>
      <xdr:colOff>107905</xdr:colOff>
      <xdr:row>748</xdr:row>
      <xdr:rowOff>78403</xdr:rowOff>
    </xdr:from>
    <xdr:to>
      <xdr:col>41</xdr:col>
      <xdr:colOff>141110</xdr:colOff>
      <xdr:row>749</xdr:row>
      <xdr:rowOff>71677</xdr:rowOff>
    </xdr:to>
    <xdr:sp macro="" textlink="">
      <xdr:nvSpPr>
        <xdr:cNvPr id="27" name="テキスト ボックス 26"/>
        <xdr:cNvSpPr txBox="1"/>
      </xdr:nvSpPr>
      <xdr:spPr>
        <a:xfrm>
          <a:off x="5060905" y="40810125"/>
          <a:ext cx="2601427" cy="346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82550</xdr:colOff>
      <xdr:row>742</xdr:row>
      <xdr:rowOff>171450</xdr:rowOff>
    </xdr:from>
    <xdr:to>
      <xdr:col>27</xdr:col>
      <xdr:colOff>82550</xdr:colOff>
      <xdr:row>744</xdr:row>
      <xdr:rowOff>317500</xdr:rowOff>
    </xdr:to>
    <xdr:cxnSp macro="">
      <xdr:nvCxnSpPr>
        <xdr:cNvPr id="56" name="直線コネクタ 55"/>
        <xdr:cNvCxnSpPr/>
      </xdr:nvCxnSpPr>
      <xdr:spPr>
        <a:xfrm>
          <a:off x="5054600" y="38760400"/>
          <a:ext cx="0" cy="8509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88902</xdr:colOff>
      <xdr:row>746</xdr:row>
      <xdr:rowOff>184150</xdr:rowOff>
    </xdr:from>
    <xdr:to>
      <xdr:col>27</xdr:col>
      <xdr:colOff>88902</xdr:colOff>
      <xdr:row>749</xdr:row>
      <xdr:rowOff>19050</xdr:rowOff>
    </xdr:to>
    <xdr:cxnSp macro="">
      <xdr:nvCxnSpPr>
        <xdr:cNvPr id="57" name="直線コネクタ 56"/>
        <xdr:cNvCxnSpPr/>
      </xdr:nvCxnSpPr>
      <xdr:spPr>
        <a:xfrm>
          <a:off x="5018090" y="41094025"/>
          <a:ext cx="0" cy="8985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100</xdr:row>
      <xdr:rowOff>31750</xdr:rowOff>
    </xdr:from>
    <xdr:to>
      <xdr:col>41</xdr:col>
      <xdr:colOff>158750</xdr:colOff>
      <xdr:row>100</xdr:row>
      <xdr:rowOff>285750</xdr:rowOff>
    </xdr:to>
    <xdr:sp macro="" textlink="">
      <xdr:nvSpPr>
        <xdr:cNvPr id="2" name="角丸四角形 1"/>
        <xdr:cNvSpPr/>
      </xdr:nvSpPr>
      <xdr:spPr>
        <a:xfrm>
          <a:off x="6985000" y="13533438"/>
          <a:ext cx="658813"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31</xdr:row>
      <xdr:rowOff>0</xdr:rowOff>
    </xdr:from>
    <xdr:to>
      <xdr:col>41</xdr:col>
      <xdr:colOff>111125</xdr:colOff>
      <xdr:row>31</xdr:row>
      <xdr:rowOff>254000</xdr:rowOff>
    </xdr:to>
    <xdr:sp macro="" textlink="">
      <xdr:nvSpPr>
        <xdr:cNvPr id="10" name="角丸四角形 9"/>
        <xdr:cNvSpPr/>
      </xdr:nvSpPr>
      <xdr:spPr>
        <a:xfrm>
          <a:off x="6937375" y="10953750"/>
          <a:ext cx="658813"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31750</xdr:colOff>
      <xdr:row>115</xdr:row>
      <xdr:rowOff>15875</xdr:rowOff>
    </xdr:from>
    <xdr:to>
      <xdr:col>41</xdr:col>
      <xdr:colOff>142875</xdr:colOff>
      <xdr:row>115</xdr:row>
      <xdr:rowOff>269875</xdr:rowOff>
    </xdr:to>
    <xdr:sp macro="" textlink="">
      <xdr:nvSpPr>
        <xdr:cNvPr id="11" name="角丸四角形 10"/>
        <xdr:cNvSpPr/>
      </xdr:nvSpPr>
      <xdr:spPr>
        <a:xfrm>
          <a:off x="6969125" y="14398625"/>
          <a:ext cx="658813"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211</v>
      </c>
      <c r="AT2" s="978"/>
      <c r="AU2" s="978"/>
      <c r="AV2" s="52" t="str">
        <f>IF(AW2="", "", "-")</f>
        <v/>
      </c>
      <c r="AW2" s="949"/>
      <c r="AX2" s="949"/>
    </row>
    <row r="3" spans="1:50" ht="21" customHeight="1" thickBot="1" x14ac:dyDescent="0.25">
      <c r="A3" s="899" t="s">
        <v>472</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552</v>
      </c>
      <c r="AK3" s="901"/>
      <c r="AL3" s="901"/>
      <c r="AM3" s="901"/>
      <c r="AN3" s="901"/>
      <c r="AO3" s="901"/>
      <c r="AP3" s="901"/>
      <c r="AQ3" s="901"/>
      <c r="AR3" s="901"/>
      <c r="AS3" s="901"/>
      <c r="AT3" s="901"/>
      <c r="AU3" s="901"/>
      <c r="AV3" s="901"/>
      <c r="AW3" s="901"/>
      <c r="AX3" s="24" t="s">
        <v>66</v>
      </c>
    </row>
    <row r="4" spans="1:50" ht="24.75" customHeight="1" x14ac:dyDescent="0.2">
      <c r="A4" s="731" t="s">
        <v>26</v>
      </c>
      <c r="B4" s="732"/>
      <c r="C4" s="732"/>
      <c r="D4" s="732"/>
      <c r="E4" s="732"/>
      <c r="F4" s="732"/>
      <c r="G4" s="709" t="s">
        <v>652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68</v>
      </c>
      <c r="B5" s="720"/>
      <c r="C5" s="720"/>
      <c r="D5" s="720"/>
      <c r="E5" s="720"/>
      <c r="F5" s="721"/>
      <c r="G5" s="871" t="s">
        <v>187</v>
      </c>
      <c r="H5" s="872"/>
      <c r="I5" s="872"/>
      <c r="J5" s="872"/>
      <c r="K5" s="872"/>
      <c r="L5" s="872"/>
      <c r="M5" s="873" t="s">
        <v>67</v>
      </c>
      <c r="N5" s="874"/>
      <c r="O5" s="874"/>
      <c r="P5" s="874"/>
      <c r="Q5" s="874"/>
      <c r="R5" s="875"/>
      <c r="S5" s="876" t="s">
        <v>132</v>
      </c>
      <c r="T5" s="872"/>
      <c r="U5" s="872"/>
      <c r="V5" s="872"/>
      <c r="W5" s="872"/>
      <c r="X5" s="877"/>
      <c r="Y5" s="725" t="s">
        <v>3</v>
      </c>
      <c r="Z5" s="555"/>
      <c r="AA5" s="555"/>
      <c r="AB5" s="555"/>
      <c r="AC5" s="555"/>
      <c r="AD5" s="556"/>
      <c r="AE5" s="726" t="s">
        <v>554</v>
      </c>
      <c r="AF5" s="726"/>
      <c r="AG5" s="726"/>
      <c r="AH5" s="726"/>
      <c r="AI5" s="726"/>
      <c r="AJ5" s="726"/>
      <c r="AK5" s="726"/>
      <c r="AL5" s="726"/>
      <c r="AM5" s="726"/>
      <c r="AN5" s="726"/>
      <c r="AO5" s="726"/>
      <c r="AP5" s="727"/>
      <c r="AQ5" s="728" t="s">
        <v>657</v>
      </c>
      <c r="AR5" s="729"/>
      <c r="AS5" s="729"/>
      <c r="AT5" s="729"/>
      <c r="AU5" s="729"/>
      <c r="AV5" s="729"/>
      <c r="AW5" s="729"/>
      <c r="AX5" s="730"/>
    </row>
    <row r="6" spans="1:50" ht="39" customHeight="1" x14ac:dyDescent="0.2">
      <c r="A6" s="733" t="s">
        <v>4</v>
      </c>
      <c r="B6" s="734"/>
      <c r="C6" s="734"/>
      <c r="D6" s="734"/>
      <c r="E6" s="734"/>
      <c r="F6" s="734"/>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2">
      <c r="A7" s="512" t="s">
        <v>23</v>
      </c>
      <c r="B7" s="513"/>
      <c r="C7" s="513"/>
      <c r="D7" s="513"/>
      <c r="E7" s="513"/>
      <c r="F7" s="514"/>
      <c r="G7" s="515" t="s">
        <v>565</v>
      </c>
      <c r="H7" s="516"/>
      <c r="I7" s="516"/>
      <c r="J7" s="516"/>
      <c r="K7" s="516"/>
      <c r="L7" s="516"/>
      <c r="M7" s="516"/>
      <c r="N7" s="516"/>
      <c r="O7" s="516"/>
      <c r="P7" s="516"/>
      <c r="Q7" s="516"/>
      <c r="R7" s="516"/>
      <c r="S7" s="516"/>
      <c r="T7" s="516"/>
      <c r="U7" s="516"/>
      <c r="V7" s="516"/>
      <c r="W7" s="516"/>
      <c r="X7" s="517"/>
      <c r="Y7" s="961" t="s">
        <v>5</v>
      </c>
      <c r="Z7" s="478"/>
      <c r="AA7" s="478"/>
      <c r="AB7" s="478"/>
      <c r="AC7" s="478"/>
      <c r="AD7" s="962"/>
      <c r="AE7" s="950" t="s">
        <v>564</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2">
      <c r="A8" s="512" t="s">
        <v>391</v>
      </c>
      <c r="B8" s="513"/>
      <c r="C8" s="513"/>
      <c r="D8" s="513"/>
      <c r="E8" s="513"/>
      <c r="F8" s="514"/>
      <c r="G8" s="979" t="str">
        <f>入力規則等!A26</f>
        <v>観光立国、地方創生</v>
      </c>
      <c r="H8" s="747"/>
      <c r="I8" s="747"/>
      <c r="J8" s="747"/>
      <c r="K8" s="747"/>
      <c r="L8" s="747"/>
      <c r="M8" s="747"/>
      <c r="N8" s="747"/>
      <c r="O8" s="747"/>
      <c r="P8" s="747"/>
      <c r="Q8" s="747"/>
      <c r="R8" s="747"/>
      <c r="S8" s="747"/>
      <c r="T8" s="747"/>
      <c r="U8" s="747"/>
      <c r="V8" s="747"/>
      <c r="W8" s="747"/>
      <c r="X8" s="980"/>
      <c r="Y8" s="878" t="s">
        <v>392</v>
      </c>
      <c r="Z8" s="879"/>
      <c r="AA8" s="879"/>
      <c r="AB8" s="879"/>
      <c r="AC8" s="879"/>
      <c r="AD8" s="880"/>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0" customHeight="1" x14ac:dyDescent="0.2">
      <c r="A9" s="881" t="s">
        <v>24</v>
      </c>
      <c r="B9" s="882"/>
      <c r="C9" s="882"/>
      <c r="D9" s="882"/>
      <c r="E9" s="882"/>
      <c r="F9" s="882"/>
      <c r="G9" s="883" t="s">
        <v>566</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60" customHeight="1" x14ac:dyDescent="0.2">
      <c r="A10" s="682" t="s">
        <v>31</v>
      </c>
      <c r="B10" s="683"/>
      <c r="C10" s="683"/>
      <c r="D10" s="683"/>
      <c r="E10" s="683"/>
      <c r="F10" s="683"/>
      <c r="G10" s="776" t="s">
        <v>567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682" t="s">
        <v>6</v>
      </c>
      <c r="B11" s="683"/>
      <c r="C11" s="683"/>
      <c r="D11" s="683"/>
      <c r="E11" s="683"/>
      <c r="F11" s="684"/>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83" t="s">
        <v>25</v>
      </c>
      <c r="B12" s="984"/>
      <c r="C12" s="984"/>
      <c r="D12" s="984"/>
      <c r="E12" s="984"/>
      <c r="F12" s="985"/>
      <c r="G12" s="785"/>
      <c r="H12" s="786"/>
      <c r="I12" s="786"/>
      <c r="J12" s="786"/>
      <c r="K12" s="786"/>
      <c r="L12" s="786"/>
      <c r="M12" s="786"/>
      <c r="N12" s="786"/>
      <c r="O12" s="786"/>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473</v>
      </c>
      <c r="AL12" s="421"/>
      <c r="AM12" s="421"/>
      <c r="AN12" s="421"/>
      <c r="AO12" s="421"/>
      <c r="AP12" s="421"/>
      <c r="AQ12" s="422"/>
      <c r="AR12" s="420" t="s">
        <v>474</v>
      </c>
      <c r="AS12" s="421"/>
      <c r="AT12" s="421"/>
      <c r="AU12" s="421"/>
      <c r="AV12" s="421"/>
      <c r="AW12" s="421"/>
      <c r="AX12" s="749"/>
    </row>
    <row r="13" spans="1:50" ht="21" customHeight="1" x14ac:dyDescent="0.2">
      <c r="A13" s="638"/>
      <c r="B13" s="639"/>
      <c r="C13" s="639"/>
      <c r="D13" s="639"/>
      <c r="E13" s="639"/>
      <c r="F13" s="640"/>
      <c r="G13" s="750" t="s">
        <v>7</v>
      </c>
      <c r="H13" s="751"/>
      <c r="I13" s="793" t="s">
        <v>8</v>
      </c>
      <c r="J13" s="794"/>
      <c r="K13" s="794"/>
      <c r="L13" s="794"/>
      <c r="M13" s="794"/>
      <c r="N13" s="794"/>
      <c r="O13" s="795"/>
      <c r="P13" s="679">
        <v>45</v>
      </c>
      <c r="Q13" s="680"/>
      <c r="R13" s="680"/>
      <c r="S13" s="680"/>
      <c r="T13" s="680"/>
      <c r="U13" s="680"/>
      <c r="V13" s="681"/>
      <c r="W13" s="679">
        <v>33</v>
      </c>
      <c r="X13" s="680"/>
      <c r="Y13" s="680"/>
      <c r="Z13" s="680"/>
      <c r="AA13" s="680"/>
      <c r="AB13" s="680"/>
      <c r="AC13" s="681"/>
      <c r="AD13" s="679">
        <v>33</v>
      </c>
      <c r="AE13" s="680"/>
      <c r="AF13" s="680"/>
      <c r="AG13" s="680"/>
      <c r="AH13" s="680"/>
      <c r="AI13" s="680"/>
      <c r="AJ13" s="681"/>
      <c r="AK13" s="679">
        <v>33</v>
      </c>
      <c r="AL13" s="680"/>
      <c r="AM13" s="680"/>
      <c r="AN13" s="680"/>
      <c r="AO13" s="680"/>
      <c r="AP13" s="680"/>
      <c r="AQ13" s="681"/>
      <c r="AR13" s="958">
        <v>33</v>
      </c>
      <c r="AS13" s="959"/>
      <c r="AT13" s="959"/>
      <c r="AU13" s="959"/>
      <c r="AV13" s="959"/>
      <c r="AW13" s="959"/>
      <c r="AX13" s="960"/>
    </row>
    <row r="14" spans="1:50" ht="21" customHeight="1" x14ac:dyDescent="0.2">
      <c r="A14" s="638"/>
      <c r="B14" s="639"/>
      <c r="C14" s="639"/>
      <c r="D14" s="639"/>
      <c r="E14" s="639"/>
      <c r="F14" s="640"/>
      <c r="G14" s="752"/>
      <c r="H14" s="753"/>
      <c r="I14" s="738" t="s">
        <v>9</v>
      </c>
      <c r="J14" s="788"/>
      <c r="K14" s="788"/>
      <c r="L14" s="788"/>
      <c r="M14" s="788"/>
      <c r="N14" s="788"/>
      <c r="O14" s="789"/>
      <c r="P14" s="779" t="s">
        <v>630</v>
      </c>
      <c r="Q14" s="680"/>
      <c r="R14" s="680"/>
      <c r="S14" s="680"/>
      <c r="T14" s="680"/>
      <c r="U14" s="680"/>
      <c r="V14" s="681"/>
      <c r="W14" s="679" t="s">
        <v>632</v>
      </c>
      <c r="X14" s="680"/>
      <c r="Y14" s="680"/>
      <c r="Z14" s="680"/>
      <c r="AA14" s="680"/>
      <c r="AB14" s="680"/>
      <c r="AC14" s="681"/>
      <c r="AD14" s="679" t="s">
        <v>632</v>
      </c>
      <c r="AE14" s="680"/>
      <c r="AF14" s="680"/>
      <c r="AG14" s="680"/>
      <c r="AH14" s="680"/>
      <c r="AI14" s="680"/>
      <c r="AJ14" s="681"/>
      <c r="AK14" s="679" t="s">
        <v>630</v>
      </c>
      <c r="AL14" s="680"/>
      <c r="AM14" s="680"/>
      <c r="AN14" s="680"/>
      <c r="AO14" s="680"/>
      <c r="AP14" s="680"/>
      <c r="AQ14" s="681"/>
      <c r="AR14" s="817"/>
      <c r="AS14" s="817"/>
      <c r="AT14" s="817"/>
      <c r="AU14" s="817"/>
      <c r="AV14" s="817"/>
      <c r="AW14" s="817"/>
      <c r="AX14" s="818"/>
    </row>
    <row r="15" spans="1:50" ht="21" customHeight="1" x14ac:dyDescent="0.2">
      <c r="A15" s="638"/>
      <c r="B15" s="639"/>
      <c r="C15" s="639"/>
      <c r="D15" s="639"/>
      <c r="E15" s="639"/>
      <c r="F15" s="640"/>
      <c r="G15" s="752"/>
      <c r="H15" s="753"/>
      <c r="I15" s="738" t="s">
        <v>52</v>
      </c>
      <c r="J15" s="739"/>
      <c r="K15" s="739"/>
      <c r="L15" s="739"/>
      <c r="M15" s="739"/>
      <c r="N15" s="739"/>
      <c r="O15" s="740"/>
      <c r="P15" s="679" t="s">
        <v>630</v>
      </c>
      <c r="Q15" s="680"/>
      <c r="R15" s="680"/>
      <c r="S15" s="680"/>
      <c r="T15" s="680"/>
      <c r="U15" s="680"/>
      <c r="V15" s="681"/>
      <c r="W15" s="679" t="s">
        <v>633</v>
      </c>
      <c r="X15" s="680"/>
      <c r="Y15" s="680"/>
      <c r="Z15" s="680"/>
      <c r="AA15" s="680"/>
      <c r="AB15" s="680"/>
      <c r="AC15" s="681"/>
      <c r="AD15" s="679" t="s">
        <v>630</v>
      </c>
      <c r="AE15" s="680"/>
      <c r="AF15" s="680"/>
      <c r="AG15" s="680"/>
      <c r="AH15" s="680"/>
      <c r="AI15" s="680"/>
      <c r="AJ15" s="681"/>
      <c r="AK15" s="679" t="s">
        <v>632</v>
      </c>
      <c r="AL15" s="680"/>
      <c r="AM15" s="680"/>
      <c r="AN15" s="680"/>
      <c r="AO15" s="680"/>
      <c r="AP15" s="680"/>
      <c r="AQ15" s="681"/>
      <c r="AR15" s="679" t="s">
        <v>653</v>
      </c>
      <c r="AS15" s="680"/>
      <c r="AT15" s="680"/>
      <c r="AU15" s="680"/>
      <c r="AV15" s="680"/>
      <c r="AW15" s="680"/>
      <c r="AX15" s="787"/>
    </row>
    <row r="16" spans="1:50" ht="21" customHeight="1" x14ac:dyDescent="0.2">
      <c r="A16" s="638"/>
      <c r="B16" s="639"/>
      <c r="C16" s="639"/>
      <c r="D16" s="639"/>
      <c r="E16" s="639"/>
      <c r="F16" s="640"/>
      <c r="G16" s="752"/>
      <c r="H16" s="753"/>
      <c r="I16" s="738" t="s">
        <v>53</v>
      </c>
      <c r="J16" s="739"/>
      <c r="K16" s="739"/>
      <c r="L16" s="739"/>
      <c r="M16" s="739"/>
      <c r="N16" s="739"/>
      <c r="O16" s="740"/>
      <c r="P16" s="679" t="s">
        <v>631</v>
      </c>
      <c r="Q16" s="680"/>
      <c r="R16" s="680"/>
      <c r="S16" s="680"/>
      <c r="T16" s="680"/>
      <c r="U16" s="680"/>
      <c r="V16" s="681"/>
      <c r="W16" s="679" t="s">
        <v>630</v>
      </c>
      <c r="X16" s="680"/>
      <c r="Y16" s="680"/>
      <c r="Z16" s="680"/>
      <c r="AA16" s="680"/>
      <c r="AB16" s="680"/>
      <c r="AC16" s="681"/>
      <c r="AD16" s="679" t="s">
        <v>632</v>
      </c>
      <c r="AE16" s="680"/>
      <c r="AF16" s="680"/>
      <c r="AG16" s="680"/>
      <c r="AH16" s="680"/>
      <c r="AI16" s="680"/>
      <c r="AJ16" s="681"/>
      <c r="AK16" s="679" t="s">
        <v>633</v>
      </c>
      <c r="AL16" s="680"/>
      <c r="AM16" s="680"/>
      <c r="AN16" s="680"/>
      <c r="AO16" s="680"/>
      <c r="AP16" s="680"/>
      <c r="AQ16" s="681"/>
      <c r="AR16" s="780"/>
      <c r="AS16" s="781"/>
      <c r="AT16" s="781"/>
      <c r="AU16" s="781"/>
      <c r="AV16" s="781"/>
      <c r="AW16" s="781"/>
      <c r="AX16" s="782"/>
    </row>
    <row r="17" spans="1:50" ht="24.75" customHeight="1" x14ac:dyDescent="0.2">
      <c r="A17" s="638"/>
      <c r="B17" s="639"/>
      <c r="C17" s="639"/>
      <c r="D17" s="639"/>
      <c r="E17" s="639"/>
      <c r="F17" s="640"/>
      <c r="G17" s="752"/>
      <c r="H17" s="753"/>
      <c r="I17" s="738" t="s">
        <v>51</v>
      </c>
      <c r="J17" s="788"/>
      <c r="K17" s="788"/>
      <c r="L17" s="788"/>
      <c r="M17" s="788"/>
      <c r="N17" s="788"/>
      <c r="O17" s="789"/>
      <c r="P17" s="779" t="s">
        <v>630</v>
      </c>
      <c r="Q17" s="680"/>
      <c r="R17" s="680"/>
      <c r="S17" s="680"/>
      <c r="T17" s="680"/>
      <c r="U17" s="680"/>
      <c r="V17" s="681"/>
      <c r="W17" s="679" t="s">
        <v>630</v>
      </c>
      <c r="X17" s="680"/>
      <c r="Y17" s="680"/>
      <c r="Z17" s="680"/>
      <c r="AA17" s="680"/>
      <c r="AB17" s="680"/>
      <c r="AC17" s="681"/>
      <c r="AD17" s="679" t="s">
        <v>630</v>
      </c>
      <c r="AE17" s="680"/>
      <c r="AF17" s="680"/>
      <c r="AG17" s="680"/>
      <c r="AH17" s="680"/>
      <c r="AI17" s="680"/>
      <c r="AJ17" s="681"/>
      <c r="AK17" s="679" t="s">
        <v>630</v>
      </c>
      <c r="AL17" s="680"/>
      <c r="AM17" s="680"/>
      <c r="AN17" s="680"/>
      <c r="AO17" s="680"/>
      <c r="AP17" s="680"/>
      <c r="AQ17" s="681"/>
      <c r="AR17" s="956"/>
      <c r="AS17" s="956"/>
      <c r="AT17" s="956"/>
      <c r="AU17" s="956"/>
      <c r="AV17" s="956"/>
      <c r="AW17" s="956"/>
      <c r="AX17" s="957"/>
    </row>
    <row r="18" spans="1:50" ht="24.75" customHeight="1" x14ac:dyDescent="0.2">
      <c r="A18" s="638"/>
      <c r="B18" s="639"/>
      <c r="C18" s="639"/>
      <c r="D18" s="639"/>
      <c r="E18" s="639"/>
      <c r="F18" s="640"/>
      <c r="G18" s="754"/>
      <c r="H18" s="755"/>
      <c r="I18" s="743" t="s">
        <v>21</v>
      </c>
      <c r="J18" s="744"/>
      <c r="K18" s="744"/>
      <c r="L18" s="744"/>
      <c r="M18" s="744"/>
      <c r="N18" s="744"/>
      <c r="O18" s="745"/>
      <c r="P18" s="911">
        <f>SUM(P13:V17)</f>
        <v>45</v>
      </c>
      <c r="Q18" s="912"/>
      <c r="R18" s="912"/>
      <c r="S18" s="912"/>
      <c r="T18" s="912"/>
      <c r="U18" s="912"/>
      <c r="V18" s="913"/>
      <c r="W18" s="911">
        <f>SUM(W13:AC17)</f>
        <v>33</v>
      </c>
      <c r="X18" s="912"/>
      <c r="Y18" s="912"/>
      <c r="Z18" s="912"/>
      <c r="AA18" s="912"/>
      <c r="AB18" s="912"/>
      <c r="AC18" s="913"/>
      <c r="AD18" s="911">
        <f>SUM(AD13:AJ17)</f>
        <v>33</v>
      </c>
      <c r="AE18" s="912"/>
      <c r="AF18" s="912"/>
      <c r="AG18" s="912"/>
      <c r="AH18" s="912"/>
      <c r="AI18" s="912"/>
      <c r="AJ18" s="913"/>
      <c r="AK18" s="911">
        <f>SUM(AK13:AQ17)</f>
        <v>33</v>
      </c>
      <c r="AL18" s="912"/>
      <c r="AM18" s="912"/>
      <c r="AN18" s="912"/>
      <c r="AO18" s="912"/>
      <c r="AP18" s="912"/>
      <c r="AQ18" s="913"/>
      <c r="AR18" s="911">
        <f>SUM(AR13:AX17)</f>
        <v>33</v>
      </c>
      <c r="AS18" s="912"/>
      <c r="AT18" s="912"/>
      <c r="AU18" s="912"/>
      <c r="AV18" s="912"/>
      <c r="AW18" s="912"/>
      <c r="AX18" s="914"/>
    </row>
    <row r="19" spans="1:50" ht="24.75" customHeight="1" x14ac:dyDescent="0.2">
      <c r="A19" s="638"/>
      <c r="B19" s="639"/>
      <c r="C19" s="639"/>
      <c r="D19" s="639"/>
      <c r="E19" s="639"/>
      <c r="F19" s="640"/>
      <c r="G19" s="909" t="s">
        <v>10</v>
      </c>
      <c r="H19" s="910"/>
      <c r="I19" s="910"/>
      <c r="J19" s="910"/>
      <c r="K19" s="910"/>
      <c r="L19" s="910"/>
      <c r="M19" s="910"/>
      <c r="N19" s="910"/>
      <c r="O19" s="910"/>
      <c r="P19" s="679">
        <v>39</v>
      </c>
      <c r="Q19" s="680"/>
      <c r="R19" s="680"/>
      <c r="S19" s="680"/>
      <c r="T19" s="680"/>
      <c r="U19" s="680"/>
      <c r="V19" s="681"/>
      <c r="W19" s="679">
        <v>34</v>
      </c>
      <c r="X19" s="680"/>
      <c r="Y19" s="680"/>
      <c r="Z19" s="680"/>
      <c r="AA19" s="680"/>
      <c r="AB19" s="680"/>
      <c r="AC19" s="681"/>
      <c r="AD19" s="679">
        <v>33</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2">
      <c r="A20" s="638"/>
      <c r="B20" s="639"/>
      <c r="C20" s="639"/>
      <c r="D20" s="639"/>
      <c r="E20" s="639"/>
      <c r="F20" s="640"/>
      <c r="G20" s="909" t="s">
        <v>11</v>
      </c>
      <c r="H20" s="910"/>
      <c r="I20" s="910"/>
      <c r="J20" s="910"/>
      <c r="K20" s="910"/>
      <c r="L20" s="910"/>
      <c r="M20" s="910"/>
      <c r="N20" s="910"/>
      <c r="O20" s="910"/>
      <c r="P20" s="352">
        <f>IF(P18=0, "-", SUM(P19)/P18)</f>
        <v>0.8666666666666667</v>
      </c>
      <c r="Q20" s="352"/>
      <c r="R20" s="352"/>
      <c r="S20" s="352"/>
      <c r="T20" s="352"/>
      <c r="U20" s="352"/>
      <c r="V20" s="352"/>
      <c r="W20" s="352">
        <f t="shared" ref="W20" si="0">IF(W18=0, "-", SUM(W19)/W18)</f>
        <v>1.0303030303030303</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2">
      <c r="A21" s="881"/>
      <c r="B21" s="882"/>
      <c r="C21" s="882"/>
      <c r="D21" s="882"/>
      <c r="E21" s="882"/>
      <c r="F21" s="986"/>
      <c r="G21" s="350" t="s">
        <v>506</v>
      </c>
      <c r="H21" s="351"/>
      <c r="I21" s="351"/>
      <c r="J21" s="351"/>
      <c r="K21" s="351"/>
      <c r="L21" s="351"/>
      <c r="M21" s="351"/>
      <c r="N21" s="351"/>
      <c r="O21" s="351"/>
      <c r="P21" s="352">
        <f>IF(P19=0, "-", SUM(P19)/SUM(P13,P14))</f>
        <v>0.8666666666666667</v>
      </c>
      <c r="Q21" s="352"/>
      <c r="R21" s="352"/>
      <c r="S21" s="352"/>
      <c r="T21" s="352"/>
      <c r="U21" s="352"/>
      <c r="V21" s="352"/>
      <c r="W21" s="352">
        <f t="shared" ref="W21" si="2">IF(W19=0, "-", SUM(W19)/SUM(W13,W14))</f>
        <v>1.0303030303030303</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2">
      <c r="A22" s="1004" t="s">
        <v>483</v>
      </c>
      <c r="B22" s="1005"/>
      <c r="C22" s="1005"/>
      <c r="D22" s="1005"/>
      <c r="E22" s="1005"/>
      <c r="F22" s="1006"/>
      <c r="G22" s="991" t="s">
        <v>481</v>
      </c>
      <c r="H22" s="243"/>
      <c r="I22" s="243"/>
      <c r="J22" s="243"/>
      <c r="K22" s="243"/>
      <c r="L22" s="243"/>
      <c r="M22" s="243"/>
      <c r="N22" s="243"/>
      <c r="O22" s="244"/>
      <c r="P22" s="981" t="s">
        <v>480</v>
      </c>
      <c r="Q22" s="243"/>
      <c r="R22" s="243"/>
      <c r="S22" s="243"/>
      <c r="T22" s="243"/>
      <c r="U22" s="243"/>
      <c r="V22" s="244"/>
      <c r="W22" s="981" t="s">
        <v>479</v>
      </c>
      <c r="X22" s="243"/>
      <c r="Y22" s="243"/>
      <c r="Z22" s="243"/>
      <c r="AA22" s="243"/>
      <c r="AB22" s="243"/>
      <c r="AC22" s="244"/>
      <c r="AD22" s="981" t="s">
        <v>478</v>
      </c>
      <c r="AE22" s="243"/>
      <c r="AF22" s="243"/>
      <c r="AG22" s="243"/>
      <c r="AH22" s="243"/>
      <c r="AI22" s="243"/>
      <c r="AJ22" s="243"/>
      <c r="AK22" s="243"/>
      <c r="AL22" s="243"/>
      <c r="AM22" s="243"/>
      <c r="AN22" s="243"/>
      <c r="AO22" s="243"/>
      <c r="AP22" s="243"/>
      <c r="AQ22" s="243"/>
      <c r="AR22" s="243"/>
      <c r="AS22" s="243"/>
      <c r="AT22" s="243"/>
      <c r="AU22" s="243"/>
      <c r="AV22" s="243"/>
      <c r="AW22" s="243"/>
      <c r="AX22" s="1013"/>
    </row>
    <row r="23" spans="1:50" ht="25.5" customHeight="1" x14ac:dyDescent="0.2">
      <c r="A23" s="1007"/>
      <c r="B23" s="1008"/>
      <c r="C23" s="1008"/>
      <c r="D23" s="1008"/>
      <c r="E23" s="1008"/>
      <c r="F23" s="1009"/>
      <c r="G23" s="992" t="s">
        <v>559</v>
      </c>
      <c r="H23" s="993"/>
      <c r="I23" s="993"/>
      <c r="J23" s="993"/>
      <c r="K23" s="993"/>
      <c r="L23" s="993"/>
      <c r="M23" s="993"/>
      <c r="N23" s="993"/>
      <c r="O23" s="994"/>
      <c r="P23" s="958">
        <v>33</v>
      </c>
      <c r="Q23" s="959"/>
      <c r="R23" s="959"/>
      <c r="S23" s="959"/>
      <c r="T23" s="959"/>
      <c r="U23" s="959"/>
      <c r="V23" s="982"/>
      <c r="W23" s="958">
        <v>33</v>
      </c>
      <c r="X23" s="959"/>
      <c r="Y23" s="959"/>
      <c r="Z23" s="959"/>
      <c r="AA23" s="959"/>
      <c r="AB23" s="959"/>
      <c r="AC23" s="982"/>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2">
      <c r="A24" s="1007"/>
      <c r="B24" s="1008"/>
      <c r="C24" s="1008"/>
      <c r="D24" s="1008"/>
      <c r="E24" s="1008"/>
      <c r="F24" s="1009"/>
      <c r="G24" s="995"/>
      <c r="H24" s="996"/>
      <c r="I24" s="996"/>
      <c r="J24" s="996"/>
      <c r="K24" s="996"/>
      <c r="L24" s="996"/>
      <c r="M24" s="996"/>
      <c r="N24" s="996"/>
      <c r="O24" s="997"/>
      <c r="P24" s="679"/>
      <c r="Q24" s="680"/>
      <c r="R24" s="680"/>
      <c r="S24" s="680"/>
      <c r="T24" s="680"/>
      <c r="U24" s="680"/>
      <c r="V24" s="681"/>
      <c r="W24" s="679"/>
      <c r="X24" s="680"/>
      <c r="Y24" s="680"/>
      <c r="Z24" s="680"/>
      <c r="AA24" s="680"/>
      <c r="AB24" s="680"/>
      <c r="AC24" s="681"/>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2">
      <c r="A25" s="1007"/>
      <c r="B25" s="1008"/>
      <c r="C25" s="1008"/>
      <c r="D25" s="1008"/>
      <c r="E25" s="1008"/>
      <c r="F25" s="1009"/>
      <c r="G25" s="995"/>
      <c r="H25" s="996"/>
      <c r="I25" s="996"/>
      <c r="J25" s="996"/>
      <c r="K25" s="996"/>
      <c r="L25" s="996"/>
      <c r="M25" s="996"/>
      <c r="N25" s="996"/>
      <c r="O25" s="997"/>
      <c r="P25" s="679"/>
      <c r="Q25" s="680"/>
      <c r="R25" s="680"/>
      <c r="S25" s="680"/>
      <c r="T25" s="680"/>
      <c r="U25" s="680"/>
      <c r="V25" s="681"/>
      <c r="W25" s="679"/>
      <c r="X25" s="680"/>
      <c r="Y25" s="680"/>
      <c r="Z25" s="680"/>
      <c r="AA25" s="680"/>
      <c r="AB25" s="680"/>
      <c r="AC25" s="681"/>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2">
      <c r="A26" s="1007"/>
      <c r="B26" s="1008"/>
      <c r="C26" s="1008"/>
      <c r="D26" s="1008"/>
      <c r="E26" s="1008"/>
      <c r="F26" s="1009"/>
      <c r="G26" s="995"/>
      <c r="H26" s="996"/>
      <c r="I26" s="996"/>
      <c r="J26" s="996"/>
      <c r="K26" s="996"/>
      <c r="L26" s="996"/>
      <c r="M26" s="996"/>
      <c r="N26" s="996"/>
      <c r="O26" s="997"/>
      <c r="P26" s="679"/>
      <c r="Q26" s="680"/>
      <c r="R26" s="680"/>
      <c r="S26" s="680"/>
      <c r="T26" s="680"/>
      <c r="U26" s="680"/>
      <c r="V26" s="681"/>
      <c r="W26" s="679"/>
      <c r="X26" s="680"/>
      <c r="Y26" s="680"/>
      <c r="Z26" s="680"/>
      <c r="AA26" s="680"/>
      <c r="AB26" s="680"/>
      <c r="AC26" s="681"/>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2">
      <c r="A27" s="1007"/>
      <c r="B27" s="1008"/>
      <c r="C27" s="1008"/>
      <c r="D27" s="1008"/>
      <c r="E27" s="1008"/>
      <c r="F27" s="1009"/>
      <c r="G27" s="995"/>
      <c r="H27" s="996"/>
      <c r="I27" s="996"/>
      <c r="J27" s="996"/>
      <c r="K27" s="996"/>
      <c r="L27" s="996"/>
      <c r="M27" s="996"/>
      <c r="N27" s="996"/>
      <c r="O27" s="997"/>
      <c r="P27" s="679"/>
      <c r="Q27" s="680"/>
      <c r="R27" s="680"/>
      <c r="S27" s="680"/>
      <c r="T27" s="680"/>
      <c r="U27" s="680"/>
      <c r="V27" s="681"/>
      <c r="W27" s="679"/>
      <c r="X27" s="680"/>
      <c r="Y27" s="680"/>
      <c r="Z27" s="680"/>
      <c r="AA27" s="680"/>
      <c r="AB27" s="680"/>
      <c r="AC27" s="681"/>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2">
      <c r="A28" s="1007"/>
      <c r="B28" s="1008"/>
      <c r="C28" s="1008"/>
      <c r="D28" s="1008"/>
      <c r="E28" s="1008"/>
      <c r="F28" s="1009"/>
      <c r="G28" s="998" t="s">
        <v>486</v>
      </c>
      <c r="H28" s="999"/>
      <c r="I28" s="999"/>
      <c r="J28" s="999"/>
      <c r="K28" s="999"/>
      <c r="L28" s="999"/>
      <c r="M28" s="999"/>
      <c r="N28" s="999"/>
      <c r="O28" s="1000"/>
      <c r="P28" s="911">
        <f>P29-SUM(P23:P27)</f>
        <v>0</v>
      </c>
      <c r="Q28" s="912"/>
      <c r="R28" s="912"/>
      <c r="S28" s="912"/>
      <c r="T28" s="912"/>
      <c r="U28" s="912"/>
      <c r="V28" s="913"/>
      <c r="W28" s="911">
        <f>W29-SUM(W23:W27)</f>
        <v>0</v>
      </c>
      <c r="X28" s="912"/>
      <c r="Y28" s="912"/>
      <c r="Z28" s="912"/>
      <c r="AA28" s="912"/>
      <c r="AB28" s="912"/>
      <c r="AC28" s="913"/>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5">
      <c r="A29" s="1010"/>
      <c r="B29" s="1011"/>
      <c r="C29" s="1011"/>
      <c r="D29" s="1011"/>
      <c r="E29" s="1011"/>
      <c r="F29" s="1012"/>
      <c r="G29" s="1001" t="s">
        <v>482</v>
      </c>
      <c r="H29" s="1002"/>
      <c r="I29" s="1002"/>
      <c r="J29" s="1002"/>
      <c r="K29" s="1002"/>
      <c r="L29" s="1002"/>
      <c r="M29" s="1002"/>
      <c r="N29" s="1002"/>
      <c r="O29" s="1003"/>
      <c r="P29" s="973">
        <f>AK13</f>
        <v>33</v>
      </c>
      <c r="Q29" s="974"/>
      <c r="R29" s="974"/>
      <c r="S29" s="974"/>
      <c r="T29" s="974"/>
      <c r="U29" s="974"/>
      <c r="V29" s="975"/>
      <c r="W29" s="973">
        <f>AR13</f>
        <v>33</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2">
      <c r="A30" s="893" t="s">
        <v>499</v>
      </c>
      <c r="B30" s="894"/>
      <c r="C30" s="894"/>
      <c r="D30" s="894"/>
      <c r="E30" s="894"/>
      <c r="F30" s="895"/>
      <c r="G30" s="802" t="s">
        <v>266</v>
      </c>
      <c r="H30" s="803"/>
      <c r="I30" s="803"/>
      <c r="J30" s="803"/>
      <c r="K30" s="803"/>
      <c r="L30" s="803"/>
      <c r="M30" s="803"/>
      <c r="N30" s="803"/>
      <c r="O30" s="804"/>
      <c r="P30" s="889" t="s">
        <v>60</v>
      </c>
      <c r="Q30" s="803"/>
      <c r="R30" s="803"/>
      <c r="S30" s="803"/>
      <c r="T30" s="803"/>
      <c r="U30" s="803"/>
      <c r="V30" s="803"/>
      <c r="W30" s="803"/>
      <c r="X30" s="804"/>
      <c r="Y30" s="886"/>
      <c r="Z30" s="887"/>
      <c r="AA30" s="888"/>
      <c r="AB30" s="890" t="s">
        <v>12</v>
      </c>
      <c r="AC30" s="891"/>
      <c r="AD30" s="892"/>
      <c r="AE30" s="953" t="s">
        <v>358</v>
      </c>
      <c r="AF30" s="953"/>
      <c r="AG30" s="953"/>
      <c r="AH30" s="953"/>
      <c r="AI30" s="953" t="s">
        <v>359</v>
      </c>
      <c r="AJ30" s="953"/>
      <c r="AK30" s="953"/>
      <c r="AL30" s="953"/>
      <c r="AM30" s="953" t="s">
        <v>365</v>
      </c>
      <c r="AN30" s="953"/>
      <c r="AO30" s="953"/>
      <c r="AP30" s="890"/>
      <c r="AQ30" s="796" t="s">
        <v>356</v>
      </c>
      <c r="AR30" s="797"/>
      <c r="AS30" s="797"/>
      <c r="AT30" s="798"/>
      <c r="AU30" s="803" t="s">
        <v>254</v>
      </c>
      <c r="AV30" s="803"/>
      <c r="AW30" s="803"/>
      <c r="AX30" s="954"/>
    </row>
    <row r="31" spans="1:50" ht="18.75" customHeight="1" x14ac:dyDescent="0.2">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30</v>
      </c>
      <c r="AR31" s="187"/>
      <c r="AS31" s="131" t="s">
        <v>357</v>
      </c>
      <c r="AT31" s="132"/>
      <c r="AU31" s="186" t="s">
        <v>645</v>
      </c>
      <c r="AV31" s="186"/>
      <c r="AW31" s="430" t="s">
        <v>301</v>
      </c>
      <c r="AX31" s="431"/>
    </row>
    <row r="32" spans="1:50" ht="23.25" customHeight="1" x14ac:dyDescent="0.2">
      <c r="A32" s="435"/>
      <c r="B32" s="433"/>
      <c r="C32" s="433"/>
      <c r="D32" s="433"/>
      <c r="E32" s="433"/>
      <c r="F32" s="434"/>
      <c r="G32" s="576" t="s">
        <v>642</v>
      </c>
      <c r="H32" s="577"/>
      <c r="I32" s="577"/>
      <c r="J32" s="577"/>
      <c r="K32" s="577"/>
      <c r="L32" s="577"/>
      <c r="M32" s="577"/>
      <c r="N32" s="577"/>
      <c r="O32" s="578"/>
      <c r="P32" s="100" t="s">
        <v>643</v>
      </c>
      <c r="Q32" s="100"/>
      <c r="R32" s="100"/>
      <c r="S32" s="100"/>
      <c r="T32" s="100"/>
      <c r="U32" s="100"/>
      <c r="V32" s="100"/>
      <c r="W32" s="100"/>
      <c r="X32" s="101"/>
      <c r="Y32" s="498" t="s">
        <v>13</v>
      </c>
      <c r="Z32" s="545"/>
      <c r="AA32" s="546"/>
      <c r="AB32" s="483" t="s">
        <v>568</v>
      </c>
      <c r="AC32" s="483"/>
      <c r="AD32" s="483"/>
      <c r="AE32" s="239">
        <v>90</v>
      </c>
      <c r="AF32" s="240"/>
      <c r="AG32" s="240"/>
      <c r="AH32" s="240"/>
      <c r="AI32" s="239">
        <v>93</v>
      </c>
      <c r="AJ32" s="240"/>
      <c r="AK32" s="240"/>
      <c r="AL32" s="240"/>
      <c r="AM32" s="239"/>
      <c r="AN32" s="240"/>
      <c r="AO32" s="240"/>
      <c r="AP32" s="240"/>
      <c r="AQ32" s="360" t="s">
        <v>644</v>
      </c>
      <c r="AR32" s="194"/>
      <c r="AS32" s="194"/>
      <c r="AT32" s="361"/>
      <c r="AU32" s="240" t="s">
        <v>644</v>
      </c>
      <c r="AV32" s="240"/>
      <c r="AW32" s="240"/>
      <c r="AX32" s="242"/>
    </row>
    <row r="33" spans="1:50" ht="23.25" customHeight="1" x14ac:dyDescent="0.2">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568</v>
      </c>
      <c r="AC33" s="537"/>
      <c r="AD33" s="537"/>
      <c r="AE33" s="239">
        <v>100</v>
      </c>
      <c r="AF33" s="240"/>
      <c r="AG33" s="240"/>
      <c r="AH33" s="240"/>
      <c r="AI33" s="239">
        <v>100</v>
      </c>
      <c r="AJ33" s="240"/>
      <c r="AK33" s="240"/>
      <c r="AL33" s="240"/>
      <c r="AM33" s="239">
        <v>100</v>
      </c>
      <c r="AN33" s="240"/>
      <c r="AO33" s="240"/>
      <c r="AP33" s="240"/>
      <c r="AQ33" s="360">
        <v>100</v>
      </c>
      <c r="AR33" s="194"/>
      <c r="AS33" s="194"/>
      <c r="AT33" s="361"/>
      <c r="AU33" s="240" t="s">
        <v>644</v>
      </c>
      <c r="AV33" s="240"/>
      <c r="AW33" s="240"/>
      <c r="AX33" s="242"/>
    </row>
    <row r="34" spans="1:50" ht="67.5" customHeight="1" x14ac:dyDescent="0.2">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90</v>
      </c>
      <c r="AF34" s="240"/>
      <c r="AG34" s="240"/>
      <c r="AH34" s="240"/>
      <c r="AI34" s="239">
        <v>93</v>
      </c>
      <c r="AJ34" s="240"/>
      <c r="AK34" s="240"/>
      <c r="AL34" s="240"/>
      <c r="AM34" s="239" t="s">
        <v>645</v>
      </c>
      <c r="AN34" s="240"/>
      <c r="AO34" s="240"/>
      <c r="AP34" s="240"/>
      <c r="AQ34" s="955" t="s">
        <v>569</v>
      </c>
      <c r="AR34" s="194"/>
      <c r="AS34" s="194"/>
      <c r="AT34" s="361"/>
      <c r="AU34" s="240" t="s">
        <v>644</v>
      </c>
      <c r="AV34" s="240"/>
      <c r="AW34" s="240"/>
      <c r="AX34" s="242"/>
    </row>
    <row r="35" spans="1:50" ht="28" customHeight="1" x14ac:dyDescent="0.2">
      <c r="A35" s="225" t="s">
        <v>536</v>
      </c>
      <c r="B35" s="226"/>
      <c r="C35" s="226"/>
      <c r="D35" s="226"/>
      <c r="E35" s="226"/>
      <c r="F35" s="227"/>
      <c r="G35" s="231" t="s">
        <v>646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9" t="s">
        <v>499</v>
      </c>
      <c r="B37" s="800"/>
      <c r="C37" s="800"/>
      <c r="D37" s="800"/>
      <c r="E37" s="800"/>
      <c r="F37" s="801"/>
      <c r="G37" s="448" t="s">
        <v>266</v>
      </c>
      <c r="H37" s="449"/>
      <c r="I37" s="449"/>
      <c r="J37" s="449"/>
      <c r="K37" s="449"/>
      <c r="L37" s="449"/>
      <c r="M37" s="449"/>
      <c r="N37" s="449"/>
      <c r="O37" s="450"/>
      <c r="P37" s="783" t="s">
        <v>60</v>
      </c>
      <c r="Q37" s="449"/>
      <c r="R37" s="449"/>
      <c r="S37" s="449"/>
      <c r="T37" s="449"/>
      <c r="U37" s="449"/>
      <c r="V37" s="449"/>
      <c r="W37" s="449"/>
      <c r="X37" s="450"/>
      <c r="Y37" s="589"/>
      <c r="Z37" s="590"/>
      <c r="AA37" s="591"/>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49" t="s">
        <v>254</v>
      </c>
      <c r="AV37" s="449"/>
      <c r="AW37" s="449"/>
      <c r="AX37" s="948"/>
    </row>
    <row r="38" spans="1:50" ht="18.75" hidden="1" customHeight="1" x14ac:dyDescent="0.2">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2">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2">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2">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2">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9" t="s">
        <v>499</v>
      </c>
      <c r="B44" s="800"/>
      <c r="C44" s="800"/>
      <c r="D44" s="800"/>
      <c r="E44" s="800"/>
      <c r="F44" s="801"/>
      <c r="G44" s="448" t="s">
        <v>266</v>
      </c>
      <c r="H44" s="449"/>
      <c r="I44" s="449"/>
      <c r="J44" s="449"/>
      <c r="K44" s="449"/>
      <c r="L44" s="449"/>
      <c r="M44" s="449"/>
      <c r="N44" s="449"/>
      <c r="O44" s="450"/>
      <c r="P44" s="783" t="s">
        <v>60</v>
      </c>
      <c r="Q44" s="449"/>
      <c r="R44" s="449"/>
      <c r="S44" s="449"/>
      <c r="T44" s="449"/>
      <c r="U44" s="449"/>
      <c r="V44" s="449"/>
      <c r="W44" s="449"/>
      <c r="X44" s="450"/>
      <c r="Y44" s="589"/>
      <c r="Z44" s="590"/>
      <c r="AA44" s="591"/>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49" t="s">
        <v>254</v>
      </c>
      <c r="AV44" s="449"/>
      <c r="AW44" s="449"/>
      <c r="AX44" s="948"/>
    </row>
    <row r="45" spans="1:50" ht="18.75" hidden="1" customHeight="1" x14ac:dyDescent="0.2">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2">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2">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2">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2">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2">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2">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2">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2">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2">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2">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2">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2">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2">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2">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3" t="s">
        <v>500</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2">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2">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2">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2">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3"/>
      <c r="AF77" s="924"/>
      <c r="AG77" s="924"/>
      <c r="AH77" s="924"/>
      <c r="AI77" s="923"/>
      <c r="AJ77" s="924"/>
      <c r="AK77" s="924"/>
      <c r="AL77" s="924"/>
      <c r="AM77" s="923"/>
      <c r="AN77" s="924"/>
      <c r="AO77" s="924"/>
      <c r="AP77" s="924"/>
      <c r="AQ77" s="360"/>
      <c r="AR77" s="194"/>
      <c r="AS77" s="194"/>
      <c r="AT77" s="361"/>
      <c r="AU77" s="240"/>
      <c r="AV77" s="240"/>
      <c r="AW77" s="240"/>
      <c r="AX77" s="242"/>
    </row>
    <row r="78" spans="1:50" ht="69.75" hidden="1" customHeight="1" x14ac:dyDescent="0.2">
      <c r="A78" s="358" t="s">
        <v>539</v>
      </c>
      <c r="B78" s="359"/>
      <c r="C78" s="359"/>
      <c r="D78" s="359"/>
      <c r="E78" s="356" t="s">
        <v>465</v>
      </c>
      <c r="F78" s="357"/>
      <c r="G78" s="58" t="s">
        <v>367</v>
      </c>
      <c r="H78" s="602"/>
      <c r="I78" s="603"/>
      <c r="J78" s="603"/>
      <c r="K78" s="603"/>
      <c r="L78" s="603"/>
      <c r="M78" s="603"/>
      <c r="N78" s="603"/>
      <c r="O78" s="604"/>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thickBot="1" x14ac:dyDescent="0.2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494</v>
      </c>
      <c r="AP79" s="305"/>
      <c r="AQ79" s="305"/>
      <c r="AR79" s="90" t="s">
        <v>492</v>
      </c>
      <c r="AS79" s="304"/>
      <c r="AT79" s="305"/>
      <c r="AU79" s="305"/>
      <c r="AV79" s="305"/>
      <c r="AW79" s="305"/>
      <c r="AX79" s="987"/>
    </row>
    <row r="80" spans="1:50" ht="18.75" hidden="1" customHeight="1" x14ac:dyDescent="0.2">
      <c r="A80" s="896" t="s">
        <v>267</v>
      </c>
      <c r="B80" s="538" t="s">
        <v>491</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475</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2">
      <c r="A81" s="897"/>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2">
      <c r="A82" s="897"/>
      <c r="B82" s="541"/>
      <c r="C82" s="463"/>
      <c r="D82" s="463"/>
      <c r="E82" s="463"/>
      <c r="F82" s="464"/>
      <c r="G82" s="703"/>
      <c r="H82" s="703"/>
      <c r="I82" s="703"/>
      <c r="J82" s="703"/>
      <c r="K82" s="703"/>
      <c r="L82" s="703"/>
      <c r="M82" s="703"/>
      <c r="N82" s="703"/>
      <c r="O82" s="703"/>
      <c r="P82" s="703"/>
      <c r="Q82" s="703"/>
      <c r="R82" s="703"/>
      <c r="S82" s="703"/>
      <c r="T82" s="703"/>
      <c r="U82" s="703"/>
      <c r="V82" s="703"/>
      <c r="W82" s="703"/>
      <c r="X82" s="703"/>
      <c r="Y82" s="703"/>
      <c r="Z82" s="703"/>
      <c r="AA82" s="704"/>
      <c r="AB82" s="917"/>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8"/>
    </row>
    <row r="83" spans="1:60" ht="22.5" hidden="1" customHeight="1" x14ac:dyDescent="0.2">
      <c r="A83" s="897"/>
      <c r="B83" s="541"/>
      <c r="C83" s="463"/>
      <c r="D83" s="463"/>
      <c r="E83" s="463"/>
      <c r="F83" s="464"/>
      <c r="G83" s="705"/>
      <c r="H83" s="705"/>
      <c r="I83" s="705"/>
      <c r="J83" s="705"/>
      <c r="K83" s="705"/>
      <c r="L83" s="705"/>
      <c r="M83" s="705"/>
      <c r="N83" s="705"/>
      <c r="O83" s="705"/>
      <c r="P83" s="705"/>
      <c r="Q83" s="705"/>
      <c r="R83" s="705"/>
      <c r="S83" s="705"/>
      <c r="T83" s="705"/>
      <c r="U83" s="705"/>
      <c r="V83" s="705"/>
      <c r="W83" s="705"/>
      <c r="X83" s="705"/>
      <c r="Y83" s="705"/>
      <c r="Z83" s="705"/>
      <c r="AA83" s="706"/>
      <c r="AB83" s="919"/>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0"/>
    </row>
    <row r="84" spans="1:60" ht="19.5" hidden="1" customHeight="1" x14ac:dyDescent="0.2">
      <c r="A84" s="897"/>
      <c r="B84" s="542"/>
      <c r="C84" s="543"/>
      <c r="D84" s="543"/>
      <c r="E84" s="543"/>
      <c r="F84" s="544"/>
      <c r="G84" s="707"/>
      <c r="H84" s="707"/>
      <c r="I84" s="707"/>
      <c r="J84" s="707"/>
      <c r="K84" s="707"/>
      <c r="L84" s="707"/>
      <c r="M84" s="707"/>
      <c r="N84" s="707"/>
      <c r="O84" s="707"/>
      <c r="P84" s="707"/>
      <c r="Q84" s="707"/>
      <c r="R84" s="707"/>
      <c r="S84" s="707"/>
      <c r="T84" s="707"/>
      <c r="U84" s="707"/>
      <c r="V84" s="707"/>
      <c r="W84" s="707"/>
      <c r="X84" s="707"/>
      <c r="Y84" s="707"/>
      <c r="Z84" s="707"/>
      <c r="AA84" s="708"/>
      <c r="AB84" s="921"/>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2"/>
    </row>
    <row r="85" spans="1:60" ht="18.75" hidden="1" customHeight="1" x14ac:dyDescent="0.2">
      <c r="A85" s="897"/>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2">
      <c r="A86" s="897"/>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2">
      <c r="A87" s="897"/>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2">
      <c r="A88" s="897"/>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2">
      <c r="A89" s="897"/>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2">
      <c r="A90" s="897"/>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2">
      <c r="A91" s="897"/>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2">
      <c r="A92" s="897"/>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2">
      <c r="A93" s="897"/>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2">
      <c r="A94" s="897"/>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2">
      <c r="A95" s="897"/>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2">
      <c r="A96" s="897"/>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2">
      <c r="A97" s="897"/>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2">
      <c r="A98" s="897"/>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5">
      <c r="A99" s="898"/>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8" t="s">
        <v>14</v>
      </c>
      <c r="Z99" s="929"/>
      <c r="AA99" s="930"/>
      <c r="AB99" s="925" t="s">
        <v>15</v>
      </c>
      <c r="AC99" s="926"/>
      <c r="AD99" s="92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2">
      <c r="A100" s="518" t="s">
        <v>501</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6"/>
      <c r="Z100" s="887"/>
      <c r="AA100" s="888"/>
      <c r="AB100" s="562" t="s">
        <v>12</v>
      </c>
      <c r="AC100" s="562"/>
      <c r="AD100" s="562"/>
      <c r="AE100" s="509" t="s">
        <v>358</v>
      </c>
      <c r="AF100" s="510"/>
      <c r="AG100" s="510"/>
      <c r="AH100" s="511"/>
      <c r="AI100" s="509" t="s">
        <v>359</v>
      </c>
      <c r="AJ100" s="510"/>
      <c r="AK100" s="510"/>
      <c r="AL100" s="511"/>
      <c r="AM100" s="509" t="s">
        <v>365</v>
      </c>
      <c r="AN100" s="510"/>
      <c r="AO100" s="510"/>
      <c r="AP100" s="511"/>
      <c r="AQ100" s="331" t="s">
        <v>502</v>
      </c>
      <c r="AR100" s="332"/>
      <c r="AS100" s="332"/>
      <c r="AT100" s="333"/>
      <c r="AU100" s="331" t="s">
        <v>503</v>
      </c>
      <c r="AV100" s="332"/>
      <c r="AW100" s="332"/>
      <c r="AX100" s="334"/>
    </row>
    <row r="101" spans="1:60" ht="23.25" customHeight="1" x14ac:dyDescent="0.2">
      <c r="A101" s="457"/>
      <c r="B101" s="458"/>
      <c r="C101" s="458"/>
      <c r="D101" s="458"/>
      <c r="E101" s="458"/>
      <c r="F101" s="459"/>
      <c r="G101" s="100" t="s">
        <v>639</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570</v>
      </c>
      <c r="AC101" s="483"/>
      <c r="AD101" s="483"/>
      <c r="AE101" s="239">
        <v>4898</v>
      </c>
      <c r="AF101" s="240"/>
      <c r="AG101" s="240"/>
      <c r="AH101" s="241"/>
      <c r="AI101" s="239">
        <v>4923</v>
      </c>
      <c r="AJ101" s="240"/>
      <c r="AK101" s="240"/>
      <c r="AL101" s="241"/>
      <c r="AM101" s="239"/>
      <c r="AN101" s="240"/>
      <c r="AO101" s="240"/>
      <c r="AP101" s="241"/>
      <c r="AQ101" s="239" t="s">
        <v>644</v>
      </c>
      <c r="AR101" s="240"/>
      <c r="AS101" s="240"/>
      <c r="AT101" s="241"/>
      <c r="AU101" s="239" t="s">
        <v>644</v>
      </c>
      <c r="AV101" s="240"/>
      <c r="AW101" s="240"/>
      <c r="AX101" s="241"/>
    </row>
    <row r="102" spans="1:60" ht="23.25" customHeight="1" x14ac:dyDescent="0.2">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570</v>
      </c>
      <c r="AC102" s="483"/>
      <c r="AD102" s="483"/>
      <c r="AE102" s="453">
        <v>4500</v>
      </c>
      <c r="AF102" s="453"/>
      <c r="AG102" s="453"/>
      <c r="AH102" s="453"/>
      <c r="AI102" s="453">
        <v>4200</v>
      </c>
      <c r="AJ102" s="453"/>
      <c r="AK102" s="453"/>
      <c r="AL102" s="453"/>
      <c r="AM102" s="453">
        <v>4200</v>
      </c>
      <c r="AN102" s="453"/>
      <c r="AO102" s="453"/>
      <c r="AP102" s="453"/>
      <c r="AQ102" s="237">
        <v>4200</v>
      </c>
      <c r="AR102" s="238"/>
      <c r="AS102" s="238"/>
      <c r="AT102" s="335"/>
      <c r="AU102" s="237">
        <v>4200</v>
      </c>
      <c r="AV102" s="238"/>
      <c r="AW102" s="238"/>
      <c r="AX102" s="335"/>
    </row>
    <row r="103" spans="1:60" ht="31.5" hidden="1" customHeight="1" x14ac:dyDescent="0.2">
      <c r="A103" s="454" t="s">
        <v>501</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502</v>
      </c>
      <c r="AR103" s="311"/>
      <c r="AS103" s="311"/>
      <c r="AT103" s="336"/>
      <c r="AU103" s="310" t="s">
        <v>503</v>
      </c>
      <c r="AV103" s="311"/>
      <c r="AW103" s="311"/>
      <c r="AX103" s="312"/>
    </row>
    <row r="104" spans="1:60" ht="23.25" hidden="1" customHeight="1" x14ac:dyDescent="0.2">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2">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2">
      <c r="A106" s="454" t="s">
        <v>501</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502</v>
      </c>
      <c r="AR106" s="311"/>
      <c r="AS106" s="311"/>
      <c r="AT106" s="336"/>
      <c r="AU106" s="310" t="s">
        <v>503</v>
      </c>
      <c r="AV106" s="311"/>
      <c r="AW106" s="311"/>
      <c r="AX106" s="312"/>
    </row>
    <row r="107" spans="1:60" ht="23.25" hidden="1" customHeight="1" x14ac:dyDescent="0.2">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2">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2">
      <c r="A109" s="454" t="s">
        <v>501</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502</v>
      </c>
      <c r="AR109" s="311"/>
      <c r="AS109" s="311"/>
      <c r="AT109" s="336"/>
      <c r="AU109" s="310" t="s">
        <v>503</v>
      </c>
      <c r="AV109" s="311"/>
      <c r="AW109" s="311"/>
      <c r="AX109" s="312"/>
    </row>
    <row r="110" spans="1:60" ht="23.25" hidden="1" customHeight="1" x14ac:dyDescent="0.2">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2">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2">
      <c r="A112" s="454" t="s">
        <v>501</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63" t="s">
        <v>502</v>
      </c>
      <c r="AR112" s="964"/>
      <c r="AS112" s="964"/>
      <c r="AT112" s="965"/>
      <c r="AU112" s="310" t="s">
        <v>503</v>
      </c>
      <c r="AV112" s="311"/>
      <c r="AW112" s="311"/>
      <c r="AX112" s="312"/>
    </row>
    <row r="113" spans="1:50" ht="23.25" hidden="1" customHeight="1" x14ac:dyDescent="0.2">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2">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2">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476</v>
      </c>
      <c r="AR115" s="552"/>
      <c r="AS115" s="552"/>
      <c r="AT115" s="552"/>
      <c r="AU115" s="552"/>
      <c r="AV115" s="552"/>
      <c r="AW115" s="552"/>
      <c r="AX115" s="553"/>
    </row>
    <row r="116" spans="1:50" ht="23.25" customHeight="1" x14ac:dyDescent="0.2">
      <c r="A116" s="474"/>
      <c r="B116" s="475"/>
      <c r="C116" s="475"/>
      <c r="D116" s="475"/>
      <c r="E116" s="475"/>
      <c r="F116" s="476"/>
      <c r="G116" s="425" t="s">
        <v>571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572</v>
      </c>
      <c r="AC116" s="485"/>
      <c r="AD116" s="486"/>
      <c r="AE116" s="453">
        <v>7962</v>
      </c>
      <c r="AF116" s="453"/>
      <c r="AG116" s="453"/>
      <c r="AH116" s="453"/>
      <c r="AI116" s="453">
        <v>6790</v>
      </c>
      <c r="AJ116" s="453"/>
      <c r="AK116" s="453"/>
      <c r="AL116" s="453"/>
      <c r="AM116" s="453"/>
      <c r="AN116" s="453"/>
      <c r="AO116" s="453"/>
      <c r="AP116" s="453"/>
      <c r="AQ116" s="239">
        <v>7857</v>
      </c>
      <c r="AR116" s="240"/>
      <c r="AS116" s="240"/>
      <c r="AT116" s="240"/>
      <c r="AU116" s="240"/>
      <c r="AV116" s="240"/>
      <c r="AW116" s="240"/>
      <c r="AX116" s="242"/>
    </row>
    <row r="117" spans="1:50" ht="46.5" customHeight="1" thickBot="1" x14ac:dyDescent="0.2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573</v>
      </c>
      <c r="AC117" s="500"/>
      <c r="AD117" s="501"/>
      <c r="AE117" s="549" t="s">
        <v>574</v>
      </c>
      <c r="AF117" s="549"/>
      <c r="AG117" s="549"/>
      <c r="AH117" s="549"/>
      <c r="AI117" s="549" t="s">
        <v>575</v>
      </c>
      <c r="AJ117" s="549"/>
      <c r="AK117" s="549"/>
      <c r="AL117" s="549"/>
      <c r="AM117" s="549" t="s">
        <v>647</v>
      </c>
      <c r="AN117" s="549"/>
      <c r="AO117" s="549"/>
      <c r="AP117" s="549"/>
      <c r="AQ117" s="549" t="s">
        <v>656</v>
      </c>
      <c r="AR117" s="549"/>
      <c r="AS117" s="549"/>
      <c r="AT117" s="549"/>
      <c r="AU117" s="549"/>
      <c r="AV117" s="549"/>
      <c r="AW117" s="549"/>
      <c r="AX117" s="550"/>
    </row>
    <row r="118" spans="1:50" ht="23.25" hidden="1" customHeight="1" x14ac:dyDescent="0.2">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476</v>
      </c>
      <c r="AR118" s="552"/>
      <c r="AS118" s="552"/>
      <c r="AT118" s="552"/>
      <c r="AU118" s="552"/>
      <c r="AV118" s="552"/>
      <c r="AW118" s="552"/>
      <c r="AX118" s="553"/>
    </row>
    <row r="119" spans="1:50" ht="23.25" hidden="1" customHeight="1" x14ac:dyDescent="0.2">
      <c r="A119" s="474"/>
      <c r="B119" s="475"/>
      <c r="C119" s="475"/>
      <c r="D119" s="475"/>
      <c r="E119" s="475"/>
      <c r="F119" s="476"/>
      <c r="G119" s="425" t="s">
        <v>512</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511</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476</v>
      </c>
      <c r="AR121" s="552"/>
      <c r="AS121" s="552"/>
      <c r="AT121" s="552"/>
      <c r="AU121" s="552"/>
      <c r="AV121" s="552"/>
      <c r="AW121" s="552"/>
      <c r="AX121" s="553"/>
    </row>
    <row r="122" spans="1:50" ht="23.25" hidden="1" customHeight="1" x14ac:dyDescent="0.2">
      <c r="A122" s="474"/>
      <c r="B122" s="475"/>
      <c r="C122" s="475"/>
      <c r="D122" s="475"/>
      <c r="E122" s="475"/>
      <c r="F122" s="476"/>
      <c r="G122" s="425" t="s">
        <v>513</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2">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514</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476</v>
      </c>
      <c r="AR124" s="552"/>
      <c r="AS124" s="552"/>
      <c r="AT124" s="552"/>
      <c r="AU124" s="552"/>
      <c r="AV124" s="552"/>
      <c r="AW124" s="552"/>
      <c r="AX124" s="553"/>
    </row>
    <row r="125" spans="1:50" ht="23.25" hidden="1" customHeight="1" x14ac:dyDescent="0.2">
      <c r="A125" s="474"/>
      <c r="B125" s="475"/>
      <c r="C125" s="475"/>
      <c r="D125" s="475"/>
      <c r="E125" s="475"/>
      <c r="F125" s="476"/>
      <c r="G125" s="425" t="s">
        <v>513</v>
      </c>
      <c r="H125" s="425"/>
      <c r="I125" s="425"/>
      <c r="J125" s="425"/>
      <c r="K125" s="425"/>
      <c r="L125" s="425"/>
      <c r="M125" s="425"/>
      <c r="N125" s="425"/>
      <c r="O125" s="425"/>
      <c r="P125" s="425"/>
      <c r="Q125" s="425"/>
      <c r="R125" s="425"/>
      <c r="S125" s="425"/>
      <c r="T125" s="425"/>
      <c r="U125" s="425"/>
      <c r="V125" s="425"/>
      <c r="W125" s="425"/>
      <c r="X125" s="969"/>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2">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70"/>
      <c r="Y126" s="498" t="s">
        <v>50</v>
      </c>
      <c r="Z126" s="481"/>
      <c r="AA126" s="482"/>
      <c r="AB126" s="499" t="s">
        <v>511</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66"/>
      <c r="Z127" s="967"/>
      <c r="AA127" s="968"/>
      <c r="AB127" s="445" t="s">
        <v>12</v>
      </c>
      <c r="AC127" s="446"/>
      <c r="AD127" s="447"/>
      <c r="AE127" s="420" t="s">
        <v>358</v>
      </c>
      <c r="AF127" s="421"/>
      <c r="AG127" s="421"/>
      <c r="AH127" s="422"/>
      <c r="AI127" s="420" t="s">
        <v>359</v>
      </c>
      <c r="AJ127" s="421"/>
      <c r="AK127" s="421"/>
      <c r="AL127" s="422"/>
      <c r="AM127" s="420" t="s">
        <v>365</v>
      </c>
      <c r="AN127" s="421"/>
      <c r="AO127" s="421"/>
      <c r="AP127" s="422"/>
      <c r="AQ127" s="551" t="s">
        <v>476</v>
      </c>
      <c r="AR127" s="552"/>
      <c r="AS127" s="552"/>
      <c r="AT127" s="552"/>
      <c r="AU127" s="552"/>
      <c r="AV127" s="552"/>
      <c r="AW127" s="552"/>
      <c r="AX127" s="553"/>
    </row>
    <row r="128" spans="1:50" ht="23.25" hidden="1" customHeight="1" x14ac:dyDescent="0.2">
      <c r="A128" s="474"/>
      <c r="B128" s="475"/>
      <c r="C128" s="475"/>
      <c r="D128" s="475"/>
      <c r="E128" s="475"/>
      <c r="F128" s="476"/>
      <c r="G128" s="425" t="s">
        <v>513</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5">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511</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644</v>
      </c>
      <c r="AR133" s="186"/>
      <c r="AS133" s="131" t="s">
        <v>357</v>
      </c>
      <c r="AT133" s="132"/>
      <c r="AU133" s="187" t="s">
        <v>644</v>
      </c>
      <c r="AV133" s="187"/>
      <c r="AW133" s="131" t="s">
        <v>301</v>
      </c>
      <c r="AX133" s="170"/>
    </row>
    <row r="134" spans="1:50" ht="39.75" customHeight="1" x14ac:dyDescent="0.2">
      <c r="A134" s="144"/>
      <c r="B134" s="140"/>
      <c r="C134" s="139"/>
      <c r="D134" s="140"/>
      <c r="E134" s="139"/>
      <c r="F134" s="213"/>
      <c r="G134" s="99" t="s">
        <v>644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649</v>
      </c>
      <c r="AC134" s="192"/>
      <c r="AD134" s="192"/>
      <c r="AE134" s="193" t="s">
        <v>644</v>
      </c>
      <c r="AF134" s="194"/>
      <c r="AG134" s="194"/>
      <c r="AH134" s="194"/>
      <c r="AI134" s="193" t="s">
        <v>644</v>
      </c>
      <c r="AJ134" s="194"/>
      <c r="AK134" s="194"/>
      <c r="AL134" s="194"/>
      <c r="AM134" s="193" t="s">
        <v>644</v>
      </c>
      <c r="AN134" s="194"/>
      <c r="AO134" s="194"/>
      <c r="AP134" s="194"/>
      <c r="AQ134" s="193" t="s">
        <v>650</v>
      </c>
      <c r="AR134" s="194"/>
      <c r="AS134" s="194"/>
      <c r="AT134" s="194"/>
      <c r="AU134" s="193" t="s">
        <v>644</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644</v>
      </c>
      <c r="AC135" s="200"/>
      <c r="AD135" s="200"/>
      <c r="AE135" s="193" t="s">
        <v>644</v>
      </c>
      <c r="AF135" s="194"/>
      <c r="AG135" s="194"/>
      <c r="AH135" s="194"/>
      <c r="AI135" s="193" t="s">
        <v>644</v>
      </c>
      <c r="AJ135" s="194"/>
      <c r="AK135" s="194"/>
      <c r="AL135" s="194"/>
      <c r="AM135" s="193" t="s">
        <v>644</v>
      </c>
      <c r="AN135" s="194"/>
      <c r="AO135" s="194"/>
      <c r="AP135" s="194"/>
      <c r="AQ135" s="193" t="s">
        <v>651</v>
      </c>
      <c r="AR135" s="194"/>
      <c r="AS135" s="194"/>
      <c r="AT135" s="194"/>
      <c r="AU135" s="193" t="s">
        <v>644</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36.5" customHeight="1" x14ac:dyDescent="0.2">
      <c r="A154" s="144"/>
      <c r="B154" s="140"/>
      <c r="C154" s="139"/>
      <c r="D154" s="140"/>
      <c r="E154" s="139"/>
      <c r="F154" s="213"/>
      <c r="G154" s="99" t="s">
        <v>634</v>
      </c>
      <c r="H154" s="100"/>
      <c r="I154" s="100"/>
      <c r="J154" s="100"/>
      <c r="K154" s="100"/>
      <c r="L154" s="100"/>
      <c r="M154" s="100"/>
      <c r="N154" s="100"/>
      <c r="O154" s="100"/>
      <c r="P154" s="101"/>
      <c r="Q154" s="123" t="s">
        <v>635</v>
      </c>
      <c r="R154" s="100"/>
      <c r="S154" s="100"/>
      <c r="T154" s="100"/>
      <c r="U154" s="100"/>
      <c r="V154" s="100"/>
      <c r="W154" s="100"/>
      <c r="X154" s="100"/>
      <c r="Y154" s="100"/>
      <c r="Z154" s="100"/>
      <c r="AA154" s="133"/>
      <c r="AB154" s="147" t="s">
        <v>561</v>
      </c>
      <c r="AC154" s="148"/>
      <c r="AD154" s="148"/>
      <c r="AE154" s="153" t="s">
        <v>636</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6.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37"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637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7"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638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2.5"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370</v>
      </c>
      <c r="D430" s="971"/>
      <c r="E430" s="207" t="s">
        <v>390</v>
      </c>
      <c r="F430" s="208"/>
      <c r="G430" s="931" t="s">
        <v>386</v>
      </c>
      <c r="H430" s="121"/>
      <c r="I430" s="121"/>
      <c r="J430" s="932" t="s">
        <v>543</v>
      </c>
      <c r="K430" s="933"/>
      <c r="L430" s="933"/>
      <c r="M430" s="933"/>
      <c r="N430" s="933"/>
      <c r="O430" s="933"/>
      <c r="P430" s="933"/>
      <c r="Q430" s="933"/>
      <c r="R430" s="933"/>
      <c r="S430" s="933"/>
      <c r="T430" s="934"/>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5"/>
    </row>
    <row r="431" spans="1:50" ht="18.75" hidden="1" customHeight="1" x14ac:dyDescent="0.2">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2">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2">
      <c r="A433" s="144"/>
      <c r="B433" s="140"/>
      <c r="C433" s="139"/>
      <c r="D433" s="140"/>
      <c r="E433" s="362"/>
      <c r="F433" s="363"/>
      <c r="G433" s="99" t="s">
        <v>544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t="s">
        <v>544</v>
      </c>
      <c r="AF433" s="194"/>
      <c r="AG433" s="194"/>
      <c r="AH433" s="194"/>
      <c r="AI433" s="360" t="s">
        <v>546</v>
      </c>
      <c r="AJ433" s="194"/>
      <c r="AK433" s="194"/>
      <c r="AL433" s="194"/>
      <c r="AM433" s="360" t="s">
        <v>544</v>
      </c>
      <c r="AN433" s="194"/>
      <c r="AO433" s="194"/>
      <c r="AP433" s="361"/>
      <c r="AQ433" s="360" t="s">
        <v>544</v>
      </c>
      <c r="AR433" s="194"/>
      <c r="AS433" s="194"/>
      <c r="AT433" s="361"/>
      <c r="AU433" s="194" t="s">
        <v>546</v>
      </c>
      <c r="AV433" s="194"/>
      <c r="AW433" s="194"/>
      <c r="AX433" s="195"/>
    </row>
    <row r="434" spans="1:50" ht="23.25" hidden="1" customHeight="1" x14ac:dyDescent="0.2">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t="s">
        <v>544</v>
      </c>
      <c r="AF434" s="194"/>
      <c r="AG434" s="194"/>
      <c r="AH434" s="361"/>
      <c r="AI434" s="360" t="s">
        <v>547</v>
      </c>
      <c r="AJ434" s="194"/>
      <c r="AK434" s="194"/>
      <c r="AL434" s="194"/>
      <c r="AM434" s="360" t="s">
        <v>544</v>
      </c>
      <c r="AN434" s="194"/>
      <c r="AO434" s="194"/>
      <c r="AP434" s="361"/>
      <c r="AQ434" s="360" t="s">
        <v>544</v>
      </c>
      <c r="AR434" s="194"/>
      <c r="AS434" s="194"/>
      <c r="AT434" s="361"/>
      <c r="AU434" s="194" t="s">
        <v>544</v>
      </c>
      <c r="AV434" s="194"/>
      <c r="AW434" s="194"/>
      <c r="AX434" s="195"/>
    </row>
    <row r="435" spans="1:50" ht="23.25" hidden="1" customHeight="1" x14ac:dyDescent="0.2">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544</v>
      </c>
      <c r="AF435" s="194"/>
      <c r="AG435" s="194"/>
      <c r="AH435" s="361"/>
      <c r="AI435" s="360" t="s">
        <v>544</v>
      </c>
      <c r="AJ435" s="194"/>
      <c r="AK435" s="194"/>
      <c r="AL435" s="194"/>
      <c r="AM435" s="360" t="s">
        <v>548</v>
      </c>
      <c r="AN435" s="194"/>
      <c r="AO435" s="194"/>
      <c r="AP435" s="361"/>
      <c r="AQ435" s="360" t="s">
        <v>544</v>
      </c>
      <c r="AR435" s="194"/>
      <c r="AS435" s="194"/>
      <c r="AT435" s="361"/>
      <c r="AU435" s="194" t="s">
        <v>544</v>
      </c>
      <c r="AV435" s="194"/>
      <c r="AW435" s="194"/>
      <c r="AX435" s="195"/>
    </row>
    <row r="436" spans="1:50" ht="18.75" hidden="1" customHeight="1" x14ac:dyDescent="0.2">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2">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2">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2">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2">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2">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2">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2">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2">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2">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2">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2">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2">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2">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2">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2">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2">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2">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2">
      <c r="A458" s="144"/>
      <c r="B458" s="140"/>
      <c r="C458" s="139"/>
      <c r="D458" s="140"/>
      <c r="E458" s="362"/>
      <c r="F458" s="363"/>
      <c r="G458" s="99" t="s">
        <v>544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t="s">
        <v>544</v>
      </c>
      <c r="AF458" s="194"/>
      <c r="AG458" s="194"/>
      <c r="AH458" s="194"/>
      <c r="AI458" s="360" t="s">
        <v>544</v>
      </c>
      <c r="AJ458" s="194"/>
      <c r="AK458" s="194"/>
      <c r="AL458" s="194"/>
      <c r="AM458" s="360" t="s">
        <v>544</v>
      </c>
      <c r="AN458" s="194"/>
      <c r="AO458" s="194"/>
      <c r="AP458" s="361"/>
      <c r="AQ458" s="360" t="s">
        <v>550</v>
      </c>
      <c r="AR458" s="194"/>
      <c r="AS458" s="194"/>
      <c r="AT458" s="361"/>
      <c r="AU458" s="194" t="s">
        <v>544</v>
      </c>
      <c r="AV458" s="194"/>
      <c r="AW458" s="194"/>
      <c r="AX458" s="195"/>
    </row>
    <row r="459" spans="1:50" ht="23.25" hidden="1" customHeight="1" x14ac:dyDescent="0.2">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t="s">
        <v>544</v>
      </c>
      <c r="AF459" s="194"/>
      <c r="AG459" s="194"/>
      <c r="AH459" s="361"/>
      <c r="AI459" s="360" t="s">
        <v>544</v>
      </c>
      <c r="AJ459" s="194"/>
      <c r="AK459" s="194"/>
      <c r="AL459" s="194"/>
      <c r="AM459" s="360" t="s">
        <v>549</v>
      </c>
      <c r="AN459" s="194"/>
      <c r="AO459" s="194"/>
      <c r="AP459" s="361"/>
      <c r="AQ459" s="360" t="s">
        <v>544</v>
      </c>
      <c r="AR459" s="194"/>
      <c r="AS459" s="194"/>
      <c r="AT459" s="361"/>
      <c r="AU459" s="194" t="s">
        <v>550</v>
      </c>
      <c r="AV459" s="194"/>
      <c r="AW459" s="194"/>
      <c r="AX459" s="195"/>
    </row>
    <row r="460" spans="1:50" ht="23.25" hidden="1" customHeigh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544</v>
      </c>
      <c r="AF460" s="194"/>
      <c r="AG460" s="194"/>
      <c r="AH460" s="361"/>
      <c r="AI460" s="360" t="s">
        <v>544</v>
      </c>
      <c r="AJ460" s="194"/>
      <c r="AK460" s="194"/>
      <c r="AL460" s="194"/>
      <c r="AM460" s="360" t="s">
        <v>544</v>
      </c>
      <c r="AN460" s="194"/>
      <c r="AO460" s="194"/>
      <c r="AP460" s="361"/>
      <c r="AQ460" s="360" t="s">
        <v>551</v>
      </c>
      <c r="AR460" s="194"/>
      <c r="AS460" s="194"/>
      <c r="AT460" s="361"/>
      <c r="AU460" s="194" t="s">
        <v>544</v>
      </c>
      <c r="AV460" s="194"/>
      <c r="AW460" s="194"/>
      <c r="AX460" s="195"/>
    </row>
    <row r="461" spans="1:50" ht="18.75" hidden="1" customHeight="1" x14ac:dyDescent="0.2">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2">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2">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2">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2">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2">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2">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2">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2">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2">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2">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2">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2">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2">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2">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2">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9" hidden="1"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545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5"/>
    </row>
    <row r="485" spans="1:50" ht="18.75" hidden="1" customHeight="1" x14ac:dyDescent="0.2">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2">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2">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2">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2">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2">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2">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2">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2">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2">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2">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2">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2">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2">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2">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2">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2">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2">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2">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2">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2">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2">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2">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2">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2">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2">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2">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2">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2">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2">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2">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2">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2">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2">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2">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2">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2">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2">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2">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2">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5"/>
    </row>
    <row r="539" spans="1:50" ht="18.75" hidden="1" customHeight="1" x14ac:dyDescent="0.2">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2">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2">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2">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2">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2">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2">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2">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2">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2">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2">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2">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2">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2">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2">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2">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2">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2">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2">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2">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2">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2">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2">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2">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2">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2">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2">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2">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2">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2">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2">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2">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2">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2">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2">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2">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2">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2">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2">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2">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5"/>
    </row>
    <row r="593" spans="1:50" ht="18.75" hidden="1" customHeight="1" x14ac:dyDescent="0.2">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2">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2">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2">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2">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2">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2">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2">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2">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2">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2">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2">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2">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2">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2">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2">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2">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2">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2">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2">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2">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2">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2">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2">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2">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2">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2">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2">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2">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2">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2">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2">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2">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2">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2">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2">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2">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2">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2">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2">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5"/>
    </row>
    <row r="647" spans="1:50" ht="18.75" hidden="1" customHeight="1" x14ac:dyDescent="0.2">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2">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2">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2">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2">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2">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2">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2">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2">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2">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2">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2">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2">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2">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2">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2">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2">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2">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2">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2">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2">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2">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2">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2">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2">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2">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2">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2">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2">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2">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2">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2">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2">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2">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2">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2">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2">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2">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2">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4.5" hidden="1" customHeight="1" thickBot="1" x14ac:dyDescent="0.25">
      <c r="A699" s="145"/>
      <c r="B699" s="146"/>
      <c r="C699" s="97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2">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5" t="s">
        <v>32</v>
      </c>
      <c r="AH701" s="408"/>
      <c r="AI701" s="408"/>
      <c r="AJ701" s="408"/>
      <c r="AK701" s="408"/>
      <c r="AL701" s="408"/>
      <c r="AM701" s="408"/>
      <c r="AN701" s="408"/>
      <c r="AO701" s="408"/>
      <c r="AP701" s="408"/>
      <c r="AQ701" s="408"/>
      <c r="AR701" s="408"/>
      <c r="AS701" s="408"/>
      <c r="AT701" s="408"/>
      <c r="AU701" s="408"/>
      <c r="AV701" s="408"/>
      <c r="AW701" s="408"/>
      <c r="AX701" s="856"/>
    </row>
    <row r="702" spans="1:50" ht="52" customHeight="1" x14ac:dyDescent="0.2">
      <c r="A702" s="903" t="s">
        <v>260</v>
      </c>
      <c r="B702" s="904"/>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8" t="s">
        <v>555</v>
      </c>
      <c r="AE702" s="369"/>
      <c r="AF702" s="369"/>
      <c r="AG702" s="411" t="s">
        <v>576</v>
      </c>
      <c r="AH702" s="412"/>
      <c r="AI702" s="412"/>
      <c r="AJ702" s="412"/>
      <c r="AK702" s="412"/>
      <c r="AL702" s="412"/>
      <c r="AM702" s="412"/>
      <c r="AN702" s="412"/>
      <c r="AO702" s="412"/>
      <c r="AP702" s="412"/>
      <c r="AQ702" s="412"/>
      <c r="AR702" s="412"/>
      <c r="AS702" s="412"/>
      <c r="AT702" s="412"/>
      <c r="AU702" s="412"/>
      <c r="AV702" s="412"/>
      <c r="AW702" s="412"/>
      <c r="AX702" s="413"/>
    </row>
    <row r="703" spans="1:50" ht="62" customHeight="1" x14ac:dyDescent="0.2">
      <c r="A703" s="905"/>
      <c r="B703" s="906"/>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4"/>
      <c r="AD703" s="348" t="s">
        <v>555</v>
      </c>
      <c r="AE703" s="349"/>
      <c r="AF703" s="349"/>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73.5" customHeight="1" x14ac:dyDescent="0.2">
      <c r="A704" s="907"/>
      <c r="B704" s="908"/>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1" t="s">
        <v>555</v>
      </c>
      <c r="AE704" s="812"/>
      <c r="AF704" s="812"/>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6" t="s">
        <v>40</v>
      </c>
      <c r="B705" s="667"/>
      <c r="C705" s="852" t="s">
        <v>42</v>
      </c>
      <c r="D705" s="85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4"/>
      <c r="AD705" s="741" t="s">
        <v>555</v>
      </c>
      <c r="AE705" s="742"/>
      <c r="AF705" s="742"/>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8"/>
      <c r="B706" s="669"/>
      <c r="C706" s="823"/>
      <c r="D706" s="824"/>
      <c r="E706" s="758" t="s">
        <v>537</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8" t="s">
        <v>556</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8"/>
      <c r="B707" s="669"/>
      <c r="C707" s="825"/>
      <c r="D707" s="826"/>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7" t="s">
        <v>556</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39.5" customHeight="1" x14ac:dyDescent="0.2">
      <c r="A708" s="668"/>
      <c r="B708" s="670"/>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8" t="s">
        <v>557</v>
      </c>
      <c r="AE708" s="629"/>
      <c r="AF708" s="629"/>
      <c r="AG708" s="902" t="s">
        <v>581</v>
      </c>
      <c r="AH708" s="771"/>
      <c r="AI708" s="771"/>
      <c r="AJ708" s="771"/>
      <c r="AK708" s="771"/>
      <c r="AL708" s="771"/>
      <c r="AM708" s="771"/>
      <c r="AN708" s="771"/>
      <c r="AO708" s="771"/>
      <c r="AP708" s="771"/>
      <c r="AQ708" s="771"/>
      <c r="AR708" s="771"/>
      <c r="AS708" s="771"/>
      <c r="AT708" s="771"/>
      <c r="AU708" s="771"/>
      <c r="AV708" s="771"/>
      <c r="AW708" s="771"/>
      <c r="AX708" s="772"/>
    </row>
    <row r="709" spans="1:50" ht="62.5" customHeight="1" x14ac:dyDescent="0.2">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555</v>
      </c>
      <c r="AE709" s="349"/>
      <c r="AF709" s="349"/>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557</v>
      </c>
      <c r="AE710" s="349"/>
      <c r="AF710" s="349"/>
      <c r="AG710" s="117" t="s">
        <v>466</v>
      </c>
      <c r="AH710" s="118"/>
      <c r="AI710" s="118"/>
      <c r="AJ710" s="118"/>
      <c r="AK710" s="118"/>
      <c r="AL710" s="118"/>
      <c r="AM710" s="118"/>
      <c r="AN710" s="118"/>
      <c r="AO710" s="118"/>
      <c r="AP710" s="118"/>
      <c r="AQ710" s="118"/>
      <c r="AR710" s="118"/>
      <c r="AS710" s="118"/>
      <c r="AT710" s="118"/>
      <c r="AU710" s="118"/>
      <c r="AV710" s="118"/>
      <c r="AW710" s="118"/>
      <c r="AX710" s="119"/>
    </row>
    <row r="711" spans="1:50" ht="31.5" customHeight="1" x14ac:dyDescent="0.2">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555</v>
      </c>
      <c r="AE711" s="349"/>
      <c r="AF711" s="349"/>
      <c r="AG711" s="117" t="s">
        <v>582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8"/>
      <c r="B712" s="670"/>
      <c r="C712" s="423" t="s">
        <v>496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11" t="s">
        <v>557</v>
      </c>
      <c r="AE712" s="812"/>
      <c r="AF712" s="812"/>
      <c r="AG712" s="841" t="s">
        <v>558</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2">
      <c r="A713" s="668"/>
      <c r="B713" s="670"/>
      <c r="C713" s="988" t="s">
        <v>497</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48" t="s">
        <v>557</v>
      </c>
      <c r="AE713" s="349"/>
      <c r="AF713" s="685"/>
      <c r="AG713" s="117" t="s">
        <v>558</v>
      </c>
      <c r="AH713" s="118"/>
      <c r="AI713" s="118"/>
      <c r="AJ713" s="118"/>
      <c r="AK713" s="118"/>
      <c r="AL713" s="118"/>
      <c r="AM713" s="118"/>
      <c r="AN713" s="118"/>
      <c r="AO713" s="118"/>
      <c r="AP713" s="118"/>
      <c r="AQ713" s="118"/>
      <c r="AR713" s="118"/>
      <c r="AS713" s="118"/>
      <c r="AT713" s="118"/>
      <c r="AU713" s="118"/>
      <c r="AV713" s="118"/>
      <c r="AW713" s="118"/>
      <c r="AX713" s="119"/>
    </row>
    <row r="714" spans="1:50" ht="47" customHeight="1" x14ac:dyDescent="0.2">
      <c r="A714" s="671"/>
      <c r="B714" s="672"/>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8" t="s">
        <v>555</v>
      </c>
      <c r="AE714" s="839"/>
      <c r="AF714" s="840"/>
      <c r="AG714" s="764" t="s">
        <v>583</v>
      </c>
      <c r="AH714" s="765"/>
      <c r="AI714" s="765"/>
      <c r="AJ714" s="765"/>
      <c r="AK714" s="765"/>
      <c r="AL714" s="765"/>
      <c r="AM714" s="765"/>
      <c r="AN714" s="765"/>
      <c r="AO714" s="765"/>
      <c r="AP714" s="765"/>
      <c r="AQ714" s="765"/>
      <c r="AR714" s="765"/>
      <c r="AS714" s="765"/>
      <c r="AT714" s="765"/>
      <c r="AU714" s="765"/>
      <c r="AV714" s="765"/>
      <c r="AW714" s="765"/>
      <c r="AX714" s="766"/>
    </row>
    <row r="715" spans="1:50" ht="47" customHeight="1" x14ac:dyDescent="0.2">
      <c r="A715" s="666" t="s">
        <v>41</v>
      </c>
      <c r="B715" s="813"/>
      <c r="C715" s="814" t="s">
        <v>462</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8" t="s">
        <v>555</v>
      </c>
      <c r="AE715" s="629"/>
      <c r="AF715" s="756"/>
      <c r="AG715" s="770" t="s">
        <v>584</v>
      </c>
      <c r="AH715" s="771"/>
      <c r="AI715" s="771"/>
      <c r="AJ715" s="771"/>
      <c r="AK715" s="771"/>
      <c r="AL715" s="771"/>
      <c r="AM715" s="771"/>
      <c r="AN715" s="771"/>
      <c r="AO715" s="771"/>
      <c r="AP715" s="771"/>
      <c r="AQ715" s="771"/>
      <c r="AR715" s="771"/>
      <c r="AS715" s="771"/>
      <c r="AT715" s="771"/>
      <c r="AU715" s="771"/>
      <c r="AV715" s="771"/>
      <c r="AW715" s="771"/>
      <c r="AX715" s="772"/>
    </row>
    <row r="716" spans="1:50" ht="57" customHeight="1" x14ac:dyDescent="0.2">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555</v>
      </c>
      <c r="AE716" s="653"/>
      <c r="AF716" s="653"/>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555</v>
      </c>
      <c r="AE717" s="349"/>
      <c r="AF717" s="349"/>
      <c r="AG717" s="117" t="s">
        <v>648</v>
      </c>
      <c r="AH717" s="118"/>
      <c r="AI717" s="118"/>
      <c r="AJ717" s="118"/>
      <c r="AK717" s="118"/>
      <c r="AL717" s="118"/>
      <c r="AM717" s="118"/>
      <c r="AN717" s="118"/>
      <c r="AO717" s="118"/>
      <c r="AP717" s="118"/>
      <c r="AQ717" s="118"/>
      <c r="AR717" s="118"/>
      <c r="AS717" s="118"/>
      <c r="AT717" s="118"/>
      <c r="AU717" s="118"/>
      <c r="AV717" s="118"/>
      <c r="AW717" s="118"/>
      <c r="AX717" s="119"/>
    </row>
    <row r="718" spans="1:50" ht="46.5" customHeight="1" x14ac:dyDescent="0.2">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555</v>
      </c>
      <c r="AE718" s="349"/>
      <c r="AF718" s="349"/>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5" t="s">
        <v>59</v>
      </c>
      <c r="B719" s="806"/>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7"/>
      <c r="B720" s="808"/>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7"/>
      <c r="B721" s="808"/>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7"/>
      <c r="B722" s="808"/>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7"/>
      <c r="B723" s="808"/>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7"/>
      <c r="B724" s="808"/>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09"/>
      <c r="B725" s="810"/>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9" customHeight="1" x14ac:dyDescent="0.2">
      <c r="A726" s="666" t="s">
        <v>49</v>
      </c>
      <c r="B726" s="831"/>
      <c r="C726" s="846" t="s">
        <v>54</v>
      </c>
      <c r="D726" s="869"/>
      <c r="E726" s="869"/>
      <c r="F726" s="870"/>
      <c r="G726" s="614" t="s">
        <v>587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9.5" customHeight="1" thickBot="1" x14ac:dyDescent="0.25">
      <c r="A727" s="832"/>
      <c r="B727" s="833"/>
      <c r="C727" s="609" t="s">
        <v>58</v>
      </c>
      <c r="D727" s="610"/>
      <c r="E727" s="610"/>
      <c r="F727" s="611"/>
      <c r="G727" s="612" t="s">
        <v>588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2">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4.5" customHeight="1" thickBot="1" x14ac:dyDescent="0.25">
      <c r="A729" s="660" t="s">
        <v>654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46" customHeight="1" thickBot="1" x14ac:dyDescent="0.25">
      <c r="A731" s="828" t="s">
        <v>258</v>
      </c>
      <c r="B731" s="829"/>
      <c r="C731" s="829"/>
      <c r="D731" s="829"/>
      <c r="E731" s="830"/>
      <c r="F731" s="757" t="s">
        <v>655</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57" customHeight="1" thickBot="1" x14ac:dyDescent="0.25">
      <c r="A733" s="700" t="s">
        <v>258</v>
      </c>
      <c r="B733" s="701"/>
      <c r="C733" s="701"/>
      <c r="D733" s="701"/>
      <c r="E733" s="702"/>
      <c r="F733" s="663" t="s">
        <v>658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2">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1" customHeight="1" thickBot="1" x14ac:dyDescent="0.25">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2">
      <c r="A736" s="676" t="s">
        <v>504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2">
      <c r="A737" s="837" t="s">
        <v>433</v>
      </c>
      <c r="B737" s="327"/>
      <c r="C737" s="327"/>
      <c r="D737" s="327"/>
      <c r="E737" s="327"/>
      <c r="F737" s="327"/>
      <c r="G737" s="313" t="s">
        <v>560</v>
      </c>
      <c r="H737" s="314"/>
      <c r="I737" s="314"/>
      <c r="J737" s="314"/>
      <c r="K737" s="314"/>
      <c r="L737" s="314"/>
      <c r="M737" s="314"/>
      <c r="N737" s="314"/>
      <c r="O737" s="314"/>
      <c r="P737" s="315"/>
      <c r="Q737" s="327" t="s">
        <v>360</v>
      </c>
      <c r="R737" s="327"/>
      <c r="S737" s="327"/>
      <c r="T737" s="327"/>
      <c r="U737" s="327"/>
      <c r="V737" s="327"/>
      <c r="W737" s="319" t="s">
        <v>589</v>
      </c>
      <c r="X737" s="314"/>
      <c r="Y737" s="314"/>
      <c r="Z737" s="314"/>
      <c r="AA737" s="314"/>
      <c r="AB737" s="314"/>
      <c r="AC737" s="314"/>
      <c r="AD737" s="314"/>
      <c r="AE737" s="314"/>
      <c r="AF737" s="315"/>
      <c r="AG737" s="327" t="s">
        <v>361</v>
      </c>
      <c r="AH737" s="327"/>
      <c r="AI737" s="327"/>
      <c r="AJ737" s="327"/>
      <c r="AK737" s="327"/>
      <c r="AL737" s="327"/>
      <c r="AM737" s="313">
        <v>180</v>
      </c>
      <c r="AN737" s="314"/>
      <c r="AO737" s="314"/>
      <c r="AP737" s="314"/>
      <c r="AQ737" s="314"/>
      <c r="AR737" s="314"/>
      <c r="AS737" s="314"/>
      <c r="AT737" s="314"/>
      <c r="AU737" s="314"/>
      <c r="AV737" s="315"/>
      <c r="AW737" s="59"/>
      <c r="AX737" s="60"/>
    </row>
    <row r="738" spans="1:50" ht="24.75" customHeight="1" x14ac:dyDescent="0.2">
      <c r="A738" s="326" t="s">
        <v>362</v>
      </c>
      <c r="B738" s="279"/>
      <c r="C738" s="279"/>
      <c r="D738" s="279"/>
      <c r="E738" s="279"/>
      <c r="F738" s="279"/>
      <c r="G738" s="313">
        <v>214</v>
      </c>
      <c r="H738" s="314"/>
      <c r="I738" s="314"/>
      <c r="J738" s="314"/>
      <c r="K738" s="314"/>
      <c r="L738" s="314"/>
      <c r="M738" s="314"/>
      <c r="N738" s="314"/>
      <c r="O738" s="314"/>
      <c r="P738" s="314"/>
      <c r="Q738" s="327" t="s">
        <v>363</v>
      </c>
      <c r="R738" s="327"/>
      <c r="S738" s="327"/>
      <c r="T738" s="327"/>
      <c r="U738" s="327"/>
      <c r="V738" s="327"/>
      <c r="W738" s="313">
        <v>207</v>
      </c>
      <c r="X738" s="314"/>
      <c r="Y738" s="314"/>
      <c r="Z738" s="314"/>
      <c r="AA738" s="314"/>
      <c r="AB738" s="314"/>
      <c r="AC738" s="314"/>
      <c r="AD738" s="314"/>
      <c r="AE738" s="314"/>
      <c r="AF738" s="315"/>
      <c r="AG738" s="279" t="s">
        <v>364</v>
      </c>
      <c r="AH738" s="279"/>
      <c r="AI738" s="279"/>
      <c r="AJ738" s="279"/>
      <c r="AK738" s="279"/>
      <c r="AL738" s="279"/>
      <c r="AM738" s="313">
        <v>206</v>
      </c>
      <c r="AN738" s="314"/>
      <c r="AO738" s="314"/>
      <c r="AP738" s="314"/>
      <c r="AQ738" s="314"/>
      <c r="AR738" s="314"/>
      <c r="AS738" s="314"/>
      <c r="AT738" s="314"/>
      <c r="AU738" s="314"/>
      <c r="AV738" s="315"/>
      <c r="AW738" s="87"/>
      <c r="AX738" s="88"/>
    </row>
    <row r="739" spans="1:50" ht="24.75" customHeight="1" thickBot="1" x14ac:dyDescent="0.25">
      <c r="A739" s="686" t="s">
        <v>490</v>
      </c>
      <c r="B739" s="687"/>
      <c r="C739" s="687"/>
      <c r="D739" s="687"/>
      <c r="E739" s="687"/>
      <c r="F739" s="687"/>
      <c r="G739" s="316">
        <v>196</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4" customHeight="1" x14ac:dyDescent="0.2">
      <c r="A740" s="635" t="s">
        <v>540</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54" t="s">
        <v>542</v>
      </c>
      <c r="B779" s="655"/>
      <c r="C779" s="655"/>
      <c r="D779" s="655"/>
      <c r="E779" s="655"/>
      <c r="F779" s="656"/>
      <c r="G779" s="619" t="s">
        <v>640</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2"/>
    </row>
    <row r="780" spans="1:50" ht="24.75" hidden="1" customHeight="1" x14ac:dyDescent="0.2">
      <c r="A780" s="657"/>
      <c r="B780" s="658"/>
      <c r="C780" s="658"/>
      <c r="D780" s="658"/>
      <c r="E780" s="658"/>
      <c r="F780" s="659"/>
      <c r="G780" s="846" t="s">
        <v>18</v>
      </c>
      <c r="H780" s="695"/>
      <c r="I780" s="695"/>
      <c r="J780" s="695"/>
      <c r="K780" s="695"/>
      <c r="L780" s="694" t="s">
        <v>19</v>
      </c>
      <c r="M780" s="695"/>
      <c r="N780" s="695"/>
      <c r="O780" s="695"/>
      <c r="P780" s="695"/>
      <c r="Q780" s="695"/>
      <c r="R780" s="695"/>
      <c r="S780" s="695"/>
      <c r="T780" s="695"/>
      <c r="U780" s="695"/>
      <c r="V780" s="695"/>
      <c r="W780" s="695"/>
      <c r="X780" s="696"/>
      <c r="Y780" s="616" t="s">
        <v>20</v>
      </c>
      <c r="Z780" s="617"/>
      <c r="AA780" s="617"/>
      <c r="AB780" s="827"/>
      <c r="AC780" s="846" t="s">
        <v>18</v>
      </c>
      <c r="AD780" s="695"/>
      <c r="AE780" s="695"/>
      <c r="AF780" s="695"/>
      <c r="AG780" s="695"/>
      <c r="AH780" s="694" t="s">
        <v>19</v>
      </c>
      <c r="AI780" s="695"/>
      <c r="AJ780" s="695"/>
      <c r="AK780" s="695"/>
      <c r="AL780" s="695"/>
      <c r="AM780" s="695"/>
      <c r="AN780" s="695"/>
      <c r="AO780" s="695"/>
      <c r="AP780" s="695"/>
      <c r="AQ780" s="695"/>
      <c r="AR780" s="695"/>
      <c r="AS780" s="695"/>
      <c r="AT780" s="696"/>
      <c r="AU780" s="616" t="s">
        <v>20</v>
      </c>
      <c r="AV780" s="617"/>
      <c r="AW780" s="617"/>
      <c r="AX780" s="618"/>
    </row>
    <row r="781" spans="1:50" ht="24.5" hidden="1" customHeight="1" x14ac:dyDescent="0.2">
      <c r="A781" s="657"/>
      <c r="B781" s="658"/>
      <c r="C781" s="658"/>
      <c r="D781" s="658"/>
      <c r="E781" s="658"/>
      <c r="F781" s="659"/>
      <c r="G781" s="697" t="s">
        <v>590</v>
      </c>
      <c r="H781" s="698"/>
      <c r="I781" s="698"/>
      <c r="J781" s="698"/>
      <c r="K781" s="699"/>
      <c r="L781" s="688" t="s">
        <v>600</v>
      </c>
      <c r="M781" s="689"/>
      <c r="N781" s="689"/>
      <c r="O781" s="689"/>
      <c r="P781" s="689"/>
      <c r="Q781" s="689"/>
      <c r="R781" s="689"/>
      <c r="S781" s="689"/>
      <c r="T781" s="689"/>
      <c r="U781" s="689"/>
      <c r="V781" s="689"/>
      <c r="W781" s="689"/>
      <c r="X781" s="690"/>
      <c r="Y781" s="834">
        <v>20.155249000000001</v>
      </c>
      <c r="Z781" s="835"/>
      <c r="AA781" s="835"/>
      <c r="AB781" s="836"/>
      <c r="AC781" s="697"/>
      <c r="AD781" s="698"/>
      <c r="AE781" s="698"/>
      <c r="AF781" s="698"/>
      <c r="AG781" s="699"/>
      <c r="AH781" s="688"/>
      <c r="AI781" s="689"/>
      <c r="AJ781" s="689"/>
      <c r="AK781" s="689"/>
      <c r="AL781" s="689"/>
      <c r="AM781" s="689"/>
      <c r="AN781" s="689"/>
      <c r="AO781" s="689"/>
      <c r="AP781" s="689"/>
      <c r="AQ781" s="689"/>
      <c r="AR781" s="689"/>
      <c r="AS781" s="689"/>
      <c r="AT781" s="690"/>
      <c r="AU781" s="414"/>
      <c r="AV781" s="415"/>
      <c r="AW781" s="415"/>
      <c r="AX781" s="416"/>
    </row>
    <row r="782" spans="1:50" ht="24.75" hidden="1" customHeight="1" x14ac:dyDescent="0.2">
      <c r="A782" s="657"/>
      <c r="B782" s="658"/>
      <c r="C782" s="658"/>
      <c r="D782" s="658"/>
      <c r="E782" s="658"/>
      <c r="F782" s="659"/>
      <c r="G782" s="599" t="s">
        <v>591</v>
      </c>
      <c r="H782" s="600"/>
      <c r="I782" s="600"/>
      <c r="J782" s="600"/>
      <c r="K782" s="601"/>
      <c r="L782" s="622" t="s">
        <v>601</v>
      </c>
      <c r="M782" s="623"/>
      <c r="N782" s="623"/>
      <c r="O782" s="623"/>
      <c r="P782" s="623"/>
      <c r="Q782" s="623"/>
      <c r="R782" s="623"/>
      <c r="S782" s="623"/>
      <c r="T782" s="623"/>
      <c r="U782" s="623"/>
      <c r="V782" s="623"/>
      <c r="W782" s="623"/>
      <c r="X782" s="624"/>
      <c r="Y782" s="691">
        <v>0.75631999999999999</v>
      </c>
      <c r="Z782" s="692"/>
      <c r="AA782" s="692"/>
      <c r="AB782" s="69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2">
      <c r="A783" s="657"/>
      <c r="B783" s="658"/>
      <c r="C783" s="658"/>
      <c r="D783" s="658"/>
      <c r="E783" s="658"/>
      <c r="F783" s="659"/>
      <c r="G783" s="599" t="s">
        <v>592</v>
      </c>
      <c r="H783" s="600"/>
      <c r="I783" s="600"/>
      <c r="J783" s="600"/>
      <c r="K783" s="601"/>
      <c r="L783" s="622" t="s">
        <v>602</v>
      </c>
      <c r="M783" s="623"/>
      <c r="N783" s="623"/>
      <c r="O783" s="623"/>
      <c r="P783" s="623"/>
      <c r="Q783" s="623"/>
      <c r="R783" s="623"/>
      <c r="S783" s="623"/>
      <c r="T783" s="623"/>
      <c r="U783" s="623"/>
      <c r="V783" s="623"/>
      <c r="W783" s="623"/>
      <c r="X783" s="624"/>
      <c r="Y783" s="691">
        <v>0.46875699999999998</v>
      </c>
      <c r="Z783" s="692"/>
      <c r="AA783" s="692"/>
      <c r="AB783" s="69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2">
      <c r="A784" s="657"/>
      <c r="B784" s="658"/>
      <c r="C784" s="658"/>
      <c r="D784" s="658"/>
      <c r="E784" s="658"/>
      <c r="F784" s="659"/>
      <c r="G784" s="599" t="s">
        <v>593</v>
      </c>
      <c r="H784" s="600"/>
      <c r="I784" s="600"/>
      <c r="J784" s="600"/>
      <c r="K784" s="601"/>
      <c r="L784" s="622" t="s">
        <v>603</v>
      </c>
      <c r="M784" s="623"/>
      <c r="N784" s="623"/>
      <c r="O784" s="623"/>
      <c r="P784" s="623"/>
      <c r="Q784" s="623"/>
      <c r="R784" s="623"/>
      <c r="S784" s="623"/>
      <c r="T784" s="623"/>
      <c r="U784" s="623"/>
      <c r="V784" s="623"/>
      <c r="W784" s="623"/>
      <c r="X784" s="624"/>
      <c r="Y784" s="691">
        <v>0.5</v>
      </c>
      <c r="Z784" s="692"/>
      <c r="AA784" s="692"/>
      <c r="AB784" s="69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2">
      <c r="A785" s="657"/>
      <c r="B785" s="658"/>
      <c r="C785" s="658"/>
      <c r="D785" s="658"/>
      <c r="E785" s="658"/>
      <c r="F785" s="659"/>
      <c r="G785" s="599" t="s">
        <v>594</v>
      </c>
      <c r="H785" s="600"/>
      <c r="I785" s="600"/>
      <c r="J785" s="600"/>
      <c r="K785" s="601"/>
      <c r="L785" s="622" t="s">
        <v>604</v>
      </c>
      <c r="M785" s="623"/>
      <c r="N785" s="623"/>
      <c r="O785" s="623"/>
      <c r="P785" s="623"/>
      <c r="Q785" s="623"/>
      <c r="R785" s="623"/>
      <c r="S785" s="623"/>
      <c r="T785" s="623"/>
      <c r="U785" s="623"/>
      <c r="V785" s="623"/>
      <c r="W785" s="623"/>
      <c r="X785" s="624"/>
      <c r="Y785" s="625">
        <v>0.14899000000000001</v>
      </c>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2">
      <c r="A786" s="657"/>
      <c r="B786" s="658"/>
      <c r="C786" s="658"/>
      <c r="D786" s="658"/>
      <c r="E786" s="658"/>
      <c r="F786" s="659"/>
      <c r="G786" s="599" t="s">
        <v>595</v>
      </c>
      <c r="H786" s="600"/>
      <c r="I786" s="600"/>
      <c r="J786" s="600"/>
      <c r="K786" s="601"/>
      <c r="L786" s="622" t="s">
        <v>605</v>
      </c>
      <c r="M786" s="623"/>
      <c r="N786" s="623"/>
      <c r="O786" s="623"/>
      <c r="P786" s="623"/>
      <c r="Q786" s="623"/>
      <c r="R786" s="623"/>
      <c r="S786" s="623"/>
      <c r="T786" s="623"/>
      <c r="U786" s="623"/>
      <c r="V786" s="623"/>
      <c r="W786" s="623"/>
      <c r="X786" s="624"/>
      <c r="Y786" s="625">
        <v>1.8419140000000001</v>
      </c>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2">
      <c r="A787" s="657"/>
      <c r="B787" s="658"/>
      <c r="C787" s="658"/>
      <c r="D787" s="658"/>
      <c r="E787" s="658"/>
      <c r="F787" s="659"/>
      <c r="G787" s="599" t="s">
        <v>596</v>
      </c>
      <c r="H787" s="600"/>
      <c r="I787" s="600"/>
      <c r="J787" s="600"/>
      <c r="K787" s="601"/>
      <c r="L787" s="622" t="s">
        <v>606</v>
      </c>
      <c r="M787" s="623"/>
      <c r="N787" s="623"/>
      <c r="O787" s="623"/>
      <c r="P787" s="623"/>
      <c r="Q787" s="623"/>
      <c r="R787" s="623"/>
      <c r="S787" s="623"/>
      <c r="T787" s="623"/>
      <c r="U787" s="623"/>
      <c r="V787" s="623"/>
      <c r="W787" s="623"/>
      <c r="X787" s="624"/>
      <c r="Y787" s="625">
        <v>0.26059500000000002</v>
      </c>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2">
      <c r="A788" s="657"/>
      <c r="B788" s="658"/>
      <c r="C788" s="658"/>
      <c r="D788" s="658"/>
      <c r="E788" s="658"/>
      <c r="F788" s="659"/>
      <c r="G788" s="599" t="s">
        <v>597</v>
      </c>
      <c r="H788" s="600"/>
      <c r="I788" s="600"/>
      <c r="J788" s="600"/>
      <c r="K788" s="601"/>
      <c r="L788" s="622" t="s">
        <v>607</v>
      </c>
      <c r="M788" s="623"/>
      <c r="N788" s="623"/>
      <c r="O788" s="623"/>
      <c r="P788" s="623"/>
      <c r="Q788" s="623"/>
      <c r="R788" s="623"/>
      <c r="S788" s="623"/>
      <c r="T788" s="623"/>
      <c r="U788" s="623"/>
      <c r="V788" s="623"/>
      <c r="W788" s="623"/>
      <c r="X788" s="624"/>
      <c r="Y788" s="625">
        <v>0.25662299999999999</v>
      </c>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2">
      <c r="A789" s="657"/>
      <c r="B789" s="658"/>
      <c r="C789" s="658"/>
      <c r="D789" s="658"/>
      <c r="E789" s="658"/>
      <c r="F789" s="659"/>
      <c r="G789" s="599" t="s">
        <v>598</v>
      </c>
      <c r="H789" s="600"/>
      <c r="I789" s="600"/>
      <c r="J789" s="600"/>
      <c r="K789" s="601"/>
      <c r="L789" s="622" t="s">
        <v>608</v>
      </c>
      <c r="M789" s="623"/>
      <c r="N789" s="623"/>
      <c r="O789" s="623"/>
      <c r="P789" s="623"/>
      <c r="Q789" s="623"/>
      <c r="R789" s="623"/>
      <c r="S789" s="623"/>
      <c r="T789" s="623"/>
      <c r="U789" s="623"/>
      <c r="V789" s="623"/>
      <c r="W789" s="623"/>
      <c r="X789" s="624"/>
      <c r="Y789" s="625">
        <v>1.3635360000000001</v>
      </c>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2">
      <c r="A790" s="657"/>
      <c r="B790" s="658"/>
      <c r="C790" s="658"/>
      <c r="D790" s="658"/>
      <c r="E790" s="658"/>
      <c r="F790" s="659"/>
      <c r="G790" s="599" t="s">
        <v>599</v>
      </c>
      <c r="H790" s="600"/>
      <c r="I790" s="600"/>
      <c r="J790" s="600"/>
      <c r="K790" s="601"/>
      <c r="L790" s="622"/>
      <c r="M790" s="623"/>
      <c r="N790" s="623"/>
      <c r="O790" s="623"/>
      <c r="P790" s="623"/>
      <c r="Q790" s="623"/>
      <c r="R790" s="623"/>
      <c r="S790" s="623"/>
      <c r="T790" s="623"/>
      <c r="U790" s="623"/>
      <c r="V790" s="623"/>
      <c r="W790" s="623"/>
      <c r="X790" s="624"/>
      <c r="Y790" s="625">
        <v>4.3931490000000002</v>
      </c>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hidden="1" customHeight="1" thickBot="1" x14ac:dyDescent="0.25">
      <c r="A791" s="657"/>
      <c r="B791" s="658"/>
      <c r="C791" s="658"/>
      <c r="D791" s="658"/>
      <c r="E791" s="658"/>
      <c r="F791" s="659"/>
      <c r="G791" s="857" t="s">
        <v>21</v>
      </c>
      <c r="H791" s="858"/>
      <c r="I791" s="858"/>
      <c r="J791" s="858"/>
      <c r="K791" s="858"/>
      <c r="L791" s="859"/>
      <c r="M791" s="860"/>
      <c r="N791" s="860"/>
      <c r="O791" s="860"/>
      <c r="P791" s="860"/>
      <c r="Q791" s="860"/>
      <c r="R791" s="860"/>
      <c r="S791" s="860"/>
      <c r="T791" s="860"/>
      <c r="U791" s="860"/>
      <c r="V791" s="860"/>
      <c r="W791" s="860"/>
      <c r="X791" s="861"/>
      <c r="Y791" s="862">
        <f>SUM(Y781:AB790)</f>
        <v>30.145133000000001</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customHeight="1" x14ac:dyDescent="0.2">
      <c r="A792" s="657"/>
      <c r="B792" s="658"/>
      <c r="C792" s="658"/>
      <c r="D792" s="658"/>
      <c r="E792" s="658"/>
      <c r="F792" s="659"/>
      <c r="G792" s="619" t="s">
        <v>609</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641</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2"/>
    </row>
    <row r="793" spans="1:50" ht="24.75" customHeight="1" x14ac:dyDescent="0.2">
      <c r="A793" s="657"/>
      <c r="B793" s="658"/>
      <c r="C793" s="658"/>
      <c r="D793" s="658"/>
      <c r="E793" s="658"/>
      <c r="F793" s="659"/>
      <c r="G793" s="846" t="s">
        <v>18</v>
      </c>
      <c r="H793" s="695"/>
      <c r="I793" s="695"/>
      <c r="J793" s="695"/>
      <c r="K793" s="695"/>
      <c r="L793" s="694" t="s">
        <v>19</v>
      </c>
      <c r="M793" s="695"/>
      <c r="N793" s="695"/>
      <c r="O793" s="695"/>
      <c r="P793" s="695"/>
      <c r="Q793" s="695"/>
      <c r="R793" s="695"/>
      <c r="S793" s="695"/>
      <c r="T793" s="695"/>
      <c r="U793" s="695"/>
      <c r="V793" s="695"/>
      <c r="W793" s="695"/>
      <c r="X793" s="696"/>
      <c r="Y793" s="616" t="s">
        <v>20</v>
      </c>
      <c r="Z793" s="617"/>
      <c r="AA793" s="617"/>
      <c r="AB793" s="827"/>
      <c r="AC793" s="846" t="s">
        <v>18</v>
      </c>
      <c r="AD793" s="695"/>
      <c r="AE793" s="695"/>
      <c r="AF793" s="695"/>
      <c r="AG793" s="695"/>
      <c r="AH793" s="694" t="s">
        <v>19</v>
      </c>
      <c r="AI793" s="695"/>
      <c r="AJ793" s="695"/>
      <c r="AK793" s="695"/>
      <c r="AL793" s="695"/>
      <c r="AM793" s="695"/>
      <c r="AN793" s="695"/>
      <c r="AO793" s="695"/>
      <c r="AP793" s="695"/>
      <c r="AQ793" s="695"/>
      <c r="AR793" s="695"/>
      <c r="AS793" s="695"/>
      <c r="AT793" s="696"/>
      <c r="AU793" s="616" t="s">
        <v>20</v>
      </c>
      <c r="AV793" s="617"/>
      <c r="AW793" s="617"/>
      <c r="AX793" s="618"/>
    </row>
    <row r="794" spans="1:50" ht="24.75" customHeight="1" x14ac:dyDescent="0.2">
      <c r="A794" s="657"/>
      <c r="B794" s="658"/>
      <c r="C794" s="658"/>
      <c r="D794" s="658"/>
      <c r="E794" s="658"/>
      <c r="F794" s="659"/>
      <c r="G794" s="697" t="s">
        <v>590</v>
      </c>
      <c r="H794" s="698"/>
      <c r="I794" s="698"/>
      <c r="J794" s="698"/>
      <c r="K794" s="699"/>
      <c r="L794" s="688" t="s">
        <v>600</v>
      </c>
      <c r="M794" s="689"/>
      <c r="N794" s="689"/>
      <c r="O794" s="689"/>
      <c r="P794" s="689"/>
      <c r="Q794" s="689"/>
      <c r="R794" s="689"/>
      <c r="S794" s="689"/>
      <c r="T794" s="689"/>
      <c r="U794" s="689"/>
      <c r="V794" s="689"/>
      <c r="W794" s="689"/>
      <c r="X794" s="690"/>
      <c r="Y794" s="414">
        <v>20.155249000000001</v>
      </c>
      <c r="Z794" s="415"/>
      <c r="AA794" s="415"/>
      <c r="AB794" s="866"/>
      <c r="AC794" s="697"/>
      <c r="AD794" s="698"/>
      <c r="AE794" s="698"/>
      <c r="AF794" s="698"/>
      <c r="AG794" s="699"/>
      <c r="AH794" s="688"/>
      <c r="AI794" s="689"/>
      <c r="AJ794" s="689"/>
      <c r="AK794" s="689"/>
      <c r="AL794" s="689"/>
      <c r="AM794" s="689"/>
      <c r="AN794" s="689"/>
      <c r="AO794" s="689"/>
      <c r="AP794" s="689"/>
      <c r="AQ794" s="689"/>
      <c r="AR794" s="689"/>
      <c r="AS794" s="689"/>
      <c r="AT794" s="690"/>
      <c r="AU794" s="414"/>
      <c r="AV794" s="415"/>
      <c r="AW794" s="415"/>
      <c r="AX794" s="416"/>
    </row>
    <row r="795" spans="1:50" ht="24.75" customHeight="1" x14ac:dyDescent="0.2">
      <c r="A795" s="657"/>
      <c r="B795" s="658"/>
      <c r="C795" s="658"/>
      <c r="D795" s="658"/>
      <c r="E795" s="658"/>
      <c r="F795" s="659"/>
      <c r="G795" s="599" t="s">
        <v>591</v>
      </c>
      <c r="H795" s="600"/>
      <c r="I795" s="600"/>
      <c r="J795" s="600"/>
      <c r="K795" s="601"/>
      <c r="L795" s="622" t="s">
        <v>601</v>
      </c>
      <c r="M795" s="623"/>
      <c r="N795" s="623"/>
      <c r="O795" s="623"/>
      <c r="P795" s="623"/>
      <c r="Q795" s="623"/>
      <c r="R795" s="623"/>
      <c r="S795" s="623"/>
      <c r="T795" s="623"/>
      <c r="U795" s="623"/>
      <c r="V795" s="623"/>
      <c r="W795" s="623"/>
      <c r="X795" s="624"/>
      <c r="Y795" s="625">
        <v>0.75631999999999999</v>
      </c>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2">
      <c r="A796" s="657"/>
      <c r="B796" s="658"/>
      <c r="C796" s="658"/>
      <c r="D796" s="658"/>
      <c r="E796" s="658"/>
      <c r="F796" s="659"/>
      <c r="G796" s="599" t="s">
        <v>592</v>
      </c>
      <c r="H796" s="600"/>
      <c r="I796" s="600"/>
      <c r="J796" s="600"/>
      <c r="K796" s="601"/>
      <c r="L796" s="622" t="s">
        <v>602</v>
      </c>
      <c r="M796" s="623"/>
      <c r="N796" s="623"/>
      <c r="O796" s="623"/>
      <c r="P796" s="623"/>
      <c r="Q796" s="623"/>
      <c r="R796" s="623"/>
      <c r="S796" s="623"/>
      <c r="T796" s="623"/>
      <c r="U796" s="623"/>
      <c r="V796" s="623"/>
      <c r="W796" s="623"/>
      <c r="X796" s="624"/>
      <c r="Y796" s="625">
        <v>0.46875699999999998</v>
      </c>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5" customHeight="1" x14ac:dyDescent="0.2">
      <c r="A797" s="657"/>
      <c r="B797" s="658"/>
      <c r="C797" s="658"/>
      <c r="D797" s="658"/>
      <c r="E797" s="658"/>
      <c r="F797" s="659"/>
      <c r="G797" s="599" t="s">
        <v>593</v>
      </c>
      <c r="H797" s="600"/>
      <c r="I797" s="600"/>
      <c r="J797" s="600"/>
      <c r="K797" s="601"/>
      <c r="L797" s="622" t="s">
        <v>603</v>
      </c>
      <c r="M797" s="623"/>
      <c r="N797" s="623"/>
      <c r="O797" s="623"/>
      <c r="P797" s="623"/>
      <c r="Q797" s="623"/>
      <c r="R797" s="623"/>
      <c r="S797" s="623"/>
      <c r="T797" s="623"/>
      <c r="U797" s="623"/>
      <c r="V797" s="623"/>
      <c r="W797" s="623"/>
      <c r="X797" s="624"/>
      <c r="Y797" s="625">
        <v>0.5</v>
      </c>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2">
      <c r="A798" s="657"/>
      <c r="B798" s="658"/>
      <c r="C798" s="658"/>
      <c r="D798" s="658"/>
      <c r="E798" s="658"/>
      <c r="F798" s="659"/>
      <c r="G798" s="599" t="s">
        <v>594</v>
      </c>
      <c r="H798" s="600"/>
      <c r="I798" s="600"/>
      <c r="J798" s="600"/>
      <c r="K798" s="601"/>
      <c r="L798" s="622" t="s">
        <v>604</v>
      </c>
      <c r="M798" s="623"/>
      <c r="N798" s="623"/>
      <c r="O798" s="623"/>
      <c r="P798" s="623"/>
      <c r="Q798" s="623"/>
      <c r="R798" s="623"/>
      <c r="S798" s="623"/>
      <c r="T798" s="623"/>
      <c r="U798" s="623"/>
      <c r="V798" s="623"/>
      <c r="W798" s="623"/>
      <c r="X798" s="624"/>
      <c r="Y798" s="625">
        <v>0.14899000000000001</v>
      </c>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2">
      <c r="A799" s="657"/>
      <c r="B799" s="658"/>
      <c r="C799" s="658"/>
      <c r="D799" s="658"/>
      <c r="E799" s="658"/>
      <c r="F799" s="659"/>
      <c r="G799" s="599" t="s">
        <v>595</v>
      </c>
      <c r="H799" s="600"/>
      <c r="I799" s="600"/>
      <c r="J799" s="600"/>
      <c r="K799" s="601"/>
      <c r="L799" s="622" t="s">
        <v>605</v>
      </c>
      <c r="M799" s="623"/>
      <c r="N799" s="623"/>
      <c r="O799" s="623"/>
      <c r="P799" s="623"/>
      <c r="Q799" s="623"/>
      <c r="R799" s="623"/>
      <c r="S799" s="623"/>
      <c r="T799" s="623"/>
      <c r="U799" s="623"/>
      <c r="V799" s="623"/>
      <c r="W799" s="623"/>
      <c r="X799" s="624"/>
      <c r="Y799" s="625">
        <v>1.8419140000000001</v>
      </c>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2">
      <c r="A800" s="657"/>
      <c r="B800" s="658"/>
      <c r="C800" s="658"/>
      <c r="D800" s="658"/>
      <c r="E800" s="658"/>
      <c r="F800" s="659"/>
      <c r="G800" s="599" t="s">
        <v>596</v>
      </c>
      <c r="H800" s="600"/>
      <c r="I800" s="600"/>
      <c r="J800" s="600"/>
      <c r="K800" s="601"/>
      <c r="L800" s="622" t="s">
        <v>606</v>
      </c>
      <c r="M800" s="623"/>
      <c r="N800" s="623"/>
      <c r="O800" s="623"/>
      <c r="P800" s="623"/>
      <c r="Q800" s="623"/>
      <c r="R800" s="623"/>
      <c r="S800" s="623"/>
      <c r="T800" s="623"/>
      <c r="U800" s="623"/>
      <c r="V800" s="623"/>
      <c r="W800" s="623"/>
      <c r="X800" s="624"/>
      <c r="Y800" s="625">
        <v>0.26059500000000002</v>
      </c>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2">
      <c r="A801" s="657"/>
      <c r="B801" s="658"/>
      <c r="C801" s="658"/>
      <c r="D801" s="658"/>
      <c r="E801" s="658"/>
      <c r="F801" s="659"/>
      <c r="G801" s="599" t="s">
        <v>597</v>
      </c>
      <c r="H801" s="600"/>
      <c r="I801" s="600"/>
      <c r="J801" s="600"/>
      <c r="K801" s="601"/>
      <c r="L801" s="622" t="s">
        <v>607</v>
      </c>
      <c r="M801" s="623"/>
      <c r="N801" s="623"/>
      <c r="O801" s="623"/>
      <c r="P801" s="623"/>
      <c r="Q801" s="623"/>
      <c r="R801" s="623"/>
      <c r="S801" s="623"/>
      <c r="T801" s="623"/>
      <c r="U801" s="623"/>
      <c r="V801" s="623"/>
      <c r="W801" s="623"/>
      <c r="X801" s="624"/>
      <c r="Y801" s="625">
        <v>0.25662299999999999</v>
      </c>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2">
      <c r="A802" s="657"/>
      <c r="B802" s="658"/>
      <c r="C802" s="658"/>
      <c r="D802" s="658"/>
      <c r="E802" s="658"/>
      <c r="F802" s="659"/>
      <c r="G802" s="599" t="s">
        <v>598</v>
      </c>
      <c r="H802" s="600"/>
      <c r="I802" s="600"/>
      <c r="J802" s="600"/>
      <c r="K802" s="601"/>
      <c r="L802" s="622" t="s">
        <v>608</v>
      </c>
      <c r="M802" s="623"/>
      <c r="N802" s="623"/>
      <c r="O802" s="623"/>
      <c r="P802" s="623"/>
      <c r="Q802" s="623"/>
      <c r="R802" s="623"/>
      <c r="S802" s="623"/>
      <c r="T802" s="623"/>
      <c r="U802" s="623"/>
      <c r="V802" s="623"/>
      <c r="W802" s="623"/>
      <c r="X802" s="624"/>
      <c r="Y802" s="625">
        <v>1.3635360000000001</v>
      </c>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2">
      <c r="A803" s="657"/>
      <c r="B803" s="658"/>
      <c r="C803" s="658"/>
      <c r="D803" s="658"/>
      <c r="E803" s="658"/>
      <c r="F803" s="659"/>
      <c r="G803" s="599" t="s">
        <v>599</v>
      </c>
      <c r="H803" s="600"/>
      <c r="I803" s="600"/>
      <c r="J803" s="600"/>
      <c r="K803" s="601"/>
      <c r="L803" s="622"/>
      <c r="M803" s="623"/>
      <c r="N803" s="623"/>
      <c r="O803" s="623"/>
      <c r="P803" s="623"/>
      <c r="Q803" s="623"/>
      <c r="R803" s="623"/>
      <c r="S803" s="623"/>
      <c r="T803" s="623"/>
      <c r="U803" s="623"/>
      <c r="V803" s="623"/>
      <c r="W803" s="623"/>
      <c r="X803" s="624"/>
      <c r="Y803" s="625">
        <v>4.3931490000000002</v>
      </c>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2">
      <c r="A804" s="657"/>
      <c r="B804" s="658"/>
      <c r="C804" s="658"/>
      <c r="D804" s="658"/>
      <c r="E804" s="658"/>
      <c r="F804" s="659"/>
      <c r="G804" s="857" t="s">
        <v>21</v>
      </c>
      <c r="H804" s="858"/>
      <c r="I804" s="858"/>
      <c r="J804" s="858"/>
      <c r="K804" s="858"/>
      <c r="L804" s="859"/>
      <c r="M804" s="860"/>
      <c r="N804" s="860"/>
      <c r="O804" s="860"/>
      <c r="P804" s="860"/>
      <c r="Q804" s="860"/>
      <c r="R804" s="860"/>
      <c r="S804" s="860"/>
      <c r="T804" s="860"/>
      <c r="U804" s="860"/>
      <c r="V804" s="860"/>
      <c r="W804" s="860"/>
      <c r="X804" s="861"/>
      <c r="Y804" s="862">
        <f>SUM(Y794:AB803)</f>
        <v>30.145133000000001</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2">
      <c r="A805" s="657"/>
      <c r="B805" s="658"/>
      <c r="C805" s="658"/>
      <c r="D805" s="658"/>
      <c r="E805" s="658"/>
      <c r="F805" s="659"/>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2"/>
    </row>
    <row r="806" spans="1:50" ht="24.75" hidden="1" customHeight="1" x14ac:dyDescent="0.2">
      <c r="A806" s="657"/>
      <c r="B806" s="658"/>
      <c r="C806" s="658"/>
      <c r="D806" s="658"/>
      <c r="E806" s="658"/>
      <c r="F806" s="659"/>
      <c r="G806" s="846" t="s">
        <v>18</v>
      </c>
      <c r="H806" s="695"/>
      <c r="I806" s="695"/>
      <c r="J806" s="695"/>
      <c r="K806" s="695"/>
      <c r="L806" s="694" t="s">
        <v>19</v>
      </c>
      <c r="M806" s="695"/>
      <c r="N806" s="695"/>
      <c r="O806" s="695"/>
      <c r="P806" s="695"/>
      <c r="Q806" s="695"/>
      <c r="R806" s="695"/>
      <c r="S806" s="695"/>
      <c r="T806" s="695"/>
      <c r="U806" s="695"/>
      <c r="V806" s="695"/>
      <c r="W806" s="695"/>
      <c r="X806" s="696"/>
      <c r="Y806" s="616" t="s">
        <v>20</v>
      </c>
      <c r="Z806" s="617"/>
      <c r="AA806" s="617"/>
      <c r="AB806" s="827"/>
      <c r="AC806" s="846" t="s">
        <v>18</v>
      </c>
      <c r="AD806" s="695"/>
      <c r="AE806" s="695"/>
      <c r="AF806" s="695"/>
      <c r="AG806" s="695"/>
      <c r="AH806" s="694" t="s">
        <v>19</v>
      </c>
      <c r="AI806" s="695"/>
      <c r="AJ806" s="695"/>
      <c r="AK806" s="695"/>
      <c r="AL806" s="695"/>
      <c r="AM806" s="695"/>
      <c r="AN806" s="695"/>
      <c r="AO806" s="695"/>
      <c r="AP806" s="695"/>
      <c r="AQ806" s="695"/>
      <c r="AR806" s="695"/>
      <c r="AS806" s="695"/>
      <c r="AT806" s="696"/>
      <c r="AU806" s="616" t="s">
        <v>20</v>
      </c>
      <c r="AV806" s="617"/>
      <c r="AW806" s="617"/>
      <c r="AX806" s="618"/>
    </row>
    <row r="807" spans="1:50" ht="24.75" hidden="1" customHeight="1" x14ac:dyDescent="0.2">
      <c r="A807" s="657"/>
      <c r="B807" s="658"/>
      <c r="C807" s="658"/>
      <c r="D807" s="658"/>
      <c r="E807" s="658"/>
      <c r="F807" s="659"/>
      <c r="G807" s="697"/>
      <c r="H807" s="698"/>
      <c r="I807" s="698"/>
      <c r="J807" s="698"/>
      <c r="K807" s="699"/>
      <c r="L807" s="688"/>
      <c r="M807" s="689"/>
      <c r="N807" s="689"/>
      <c r="O807" s="689"/>
      <c r="P807" s="689"/>
      <c r="Q807" s="689"/>
      <c r="R807" s="689"/>
      <c r="S807" s="689"/>
      <c r="T807" s="689"/>
      <c r="U807" s="689"/>
      <c r="V807" s="689"/>
      <c r="W807" s="689"/>
      <c r="X807" s="690"/>
      <c r="Y807" s="414"/>
      <c r="Z807" s="415"/>
      <c r="AA807" s="415"/>
      <c r="AB807" s="866"/>
      <c r="AC807" s="697"/>
      <c r="AD807" s="698"/>
      <c r="AE807" s="698"/>
      <c r="AF807" s="698"/>
      <c r="AG807" s="699"/>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2">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2">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2">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2">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2">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2">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2">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5">
      <c r="A817" s="657"/>
      <c r="B817" s="658"/>
      <c r="C817" s="658"/>
      <c r="D817" s="658"/>
      <c r="E817" s="658"/>
      <c r="F817" s="659"/>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2">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2"/>
    </row>
    <row r="819" spans="1:50" ht="24.75" hidden="1" customHeight="1" x14ac:dyDescent="0.2">
      <c r="A819" s="657"/>
      <c r="B819" s="658"/>
      <c r="C819" s="658"/>
      <c r="D819" s="658"/>
      <c r="E819" s="658"/>
      <c r="F819" s="659"/>
      <c r="G819" s="846" t="s">
        <v>18</v>
      </c>
      <c r="H819" s="695"/>
      <c r="I819" s="695"/>
      <c r="J819" s="695"/>
      <c r="K819" s="695"/>
      <c r="L819" s="694" t="s">
        <v>19</v>
      </c>
      <c r="M819" s="695"/>
      <c r="N819" s="695"/>
      <c r="O819" s="695"/>
      <c r="P819" s="695"/>
      <c r="Q819" s="695"/>
      <c r="R819" s="695"/>
      <c r="S819" s="695"/>
      <c r="T819" s="695"/>
      <c r="U819" s="695"/>
      <c r="V819" s="695"/>
      <c r="W819" s="695"/>
      <c r="X819" s="696"/>
      <c r="Y819" s="616" t="s">
        <v>20</v>
      </c>
      <c r="Z819" s="617"/>
      <c r="AA819" s="617"/>
      <c r="AB819" s="827"/>
      <c r="AC819" s="846" t="s">
        <v>18</v>
      </c>
      <c r="AD819" s="695"/>
      <c r="AE819" s="695"/>
      <c r="AF819" s="695"/>
      <c r="AG819" s="695"/>
      <c r="AH819" s="694" t="s">
        <v>19</v>
      </c>
      <c r="AI819" s="695"/>
      <c r="AJ819" s="695"/>
      <c r="AK819" s="695"/>
      <c r="AL819" s="695"/>
      <c r="AM819" s="695"/>
      <c r="AN819" s="695"/>
      <c r="AO819" s="695"/>
      <c r="AP819" s="695"/>
      <c r="AQ819" s="695"/>
      <c r="AR819" s="695"/>
      <c r="AS819" s="695"/>
      <c r="AT819" s="696"/>
      <c r="AU819" s="616" t="s">
        <v>20</v>
      </c>
      <c r="AV819" s="617"/>
      <c r="AW819" s="617"/>
      <c r="AX819" s="618"/>
    </row>
    <row r="820" spans="1:50" s="16" customFormat="1" ht="24.75" hidden="1" customHeight="1" x14ac:dyDescent="0.2">
      <c r="A820" s="657"/>
      <c r="B820" s="658"/>
      <c r="C820" s="658"/>
      <c r="D820" s="658"/>
      <c r="E820" s="658"/>
      <c r="F820" s="659"/>
      <c r="G820" s="697"/>
      <c r="H820" s="698"/>
      <c r="I820" s="698"/>
      <c r="J820" s="698"/>
      <c r="K820" s="699"/>
      <c r="L820" s="688"/>
      <c r="M820" s="689"/>
      <c r="N820" s="689"/>
      <c r="O820" s="689"/>
      <c r="P820" s="689"/>
      <c r="Q820" s="689"/>
      <c r="R820" s="689"/>
      <c r="S820" s="689"/>
      <c r="T820" s="689"/>
      <c r="U820" s="689"/>
      <c r="V820" s="689"/>
      <c r="W820" s="689"/>
      <c r="X820" s="690"/>
      <c r="Y820" s="414"/>
      <c r="Z820" s="415"/>
      <c r="AA820" s="415"/>
      <c r="AB820" s="866"/>
      <c r="AC820" s="697"/>
      <c r="AD820" s="698"/>
      <c r="AE820" s="698"/>
      <c r="AF820" s="698"/>
      <c r="AG820" s="699"/>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2">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2">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2">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2">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2">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2">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2">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2">
      <c r="A830" s="657"/>
      <c r="B830" s="658"/>
      <c r="C830" s="658"/>
      <c r="D830" s="658"/>
      <c r="E830" s="658"/>
      <c r="F830" s="659"/>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hidden="1" customHeight="1" thickBot="1" x14ac:dyDescent="0.25">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494</v>
      </c>
      <c r="AM831" s="307"/>
      <c r="AN831" s="307"/>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487</v>
      </c>
      <c r="AD836" s="155"/>
      <c r="AE836" s="155"/>
      <c r="AF836" s="155"/>
      <c r="AG836" s="155"/>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x14ac:dyDescent="0.2">
      <c r="A837" s="402">
        <v>1</v>
      </c>
      <c r="B837" s="402">
        <v>1</v>
      </c>
      <c r="C837" s="388" t="s">
        <v>610</v>
      </c>
      <c r="D837" s="370" t="s">
        <v>611</v>
      </c>
      <c r="E837" s="370" t="s">
        <v>611</v>
      </c>
      <c r="F837" s="370" t="s">
        <v>611</v>
      </c>
      <c r="G837" s="370" t="s">
        <v>611</v>
      </c>
      <c r="H837" s="370" t="s">
        <v>611</v>
      </c>
      <c r="I837" s="370" t="s">
        <v>611</v>
      </c>
      <c r="J837" s="371">
        <v>2090005006032</v>
      </c>
      <c r="K837" s="372"/>
      <c r="L837" s="372"/>
      <c r="M837" s="372"/>
      <c r="N837" s="372"/>
      <c r="O837" s="372"/>
      <c r="P837" s="389" t="s">
        <v>619</v>
      </c>
      <c r="Q837" s="373" t="s">
        <v>620</v>
      </c>
      <c r="R837" s="373" t="s">
        <v>620</v>
      </c>
      <c r="S837" s="373" t="s">
        <v>620</v>
      </c>
      <c r="T837" s="373" t="s">
        <v>620</v>
      </c>
      <c r="U837" s="373" t="s">
        <v>620</v>
      </c>
      <c r="V837" s="373" t="s">
        <v>620</v>
      </c>
      <c r="W837" s="373" t="s">
        <v>620</v>
      </c>
      <c r="X837" s="373" t="s">
        <v>620</v>
      </c>
      <c r="Y837" s="374">
        <v>30.015898</v>
      </c>
      <c r="Z837" s="375">
        <v>2970000</v>
      </c>
      <c r="AA837" s="375">
        <v>2970000</v>
      </c>
      <c r="AB837" s="376">
        <v>2970000</v>
      </c>
      <c r="AC837" s="384" t="s">
        <v>529</v>
      </c>
      <c r="AD837" s="385"/>
      <c r="AE837" s="385"/>
      <c r="AF837" s="385"/>
      <c r="AG837" s="385"/>
      <c r="AH837" s="386">
        <v>2</v>
      </c>
      <c r="AI837" s="387"/>
      <c r="AJ837" s="387"/>
      <c r="AK837" s="387"/>
      <c r="AL837" s="380">
        <v>96.1</v>
      </c>
      <c r="AM837" s="381"/>
      <c r="AN837" s="381"/>
      <c r="AO837" s="382"/>
      <c r="AP837" s="383"/>
      <c r="AQ837" s="383"/>
      <c r="AR837" s="383"/>
      <c r="AS837" s="383"/>
      <c r="AT837" s="383"/>
      <c r="AU837" s="383"/>
      <c r="AV837" s="383"/>
      <c r="AW837" s="383"/>
      <c r="AX837" s="383"/>
    </row>
    <row r="838" spans="1:50" ht="30" hidden="1" customHeight="1" x14ac:dyDescent="0.2">
      <c r="A838" s="402">
        <v>2</v>
      </c>
      <c r="B838" s="402">
        <v>1</v>
      </c>
      <c r="C838" s="370" t="s">
        <v>612</v>
      </c>
      <c r="D838" s="370"/>
      <c r="E838" s="370"/>
      <c r="F838" s="370"/>
      <c r="G838" s="370"/>
      <c r="H838" s="370"/>
      <c r="I838" s="370"/>
      <c r="J838" s="371">
        <v>2370001007237</v>
      </c>
      <c r="K838" s="372"/>
      <c r="L838" s="372"/>
      <c r="M838" s="372"/>
      <c r="N838" s="372"/>
      <c r="O838" s="372"/>
      <c r="P838" s="373" t="s">
        <v>621</v>
      </c>
      <c r="Q838" s="373"/>
      <c r="R838" s="373"/>
      <c r="S838" s="373"/>
      <c r="T838" s="373"/>
      <c r="U838" s="373"/>
      <c r="V838" s="373"/>
      <c r="W838" s="373"/>
      <c r="X838" s="373"/>
      <c r="Y838" s="374">
        <v>1.4796</v>
      </c>
      <c r="Z838" s="375"/>
      <c r="AA838" s="375"/>
      <c r="AB838" s="376"/>
      <c r="AC838" s="384" t="s">
        <v>528</v>
      </c>
      <c r="AD838" s="384"/>
      <c r="AE838" s="384"/>
      <c r="AF838" s="384"/>
      <c r="AG838" s="384"/>
      <c r="AH838" s="386">
        <v>7</v>
      </c>
      <c r="AI838" s="387"/>
      <c r="AJ838" s="387"/>
      <c r="AK838" s="387"/>
      <c r="AL838" s="397">
        <v>52.8</v>
      </c>
      <c r="AM838" s="398"/>
      <c r="AN838" s="398"/>
      <c r="AO838" s="399"/>
      <c r="AP838" s="383"/>
      <c r="AQ838" s="383"/>
      <c r="AR838" s="383"/>
      <c r="AS838" s="383"/>
      <c r="AT838" s="383"/>
      <c r="AU838" s="383"/>
      <c r="AV838" s="383"/>
      <c r="AW838" s="383"/>
      <c r="AX838" s="383"/>
    </row>
    <row r="839" spans="1:50" ht="30" hidden="1" customHeight="1" x14ac:dyDescent="0.2">
      <c r="A839" s="402">
        <v>3</v>
      </c>
      <c r="B839" s="402">
        <v>1</v>
      </c>
      <c r="C839" s="388" t="s">
        <v>613</v>
      </c>
      <c r="D839" s="370"/>
      <c r="E839" s="370"/>
      <c r="F839" s="370"/>
      <c r="G839" s="370"/>
      <c r="H839" s="370"/>
      <c r="I839" s="370"/>
      <c r="J839" s="371">
        <v>9060002024636</v>
      </c>
      <c r="K839" s="372"/>
      <c r="L839" s="372"/>
      <c r="M839" s="372"/>
      <c r="N839" s="372"/>
      <c r="O839" s="372"/>
      <c r="P839" s="389" t="s">
        <v>622</v>
      </c>
      <c r="Q839" s="373"/>
      <c r="R839" s="373"/>
      <c r="S839" s="373"/>
      <c r="T839" s="373"/>
      <c r="U839" s="373"/>
      <c r="V839" s="373"/>
      <c r="W839" s="373"/>
      <c r="X839" s="373"/>
      <c r="Y839" s="374">
        <v>0.62909499999999996</v>
      </c>
      <c r="Z839" s="375"/>
      <c r="AA839" s="375"/>
      <c r="AB839" s="376"/>
      <c r="AC839" s="384" t="s">
        <v>534</v>
      </c>
      <c r="AD839" s="384"/>
      <c r="AE839" s="384"/>
      <c r="AF839" s="384"/>
      <c r="AG839" s="384"/>
      <c r="AH839" s="378" t="s">
        <v>543</v>
      </c>
      <c r="AI839" s="379"/>
      <c r="AJ839" s="379"/>
      <c r="AK839" s="379"/>
      <c r="AL839" s="380" t="s">
        <v>543</v>
      </c>
      <c r="AM839" s="381"/>
      <c r="AN839" s="381"/>
      <c r="AO839" s="382"/>
      <c r="AP839" s="383" t="s">
        <v>543</v>
      </c>
      <c r="AQ839" s="383"/>
      <c r="AR839" s="383"/>
      <c r="AS839" s="383"/>
      <c r="AT839" s="383"/>
      <c r="AU839" s="383"/>
      <c r="AV839" s="383"/>
      <c r="AW839" s="383"/>
      <c r="AX839" s="383"/>
    </row>
    <row r="840" spans="1:50" ht="30" hidden="1" customHeight="1" x14ac:dyDescent="0.2">
      <c r="A840" s="402">
        <v>4</v>
      </c>
      <c r="B840" s="402">
        <v>1</v>
      </c>
      <c r="C840" s="388" t="s">
        <v>614</v>
      </c>
      <c r="D840" s="370"/>
      <c r="E840" s="370"/>
      <c r="F840" s="370"/>
      <c r="G840" s="370"/>
      <c r="H840" s="370"/>
      <c r="I840" s="370"/>
      <c r="J840" s="371">
        <v>1010401010455</v>
      </c>
      <c r="K840" s="372"/>
      <c r="L840" s="372"/>
      <c r="M840" s="372"/>
      <c r="N840" s="372"/>
      <c r="O840" s="372"/>
      <c r="P840" s="389" t="s">
        <v>623</v>
      </c>
      <c r="Q840" s="373"/>
      <c r="R840" s="373"/>
      <c r="S840" s="373"/>
      <c r="T840" s="373"/>
      <c r="U840" s="373"/>
      <c r="V840" s="373"/>
      <c r="W840" s="373"/>
      <c r="X840" s="373"/>
      <c r="Y840" s="374">
        <v>0.21060000000000001</v>
      </c>
      <c r="Z840" s="375"/>
      <c r="AA840" s="375"/>
      <c r="AB840" s="376"/>
      <c r="AC840" s="384" t="s">
        <v>534</v>
      </c>
      <c r="AD840" s="384"/>
      <c r="AE840" s="384"/>
      <c r="AF840" s="384"/>
      <c r="AG840" s="384"/>
      <c r="AH840" s="378" t="s">
        <v>543</v>
      </c>
      <c r="AI840" s="379"/>
      <c r="AJ840" s="379"/>
      <c r="AK840" s="379"/>
      <c r="AL840" s="380" t="s">
        <v>543</v>
      </c>
      <c r="AM840" s="381"/>
      <c r="AN840" s="381"/>
      <c r="AO840" s="382"/>
      <c r="AP840" s="383" t="s">
        <v>543</v>
      </c>
      <c r="AQ840" s="383"/>
      <c r="AR840" s="383"/>
      <c r="AS840" s="383"/>
      <c r="AT840" s="383"/>
      <c r="AU840" s="383"/>
      <c r="AV840" s="383"/>
      <c r="AW840" s="383"/>
      <c r="AX840" s="383"/>
    </row>
    <row r="841" spans="1:50" ht="30" hidden="1" customHeight="1" x14ac:dyDescent="0.2">
      <c r="A841" s="402">
        <v>5</v>
      </c>
      <c r="B841" s="402">
        <v>1</v>
      </c>
      <c r="C841" s="370" t="s">
        <v>613</v>
      </c>
      <c r="D841" s="370"/>
      <c r="E841" s="370"/>
      <c r="F841" s="370"/>
      <c r="G841" s="370"/>
      <c r="H841" s="370"/>
      <c r="I841" s="370"/>
      <c r="J841" s="371">
        <v>9060002024636</v>
      </c>
      <c r="K841" s="372"/>
      <c r="L841" s="372"/>
      <c r="M841" s="372"/>
      <c r="N841" s="372"/>
      <c r="O841" s="372"/>
      <c r="P841" s="373" t="s">
        <v>624</v>
      </c>
      <c r="Q841" s="373"/>
      <c r="R841" s="373"/>
      <c r="S841" s="373"/>
      <c r="T841" s="373"/>
      <c r="U841" s="373"/>
      <c r="V841" s="373"/>
      <c r="W841" s="373"/>
      <c r="X841" s="373"/>
      <c r="Y841" s="374">
        <v>0.18856800000000001</v>
      </c>
      <c r="Z841" s="375"/>
      <c r="AA841" s="375"/>
      <c r="AB841" s="376"/>
      <c r="AC841" s="377" t="s">
        <v>534</v>
      </c>
      <c r="AD841" s="377"/>
      <c r="AE841" s="377"/>
      <c r="AF841" s="377"/>
      <c r="AG841" s="377"/>
      <c r="AH841" s="378" t="s">
        <v>543</v>
      </c>
      <c r="AI841" s="379"/>
      <c r="AJ841" s="379"/>
      <c r="AK841" s="379"/>
      <c r="AL841" s="380" t="s">
        <v>543</v>
      </c>
      <c r="AM841" s="381"/>
      <c r="AN841" s="381"/>
      <c r="AO841" s="382"/>
      <c r="AP841" s="383" t="s">
        <v>543</v>
      </c>
      <c r="AQ841" s="383"/>
      <c r="AR841" s="383"/>
      <c r="AS841" s="383"/>
      <c r="AT841" s="383"/>
      <c r="AU841" s="383"/>
      <c r="AV841" s="383"/>
      <c r="AW841" s="383"/>
      <c r="AX841" s="383"/>
    </row>
    <row r="842" spans="1:50" ht="30" hidden="1" customHeight="1" x14ac:dyDescent="0.2">
      <c r="A842" s="402">
        <v>6</v>
      </c>
      <c r="B842" s="402">
        <v>1</v>
      </c>
      <c r="C842" s="370" t="s">
        <v>615</v>
      </c>
      <c r="D842" s="370"/>
      <c r="E842" s="370"/>
      <c r="F842" s="370"/>
      <c r="G842" s="370"/>
      <c r="H842" s="370"/>
      <c r="I842" s="370"/>
      <c r="J842" s="371">
        <v>2060001001667</v>
      </c>
      <c r="K842" s="372"/>
      <c r="L842" s="372"/>
      <c r="M842" s="372"/>
      <c r="N842" s="372"/>
      <c r="O842" s="372"/>
      <c r="P842" s="373" t="s">
        <v>625</v>
      </c>
      <c r="Q842" s="373"/>
      <c r="R842" s="373"/>
      <c r="S842" s="373"/>
      <c r="T842" s="373"/>
      <c r="U842" s="373"/>
      <c r="V842" s="373"/>
      <c r="W842" s="373"/>
      <c r="X842" s="373"/>
      <c r="Y842" s="374">
        <v>0.14399999999999999</v>
      </c>
      <c r="Z842" s="375"/>
      <c r="AA842" s="375"/>
      <c r="AB842" s="376"/>
      <c r="AC842" s="377" t="s">
        <v>534</v>
      </c>
      <c r="AD842" s="377"/>
      <c r="AE842" s="377"/>
      <c r="AF842" s="377"/>
      <c r="AG842" s="377"/>
      <c r="AH842" s="378" t="s">
        <v>543</v>
      </c>
      <c r="AI842" s="379"/>
      <c r="AJ842" s="379"/>
      <c r="AK842" s="379"/>
      <c r="AL842" s="380" t="s">
        <v>543</v>
      </c>
      <c r="AM842" s="381"/>
      <c r="AN842" s="381"/>
      <c r="AO842" s="382"/>
      <c r="AP842" s="383" t="s">
        <v>543</v>
      </c>
      <c r="AQ842" s="383"/>
      <c r="AR842" s="383"/>
      <c r="AS842" s="383"/>
      <c r="AT842" s="383"/>
      <c r="AU842" s="383"/>
      <c r="AV842" s="383"/>
      <c r="AW842" s="383"/>
      <c r="AX842" s="383"/>
    </row>
    <row r="843" spans="1:50" ht="30" hidden="1" customHeight="1" x14ac:dyDescent="0.2">
      <c r="A843" s="402">
        <v>7</v>
      </c>
      <c r="B843" s="402">
        <v>1</v>
      </c>
      <c r="C843" s="370" t="s">
        <v>615</v>
      </c>
      <c r="D843" s="370"/>
      <c r="E843" s="370"/>
      <c r="F843" s="370"/>
      <c r="G843" s="370"/>
      <c r="H843" s="370"/>
      <c r="I843" s="370"/>
      <c r="J843" s="371">
        <v>2060001001667</v>
      </c>
      <c r="K843" s="372"/>
      <c r="L843" s="372"/>
      <c r="M843" s="372"/>
      <c r="N843" s="372"/>
      <c r="O843" s="372"/>
      <c r="P843" s="373" t="s">
        <v>626</v>
      </c>
      <c r="Q843" s="373"/>
      <c r="R843" s="373"/>
      <c r="S843" s="373"/>
      <c r="T843" s="373"/>
      <c r="U843" s="373"/>
      <c r="V843" s="373"/>
      <c r="W843" s="373"/>
      <c r="X843" s="373"/>
      <c r="Y843" s="374">
        <v>8.5968000000000003E-2</v>
      </c>
      <c r="Z843" s="375"/>
      <c r="AA843" s="375"/>
      <c r="AB843" s="376"/>
      <c r="AC843" s="377" t="s">
        <v>534</v>
      </c>
      <c r="AD843" s="377"/>
      <c r="AE843" s="377"/>
      <c r="AF843" s="377"/>
      <c r="AG843" s="377"/>
      <c r="AH843" s="378" t="s">
        <v>543</v>
      </c>
      <c r="AI843" s="379"/>
      <c r="AJ843" s="379"/>
      <c r="AK843" s="379"/>
      <c r="AL843" s="380" t="s">
        <v>543</v>
      </c>
      <c r="AM843" s="381"/>
      <c r="AN843" s="381"/>
      <c r="AO843" s="382"/>
      <c r="AP843" s="383" t="s">
        <v>543</v>
      </c>
      <c r="AQ843" s="383"/>
      <c r="AR843" s="383"/>
      <c r="AS843" s="383"/>
      <c r="AT843" s="383"/>
      <c r="AU843" s="383"/>
      <c r="AV843" s="383"/>
      <c r="AW843" s="383"/>
      <c r="AX843" s="383"/>
    </row>
    <row r="844" spans="1:50" ht="30" hidden="1" customHeight="1" x14ac:dyDescent="0.2">
      <c r="A844" s="402">
        <v>8</v>
      </c>
      <c r="B844" s="402">
        <v>1</v>
      </c>
      <c r="C844" s="370" t="s">
        <v>616</v>
      </c>
      <c r="D844" s="370"/>
      <c r="E844" s="370"/>
      <c r="F844" s="370"/>
      <c r="G844" s="370"/>
      <c r="H844" s="370"/>
      <c r="I844" s="370"/>
      <c r="J844" s="371">
        <v>8060001001208</v>
      </c>
      <c r="K844" s="372"/>
      <c r="L844" s="372"/>
      <c r="M844" s="372"/>
      <c r="N844" s="372"/>
      <c r="O844" s="372"/>
      <c r="P844" s="373" t="s">
        <v>627</v>
      </c>
      <c r="Q844" s="373"/>
      <c r="R844" s="373"/>
      <c r="S844" s="373"/>
      <c r="T844" s="373"/>
      <c r="U844" s="373"/>
      <c r="V844" s="373"/>
      <c r="W844" s="373"/>
      <c r="X844" s="373"/>
      <c r="Y844" s="374">
        <v>4.5359999999999998E-2</v>
      </c>
      <c r="Z844" s="375"/>
      <c r="AA844" s="375"/>
      <c r="AB844" s="376"/>
      <c r="AC844" s="377" t="s">
        <v>534</v>
      </c>
      <c r="AD844" s="377"/>
      <c r="AE844" s="377"/>
      <c r="AF844" s="377"/>
      <c r="AG844" s="377"/>
      <c r="AH844" s="378" t="s">
        <v>543</v>
      </c>
      <c r="AI844" s="379"/>
      <c r="AJ844" s="379"/>
      <c r="AK844" s="379"/>
      <c r="AL844" s="380" t="s">
        <v>543</v>
      </c>
      <c r="AM844" s="381"/>
      <c r="AN844" s="381"/>
      <c r="AO844" s="382"/>
      <c r="AP844" s="383" t="s">
        <v>543</v>
      </c>
      <c r="AQ844" s="383"/>
      <c r="AR844" s="383"/>
      <c r="AS844" s="383"/>
      <c r="AT844" s="383"/>
      <c r="AU844" s="383"/>
      <c r="AV844" s="383"/>
      <c r="AW844" s="383"/>
      <c r="AX844" s="383"/>
    </row>
    <row r="845" spans="1:50" ht="30" hidden="1" customHeight="1" x14ac:dyDescent="0.2">
      <c r="A845" s="402">
        <v>9</v>
      </c>
      <c r="B845" s="402">
        <v>1</v>
      </c>
      <c r="C845" s="370" t="s">
        <v>617</v>
      </c>
      <c r="D845" s="370"/>
      <c r="E845" s="370"/>
      <c r="F845" s="370"/>
      <c r="G845" s="370"/>
      <c r="H845" s="370"/>
      <c r="I845" s="370"/>
      <c r="J845" s="371">
        <v>3070001006474</v>
      </c>
      <c r="K845" s="372"/>
      <c r="L845" s="372"/>
      <c r="M845" s="372"/>
      <c r="N845" s="372"/>
      <c r="O845" s="372"/>
      <c r="P845" s="373" t="s">
        <v>628</v>
      </c>
      <c r="Q845" s="373"/>
      <c r="R845" s="373"/>
      <c r="S845" s="373"/>
      <c r="T845" s="373"/>
      <c r="U845" s="373"/>
      <c r="V845" s="373"/>
      <c r="W845" s="373"/>
      <c r="X845" s="373"/>
      <c r="Y845" s="374">
        <v>3.8399999999999997E-2</v>
      </c>
      <c r="Z845" s="375"/>
      <c r="AA845" s="375"/>
      <c r="AB845" s="376"/>
      <c r="AC845" s="377" t="s">
        <v>534</v>
      </c>
      <c r="AD845" s="377"/>
      <c r="AE845" s="377"/>
      <c r="AF845" s="377"/>
      <c r="AG845" s="377"/>
      <c r="AH845" s="378" t="s">
        <v>543</v>
      </c>
      <c r="AI845" s="379"/>
      <c r="AJ845" s="379"/>
      <c r="AK845" s="379"/>
      <c r="AL845" s="380" t="s">
        <v>543</v>
      </c>
      <c r="AM845" s="381"/>
      <c r="AN845" s="381"/>
      <c r="AO845" s="382"/>
      <c r="AP845" s="383" t="s">
        <v>543</v>
      </c>
      <c r="AQ845" s="383"/>
      <c r="AR845" s="383"/>
      <c r="AS845" s="383"/>
      <c r="AT845" s="383"/>
      <c r="AU845" s="383"/>
      <c r="AV845" s="383"/>
      <c r="AW845" s="383"/>
      <c r="AX845" s="383"/>
    </row>
    <row r="846" spans="1:50" ht="30" hidden="1" customHeight="1" x14ac:dyDescent="0.2">
      <c r="A846" s="402">
        <v>10</v>
      </c>
      <c r="B846" s="402">
        <v>1</v>
      </c>
      <c r="C846" s="370" t="s">
        <v>618</v>
      </c>
      <c r="D846" s="370"/>
      <c r="E846" s="370"/>
      <c r="F846" s="370"/>
      <c r="G846" s="370"/>
      <c r="H846" s="370"/>
      <c r="I846" s="370"/>
      <c r="J846" s="371">
        <v>2060001012094</v>
      </c>
      <c r="K846" s="372"/>
      <c r="L846" s="372"/>
      <c r="M846" s="372"/>
      <c r="N846" s="372"/>
      <c r="O846" s="372"/>
      <c r="P846" s="373" t="s">
        <v>629</v>
      </c>
      <c r="Q846" s="373"/>
      <c r="R846" s="373"/>
      <c r="S846" s="373"/>
      <c r="T846" s="373"/>
      <c r="U846" s="373"/>
      <c r="V846" s="373"/>
      <c r="W846" s="373"/>
      <c r="X846" s="373"/>
      <c r="Y846" s="374">
        <v>4.3200000000000001E-3</v>
      </c>
      <c r="Z846" s="375"/>
      <c r="AA846" s="375"/>
      <c r="AB846" s="376"/>
      <c r="AC846" s="377" t="s">
        <v>534</v>
      </c>
      <c r="AD846" s="377"/>
      <c r="AE846" s="377"/>
      <c r="AF846" s="377"/>
      <c r="AG846" s="377"/>
      <c r="AH846" s="378" t="s">
        <v>543</v>
      </c>
      <c r="AI846" s="379"/>
      <c r="AJ846" s="379"/>
      <c r="AK846" s="379"/>
      <c r="AL846" s="380" t="s">
        <v>543</v>
      </c>
      <c r="AM846" s="381"/>
      <c r="AN846" s="381"/>
      <c r="AO846" s="382"/>
      <c r="AP846" s="383" t="s">
        <v>543</v>
      </c>
      <c r="AQ846" s="383"/>
      <c r="AR846" s="383"/>
      <c r="AS846" s="383"/>
      <c r="AT846" s="383"/>
      <c r="AU846" s="383"/>
      <c r="AV846" s="383"/>
      <c r="AW846" s="383"/>
      <c r="AX846" s="383"/>
    </row>
    <row r="847" spans="1:50" ht="30" hidden="1" customHeight="1" x14ac:dyDescent="0.2">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2">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2">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2">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2">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2">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2">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2">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2">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2">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2">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2">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2">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2">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2">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2">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2">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2">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2">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2">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487</v>
      </c>
      <c r="AD869" s="155"/>
      <c r="AE869" s="155"/>
      <c r="AF869" s="155"/>
      <c r="AG869" s="155"/>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2">
      <c r="A870" s="402">
        <v>1</v>
      </c>
      <c r="B870" s="402">
        <v>1</v>
      </c>
      <c r="C870" s="388" t="s">
        <v>610</v>
      </c>
      <c r="D870" s="370" t="s">
        <v>611</v>
      </c>
      <c r="E870" s="370" t="s">
        <v>611</v>
      </c>
      <c r="F870" s="370" t="s">
        <v>611</v>
      </c>
      <c r="G870" s="370" t="s">
        <v>611</v>
      </c>
      <c r="H870" s="370" t="s">
        <v>611</v>
      </c>
      <c r="I870" s="370" t="s">
        <v>611</v>
      </c>
      <c r="J870" s="371">
        <v>2090005006032</v>
      </c>
      <c r="K870" s="372"/>
      <c r="L870" s="372"/>
      <c r="M870" s="372"/>
      <c r="N870" s="372"/>
      <c r="O870" s="372"/>
      <c r="P870" s="389" t="s">
        <v>619</v>
      </c>
      <c r="Q870" s="373" t="s">
        <v>620</v>
      </c>
      <c r="R870" s="373" t="s">
        <v>620</v>
      </c>
      <c r="S870" s="373" t="s">
        <v>620</v>
      </c>
      <c r="T870" s="373" t="s">
        <v>620</v>
      </c>
      <c r="U870" s="373" t="s">
        <v>620</v>
      </c>
      <c r="V870" s="373" t="s">
        <v>620</v>
      </c>
      <c r="W870" s="373" t="s">
        <v>620</v>
      </c>
      <c r="X870" s="373" t="s">
        <v>620</v>
      </c>
      <c r="Y870" s="374">
        <v>30.015898</v>
      </c>
      <c r="Z870" s="375"/>
      <c r="AA870" s="375"/>
      <c r="AB870" s="376"/>
      <c r="AC870" s="384" t="s">
        <v>529</v>
      </c>
      <c r="AD870" s="385"/>
      <c r="AE870" s="385"/>
      <c r="AF870" s="385"/>
      <c r="AG870" s="385"/>
      <c r="AH870" s="942">
        <v>2</v>
      </c>
      <c r="AI870" s="943"/>
      <c r="AJ870" s="943"/>
      <c r="AK870" s="944"/>
      <c r="AL870" s="380">
        <v>96.1</v>
      </c>
      <c r="AM870" s="381"/>
      <c r="AN870" s="381"/>
      <c r="AO870" s="382"/>
      <c r="AP870" s="945"/>
      <c r="AQ870" s="946"/>
      <c r="AR870" s="946"/>
      <c r="AS870" s="946"/>
      <c r="AT870" s="946"/>
      <c r="AU870" s="946"/>
      <c r="AV870" s="946"/>
      <c r="AW870" s="946"/>
      <c r="AX870" s="947"/>
    </row>
    <row r="871" spans="1:50" ht="30" customHeight="1" x14ac:dyDescent="0.2">
      <c r="A871" s="402">
        <v>2</v>
      </c>
      <c r="B871" s="402">
        <v>1</v>
      </c>
      <c r="C871" s="370" t="s">
        <v>612</v>
      </c>
      <c r="D871" s="370"/>
      <c r="E871" s="370"/>
      <c r="F871" s="370"/>
      <c r="G871" s="370"/>
      <c r="H871" s="370"/>
      <c r="I871" s="370"/>
      <c r="J871" s="371">
        <v>2370001007237</v>
      </c>
      <c r="K871" s="372"/>
      <c r="L871" s="372"/>
      <c r="M871" s="372"/>
      <c r="N871" s="372"/>
      <c r="O871" s="372"/>
      <c r="P871" s="373" t="s">
        <v>621</v>
      </c>
      <c r="Q871" s="373"/>
      <c r="R871" s="373"/>
      <c r="S871" s="373"/>
      <c r="T871" s="373"/>
      <c r="U871" s="373"/>
      <c r="V871" s="373"/>
      <c r="W871" s="373"/>
      <c r="X871" s="373"/>
      <c r="Y871" s="374">
        <v>1.4796</v>
      </c>
      <c r="Z871" s="375"/>
      <c r="AA871" s="375"/>
      <c r="AB871" s="376"/>
      <c r="AC871" s="384" t="s">
        <v>528</v>
      </c>
      <c r="AD871" s="384"/>
      <c r="AE871" s="384"/>
      <c r="AF871" s="384"/>
      <c r="AG871" s="384"/>
      <c r="AH871" s="942">
        <v>7</v>
      </c>
      <c r="AI871" s="943"/>
      <c r="AJ871" s="943"/>
      <c r="AK871" s="944"/>
      <c r="AL871" s="397">
        <v>52.8</v>
      </c>
      <c r="AM871" s="398"/>
      <c r="AN871" s="398"/>
      <c r="AO871" s="399"/>
      <c r="AP871" s="945"/>
      <c r="AQ871" s="946"/>
      <c r="AR871" s="946"/>
      <c r="AS871" s="946"/>
      <c r="AT871" s="946"/>
      <c r="AU871" s="946"/>
      <c r="AV871" s="946"/>
      <c r="AW871" s="946"/>
      <c r="AX871" s="947"/>
    </row>
    <row r="872" spans="1:50" ht="30" customHeight="1" x14ac:dyDescent="0.2">
      <c r="A872" s="402">
        <v>3</v>
      </c>
      <c r="B872" s="402">
        <v>1</v>
      </c>
      <c r="C872" s="388" t="s">
        <v>613</v>
      </c>
      <c r="D872" s="370"/>
      <c r="E872" s="370"/>
      <c r="F872" s="370"/>
      <c r="G872" s="370"/>
      <c r="H872" s="370"/>
      <c r="I872" s="370"/>
      <c r="J872" s="371">
        <v>9060002024636</v>
      </c>
      <c r="K872" s="372"/>
      <c r="L872" s="372"/>
      <c r="M872" s="372"/>
      <c r="N872" s="372"/>
      <c r="O872" s="372"/>
      <c r="P872" s="389" t="s">
        <v>622</v>
      </c>
      <c r="Q872" s="373"/>
      <c r="R872" s="373"/>
      <c r="S872" s="373"/>
      <c r="T872" s="373"/>
      <c r="U872" s="373"/>
      <c r="V872" s="373"/>
      <c r="W872" s="373"/>
      <c r="X872" s="373"/>
      <c r="Y872" s="374">
        <v>0.62909499999999996</v>
      </c>
      <c r="Z872" s="375"/>
      <c r="AA872" s="375"/>
      <c r="AB872" s="376"/>
      <c r="AC872" s="384" t="s">
        <v>534</v>
      </c>
      <c r="AD872" s="384"/>
      <c r="AE872" s="384"/>
      <c r="AF872" s="384"/>
      <c r="AG872" s="384"/>
      <c r="AH872" s="378" t="s">
        <v>543</v>
      </c>
      <c r="AI872" s="379"/>
      <c r="AJ872" s="379"/>
      <c r="AK872" s="379"/>
      <c r="AL872" s="380" t="s">
        <v>543</v>
      </c>
      <c r="AM872" s="381"/>
      <c r="AN872" s="381"/>
      <c r="AO872" s="382"/>
      <c r="AP872" s="383" t="s">
        <v>543</v>
      </c>
      <c r="AQ872" s="383"/>
      <c r="AR872" s="383"/>
      <c r="AS872" s="383"/>
      <c r="AT872" s="383"/>
      <c r="AU872" s="383"/>
      <c r="AV872" s="383"/>
      <c r="AW872" s="383"/>
      <c r="AX872" s="383"/>
    </row>
    <row r="873" spans="1:50" ht="30" customHeight="1" x14ac:dyDescent="0.2">
      <c r="A873" s="402">
        <v>4</v>
      </c>
      <c r="B873" s="402">
        <v>1</v>
      </c>
      <c r="C873" s="388" t="s">
        <v>614</v>
      </c>
      <c r="D873" s="370"/>
      <c r="E873" s="370"/>
      <c r="F873" s="370"/>
      <c r="G873" s="370"/>
      <c r="H873" s="370"/>
      <c r="I873" s="370"/>
      <c r="J873" s="371">
        <v>1010401010455</v>
      </c>
      <c r="K873" s="372"/>
      <c r="L873" s="372"/>
      <c r="M873" s="372"/>
      <c r="N873" s="372"/>
      <c r="O873" s="372"/>
      <c r="P873" s="389" t="s">
        <v>623</v>
      </c>
      <c r="Q873" s="373"/>
      <c r="R873" s="373"/>
      <c r="S873" s="373"/>
      <c r="T873" s="373"/>
      <c r="U873" s="373"/>
      <c r="V873" s="373"/>
      <c r="W873" s="373"/>
      <c r="X873" s="373"/>
      <c r="Y873" s="374">
        <v>0.21060000000000001</v>
      </c>
      <c r="Z873" s="375"/>
      <c r="AA873" s="375"/>
      <c r="AB873" s="376"/>
      <c r="AC873" s="384" t="s">
        <v>534</v>
      </c>
      <c r="AD873" s="384"/>
      <c r="AE873" s="384"/>
      <c r="AF873" s="384"/>
      <c r="AG873" s="384"/>
      <c r="AH873" s="378" t="s">
        <v>543</v>
      </c>
      <c r="AI873" s="379"/>
      <c r="AJ873" s="379"/>
      <c r="AK873" s="379"/>
      <c r="AL873" s="380" t="s">
        <v>543</v>
      </c>
      <c r="AM873" s="381"/>
      <c r="AN873" s="381"/>
      <c r="AO873" s="382"/>
      <c r="AP873" s="383" t="s">
        <v>543</v>
      </c>
      <c r="AQ873" s="383"/>
      <c r="AR873" s="383"/>
      <c r="AS873" s="383"/>
      <c r="AT873" s="383"/>
      <c r="AU873" s="383"/>
      <c r="AV873" s="383"/>
      <c r="AW873" s="383"/>
      <c r="AX873" s="383"/>
    </row>
    <row r="874" spans="1:50" ht="30" customHeight="1" x14ac:dyDescent="0.2">
      <c r="A874" s="402">
        <v>5</v>
      </c>
      <c r="B874" s="402">
        <v>1</v>
      </c>
      <c r="C874" s="370" t="s">
        <v>613</v>
      </c>
      <c r="D874" s="370"/>
      <c r="E874" s="370"/>
      <c r="F874" s="370"/>
      <c r="G874" s="370"/>
      <c r="H874" s="370"/>
      <c r="I874" s="370"/>
      <c r="J874" s="371">
        <v>9060002024636</v>
      </c>
      <c r="K874" s="372"/>
      <c r="L874" s="372"/>
      <c r="M874" s="372"/>
      <c r="N874" s="372"/>
      <c r="O874" s="372"/>
      <c r="P874" s="373" t="s">
        <v>624</v>
      </c>
      <c r="Q874" s="373"/>
      <c r="R874" s="373"/>
      <c r="S874" s="373"/>
      <c r="T874" s="373"/>
      <c r="U874" s="373"/>
      <c r="V874" s="373"/>
      <c r="W874" s="373"/>
      <c r="X874" s="373"/>
      <c r="Y874" s="374">
        <v>0.18856800000000001</v>
      </c>
      <c r="Z874" s="375"/>
      <c r="AA874" s="375"/>
      <c r="AB874" s="376"/>
      <c r="AC874" s="377" t="s">
        <v>534</v>
      </c>
      <c r="AD874" s="377"/>
      <c r="AE874" s="377"/>
      <c r="AF874" s="377"/>
      <c r="AG874" s="377"/>
      <c r="AH874" s="378" t="s">
        <v>543</v>
      </c>
      <c r="AI874" s="379"/>
      <c r="AJ874" s="379"/>
      <c r="AK874" s="379"/>
      <c r="AL874" s="380" t="s">
        <v>543</v>
      </c>
      <c r="AM874" s="381"/>
      <c r="AN874" s="381"/>
      <c r="AO874" s="382"/>
      <c r="AP874" s="383" t="s">
        <v>543</v>
      </c>
      <c r="AQ874" s="383"/>
      <c r="AR874" s="383"/>
      <c r="AS874" s="383"/>
      <c r="AT874" s="383"/>
      <c r="AU874" s="383"/>
      <c r="AV874" s="383"/>
      <c r="AW874" s="383"/>
      <c r="AX874" s="383"/>
    </row>
    <row r="875" spans="1:50" ht="30" customHeight="1" x14ac:dyDescent="0.2">
      <c r="A875" s="402">
        <v>6</v>
      </c>
      <c r="B875" s="402">
        <v>1</v>
      </c>
      <c r="C875" s="370" t="s">
        <v>615</v>
      </c>
      <c r="D875" s="370"/>
      <c r="E875" s="370"/>
      <c r="F875" s="370"/>
      <c r="G875" s="370"/>
      <c r="H875" s="370"/>
      <c r="I875" s="370"/>
      <c r="J875" s="371">
        <v>2060001001667</v>
      </c>
      <c r="K875" s="372"/>
      <c r="L875" s="372"/>
      <c r="M875" s="372"/>
      <c r="N875" s="372"/>
      <c r="O875" s="372"/>
      <c r="P875" s="373" t="s">
        <v>625</v>
      </c>
      <c r="Q875" s="373"/>
      <c r="R875" s="373"/>
      <c r="S875" s="373"/>
      <c r="T875" s="373"/>
      <c r="U875" s="373"/>
      <c r="V875" s="373"/>
      <c r="W875" s="373"/>
      <c r="X875" s="373"/>
      <c r="Y875" s="374">
        <v>0.14399999999999999</v>
      </c>
      <c r="Z875" s="375"/>
      <c r="AA875" s="375"/>
      <c r="AB875" s="376"/>
      <c r="AC875" s="377" t="s">
        <v>534</v>
      </c>
      <c r="AD875" s="377"/>
      <c r="AE875" s="377"/>
      <c r="AF875" s="377"/>
      <c r="AG875" s="377"/>
      <c r="AH875" s="378" t="s">
        <v>543</v>
      </c>
      <c r="AI875" s="379"/>
      <c r="AJ875" s="379"/>
      <c r="AK875" s="379"/>
      <c r="AL875" s="380" t="s">
        <v>543</v>
      </c>
      <c r="AM875" s="381"/>
      <c r="AN875" s="381"/>
      <c r="AO875" s="382"/>
      <c r="AP875" s="383" t="s">
        <v>543</v>
      </c>
      <c r="AQ875" s="383"/>
      <c r="AR875" s="383"/>
      <c r="AS875" s="383"/>
      <c r="AT875" s="383"/>
      <c r="AU875" s="383"/>
      <c r="AV875" s="383"/>
      <c r="AW875" s="383"/>
      <c r="AX875" s="383"/>
    </row>
    <row r="876" spans="1:50" ht="30" customHeight="1" x14ac:dyDescent="0.2">
      <c r="A876" s="402">
        <v>7</v>
      </c>
      <c r="B876" s="402">
        <v>1</v>
      </c>
      <c r="C876" s="370" t="s">
        <v>615</v>
      </c>
      <c r="D876" s="370"/>
      <c r="E876" s="370"/>
      <c r="F876" s="370"/>
      <c r="G876" s="370"/>
      <c r="H876" s="370"/>
      <c r="I876" s="370"/>
      <c r="J876" s="371">
        <v>2060001001667</v>
      </c>
      <c r="K876" s="372"/>
      <c r="L876" s="372"/>
      <c r="M876" s="372"/>
      <c r="N876" s="372"/>
      <c r="O876" s="372"/>
      <c r="P876" s="373" t="s">
        <v>626</v>
      </c>
      <c r="Q876" s="373"/>
      <c r="R876" s="373"/>
      <c r="S876" s="373"/>
      <c r="T876" s="373"/>
      <c r="U876" s="373"/>
      <c r="V876" s="373"/>
      <c r="W876" s="373"/>
      <c r="X876" s="373"/>
      <c r="Y876" s="374">
        <v>8.5968000000000003E-2</v>
      </c>
      <c r="Z876" s="375"/>
      <c r="AA876" s="375"/>
      <c r="AB876" s="376"/>
      <c r="AC876" s="377" t="s">
        <v>534</v>
      </c>
      <c r="AD876" s="377"/>
      <c r="AE876" s="377"/>
      <c r="AF876" s="377"/>
      <c r="AG876" s="377"/>
      <c r="AH876" s="378" t="s">
        <v>543</v>
      </c>
      <c r="AI876" s="379"/>
      <c r="AJ876" s="379"/>
      <c r="AK876" s="379"/>
      <c r="AL876" s="380" t="s">
        <v>543</v>
      </c>
      <c r="AM876" s="381"/>
      <c r="AN876" s="381"/>
      <c r="AO876" s="382"/>
      <c r="AP876" s="383" t="s">
        <v>543</v>
      </c>
      <c r="AQ876" s="383"/>
      <c r="AR876" s="383"/>
      <c r="AS876" s="383"/>
      <c r="AT876" s="383"/>
      <c r="AU876" s="383"/>
      <c r="AV876" s="383"/>
      <c r="AW876" s="383"/>
      <c r="AX876" s="383"/>
    </row>
    <row r="877" spans="1:50" ht="30" customHeight="1" x14ac:dyDescent="0.2">
      <c r="A877" s="402">
        <v>8</v>
      </c>
      <c r="B877" s="402">
        <v>1</v>
      </c>
      <c r="C877" s="370" t="s">
        <v>616</v>
      </c>
      <c r="D877" s="370"/>
      <c r="E877" s="370"/>
      <c r="F877" s="370"/>
      <c r="G877" s="370"/>
      <c r="H877" s="370"/>
      <c r="I877" s="370"/>
      <c r="J877" s="371">
        <v>8060001001208</v>
      </c>
      <c r="K877" s="372"/>
      <c r="L877" s="372"/>
      <c r="M877" s="372"/>
      <c r="N877" s="372"/>
      <c r="O877" s="372"/>
      <c r="P877" s="373" t="s">
        <v>627</v>
      </c>
      <c r="Q877" s="373"/>
      <c r="R877" s="373"/>
      <c r="S877" s="373"/>
      <c r="T877" s="373"/>
      <c r="U877" s="373"/>
      <c r="V877" s="373"/>
      <c r="W877" s="373"/>
      <c r="X877" s="373"/>
      <c r="Y877" s="374">
        <v>4.5359999999999998E-2</v>
      </c>
      <c r="Z877" s="375"/>
      <c r="AA877" s="375"/>
      <c r="AB877" s="376"/>
      <c r="AC877" s="377" t="s">
        <v>534</v>
      </c>
      <c r="AD877" s="377"/>
      <c r="AE877" s="377"/>
      <c r="AF877" s="377"/>
      <c r="AG877" s="377"/>
      <c r="AH877" s="378" t="s">
        <v>543</v>
      </c>
      <c r="AI877" s="379"/>
      <c r="AJ877" s="379"/>
      <c r="AK877" s="379"/>
      <c r="AL877" s="380" t="s">
        <v>543</v>
      </c>
      <c r="AM877" s="381"/>
      <c r="AN877" s="381"/>
      <c r="AO877" s="382"/>
      <c r="AP877" s="383" t="s">
        <v>543</v>
      </c>
      <c r="AQ877" s="383"/>
      <c r="AR877" s="383"/>
      <c r="AS877" s="383"/>
      <c r="AT877" s="383"/>
      <c r="AU877" s="383"/>
      <c r="AV877" s="383"/>
      <c r="AW877" s="383"/>
      <c r="AX877" s="383"/>
    </row>
    <row r="878" spans="1:50" ht="30" customHeight="1" x14ac:dyDescent="0.2">
      <c r="A878" s="402">
        <v>9</v>
      </c>
      <c r="B878" s="402">
        <v>1</v>
      </c>
      <c r="C878" s="370" t="s">
        <v>617</v>
      </c>
      <c r="D878" s="370"/>
      <c r="E878" s="370"/>
      <c r="F878" s="370"/>
      <c r="G878" s="370"/>
      <c r="H878" s="370"/>
      <c r="I878" s="370"/>
      <c r="J878" s="371">
        <v>3070001006474</v>
      </c>
      <c r="K878" s="372"/>
      <c r="L878" s="372"/>
      <c r="M878" s="372"/>
      <c r="N878" s="372"/>
      <c r="O878" s="372"/>
      <c r="P878" s="373" t="s">
        <v>628</v>
      </c>
      <c r="Q878" s="373"/>
      <c r="R878" s="373"/>
      <c r="S878" s="373"/>
      <c r="T878" s="373"/>
      <c r="U878" s="373"/>
      <c r="V878" s="373"/>
      <c r="W878" s="373"/>
      <c r="X878" s="373"/>
      <c r="Y878" s="374">
        <v>3.8399999999999997E-2</v>
      </c>
      <c r="Z878" s="375"/>
      <c r="AA878" s="375"/>
      <c r="AB878" s="376"/>
      <c r="AC878" s="377" t="s">
        <v>534</v>
      </c>
      <c r="AD878" s="377"/>
      <c r="AE878" s="377"/>
      <c r="AF878" s="377"/>
      <c r="AG878" s="377"/>
      <c r="AH878" s="378" t="s">
        <v>543</v>
      </c>
      <c r="AI878" s="379"/>
      <c r="AJ878" s="379"/>
      <c r="AK878" s="379"/>
      <c r="AL878" s="380" t="s">
        <v>543</v>
      </c>
      <c r="AM878" s="381"/>
      <c r="AN878" s="381"/>
      <c r="AO878" s="382"/>
      <c r="AP878" s="383" t="s">
        <v>543</v>
      </c>
      <c r="AQ878" s="383"/>
      <c r="AR878" s="383"/>
      <c r="AS878" s="383"/>
      <c r="AT878" s="383"/>
      <c r="AU878" s="383"/>
      <c r="AV878" s="383"/>
      <c r="AW878" s="383"/>
      <c r="AX878" s="383"/>
    </row>
    <row r="879" spans="1:50" ht="30" customHeight="1" x14ac:dyDescent="0.2">
      <c r="A879" s="402">
        <v>10</v>
      </c>
      <c r="B879" s="402">
        <v>1</v>
      </c>
      <c r="C879" s="370" t="s">
        <v>618</v>
      </c>
      <c r="D879" s="370"/>
      <c r="E879" s="370"/>
      <c r="F879" s="370"/>
      <c r="G879" s="370"/>
      <c r="H879" s="370"/>
      <c r="I879" s="370"/>
      <c r="J879" s="371">
        <v>2060001012094</v>
      </c>
      <c r="K879" s="372"/>
      <c r="L879" s="372"/>
      <c r="M879" s="372"/>
      <c r="N879" s="372"/>
      <c r="O879" s="372"/>
      <c r="P879" s="373" t="s">
        <v>629</v>
      </c>
      <c r="Q879" s="373"/>
      <c r="R879" s="373"/>
      <c r="S879" s="373"/>
      <c r="T879" s="373"/>
      <c r="U879" s="373"/>
      <c r="V879" s="373"/>
      <c r="W879" s="373"/>
      <c r="X879" s="373"/>
      <c r="Y879" s="374">
        <v>4.3200000000000001E-3</v>
      </c>
      <c r="Z879" s="375"/>
      <c r="AA879" s="375"/>
      <c r="AB879" s="376"/>
      <c r="AC879" s="377" t="s">
        <v>534</v>
      </c>
      <c r="AD879" s="377"/>
      <c r="AE879" s="377"/>
      <c r="AF879" s="377"/>
      <c r="AG879" s="377"/>
      <c r="AH879" s="378" t="s">
        <v>543</v>
      </c>
      <c r="AI879" s="379"/>
      <c r="AJ879" s="379"/>
      <c r="AK879" s="379"/>
      <c r="AL879" s="380" t="s">
        <v>543</v>
      </c>
      <c r="AM879" s="381"/>
      <c r="AN879" s="381"/>
      <c r="AO879" s="382"/>
      <c r="AP879" s="383" t="s">
        <v>543</v>
      </c>
      <c r="AQ879" s="383"/>
      <c r="AR879" s="383"/>
      <c r="AS879" s="383"/>
      <c r="AT879" s="383"/>
      <c r="AU879" s="383"/>
      <c r="AV879" s="383"/>
      <c r="AW879" s="383"/>
      <c r="AX879" s="383"/>
    </row>
    <row r="880" spans="1:50" ht="30" hidden="1" customHeight="1" x14ac:dyDescent="0.2">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2">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2">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2">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2">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2">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2">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2">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2">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2">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2">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2">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2">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2">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2">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2">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2">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2">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2">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2">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487</v>
      </c>
      <c r="AD902" s="155"/>
      <c r="AE902" s="155"/>
      <c r="AF902" s="155"/>
      <c r="AG902" s="155"/>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2">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2">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2">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2">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2">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2">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2">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2">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2">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2">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2">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2">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2">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2">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2">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2">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2">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2">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2">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2">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2">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2">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2">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2">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2">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2">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2">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2">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2">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2">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487</v>
      </c>
      <c r="AD935" s="155"/>
      <c r="AE935" s="155"/>
      <c r="AF935" s="155"/>
      <c r="AG935" s="155"/>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2">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2">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2">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2">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2">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2">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2">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2">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2">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2">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2">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2">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2">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2">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2">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2">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2">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2">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2">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2">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2">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2">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2">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2">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2">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2">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2">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2">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2">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2">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487</v>
      </c>
      <c r="AD968" s="155"/>
      <c r="AE968" s="155"/>
      <c r="AF968" s="155"/>
      <c r="AG968" s="155"/>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2">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2">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2">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2">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2">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2">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2">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2">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2">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2">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2">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2">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2">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2">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2">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2">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2">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2">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2">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2">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2">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2">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2">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2">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2">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2">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2">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2">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2">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2">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487</v>
      </c>
      <c r="AD1001" s="155"/>
      <c r="AE1001" s="155"/>
      <c r="AF1001" s="155"/>
      <c r="AG1001" s="155"/>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2">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2">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2">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2">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2">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2">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2">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2">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2">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2">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2">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2">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2">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2">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2">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2">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2">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2">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2">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2">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2">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2">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2">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2">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2">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2">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2">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2">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2">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2">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487</v>
      </c>
      <c r="AD1034" s="155"/>
      <c r="AE1034" s="155"/>
      <c r="AF1034" s="155"/>
      <c r="AG1034" s="155"/>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2">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2">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2">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2">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2">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2">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2">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2">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2">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2">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2">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2">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2">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2">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2">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2">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2">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2">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2">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2">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2">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2">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2">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2">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2">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2">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2">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2">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2">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2">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487</v>
      </c>
      <c r="AD1067" s="155"/>
      <c r="AE1067" s="155"/>
      <c r="AF1067" s="155"/>
      <c r="AG1067" s="155"/>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2">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2">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2">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2">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2">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2">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2">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2">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2">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2">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2">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2">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2">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2">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2">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2">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2">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2">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2">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2">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2">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2">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2">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2">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2">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2">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2">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2">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2">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2">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2">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494</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hidden="1" customHeight="1" x14ac:dyDescent="0.2">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2">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2">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2">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2">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2">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2">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2">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2">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2">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2">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2">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2">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2">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2">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2">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2">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2">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2">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2">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2">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2">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2">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2">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2">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2">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2">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2">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2">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2">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5">
      <formula>IF(RIGHT(TEXT(P14,"0.#"),1)=".",FALSE,TRUE)</formula>
    </cfRule>
    <cfRule type="expression" dxfId="2798" priority="13576">
      <formula>IF(RIGHT(TEXT(P14,"0.#"),1)=".",TRUE,FALSE)</formula>
    </cfRule>
  </conditionalFormatting>
  <conditionalFormatting sqref="AE32">
    <cfRule type="expression" dxfId="2797" priority="13565">
      <formula>IF(RIGHT(TEXT(AE32,"0.#"),1)=".",FALSE,TRUE)</formula>
    </cfRule>
    <cfRule type="expression" dxfId="2796" priority="13566">
      <formula>IF(RIGHT(TEXT(AE32,"0.#"),1)=".",TRUE,FALSE)</formula>
    </cfRule>
  </conditionalFormatting>
  <conditionalFormatting sqref="P18:AX18">
    <cfRule type="expression" dxfId="2795" priority="13451">
      <formula>IF(RIGHT(TEXT(P18,"0.#"),1)=".",FALSE,TRUE)</formula>
    </cfRule>
    <cfRule type="expression" dxfId="2794" priority="13452">
      <formula>IF(RIGHT(TEXT(P18,"0.#"),1)=".",TRUE,FALSE)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6:AQ16 P15:AX15 P13:AX13 W17:AQ17">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5:Y790">
    <cfRule type="expression" dxfId="2783" priority="13249">
      <formula>IF(RIGHT(TEXT(Y785,"0.#"),1)=".",FALSE,TRUE)</formula>
    </cfRule>
    <cfRule type="expression" dxfId="2782" priority="13250">
      <formula>IF(RIGHT(TEXT(Y785,"0.#"),1)=".",TRUE,FALSE)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80:AO899">
    <cfRule type="expression" dxfId="1883" priority="1643">
      <formula>IF(AND(AL880&gt;=0, RIGHT(TEXT(AL880,"0.#"),1)&lt;&gt;"."),TRUE,FALSE)</formula>
    </cfRule>
    <cfRule type="expression" dxfId="1882" priority="1644">
      <formula>IF(AND(AL880&gt;=0, RIGHT(TEXT(AL880,"0.#"),1)="."),TRUE,FALSE)</formula>
    </cfRule>
    <cfRule type="expression" dxfId="1881" priority="1645">
      <formula>IF(AND(AL880&lt;0, RIGHT(TEXT(AL880,"0.#"),1)&lt;&gt;"."),TRUE,FALSE)</formula>
    </cfRule>
    <cfRule type="expression" dxfId="1880" priority="1646">
      <formula>IF(AND(AL880&lt;0, RIGHT(TEXT(AL880,"0.#"),1)="."),TRUE,FALSE)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P17:V17">
    <cfRule type="expression" dxfId="705" priority="5">
      <formula>IF(RIGHT(TEXT(P17,"0.#"),1)=".",FALSE,TRUE)</formula>
    </cfRule>
    <cfRule type="expression" dxfId="704" priority="6">
      <formula>IF(RIGHT(TEXT(P17,"0.#"),1)=".",TRUE,FALSE)</formula>
    </cfRule>
  </conditionalFormatting>
  <conditionalFormatting sqref="AL872:AO879">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2">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2">
      <c r="A7" s="14" t="s">
        <v>208</v>
      </c>
      <c r="B7" s="15" t="s">
        <v>555</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2">
      <c r="A11" s="14" t="s">
        <v>211</v>
      </c>
      <c r="B11" s="15"/>
      <c r="C11" s="13" t="str">
        <f t="shared" si="0"/>
        <v/>
      </c>
      <c r="D11" s="13" t="str">
        <f t="shared" si="8"/>
        <v>観光立国</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t="s">
        <v>555</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2" t="s">
        <v>499</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9"/>
      <c r="Z2" s="860"/>
      <c r="AA2" s="861"/>
      <c r="AB2" s="1053" t="s">
        <v>12</v>
      </c>
      <c r="AC2" s="1054"/>
      <c r="AD2" s="1055"/>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2">
      <c r="A3" s="432"/>
      <c r="B3" s="433"/>
      <c r="C3" s="433"/>
      <c r="D3" s="433"/>
      <c r="E3" s="433"/>
      <c r="F3" s="434"/>
      <c r="G3" s="451"/>
      <c r="H3" s="430"/>
      <c r="I3" s="430"/>
      <c r="J3" s="430"/>
      <c r="K3" s="430"/>
      <c r="L3" s="430"/>
      <c r="M3" s="430"/>
      <c r="N3" s="430"/>
      <c r="O3" s="452"/>
      <c r="P3" s="470"/>
      <c r="Q3" s="430"/>
      <c r="R3" s="430"/>
      <c r="S3" s="430"/>
      <c r="T3" s="430"/>
      <c r="U3" s="430"/>
      <c r="V3" s="430"/>
      <c r="W3" s="430"/>
      <c r="X3" s="452"/>
      <c r="Y3" s="1050"/>
      <c r="Z3" s="1051"/>
      <c r="AA3" s="1052"/>
      <c r="AB3" s="1056"/>
      <c r="AC3" s="1057"/>
      <c r="AD3" s="1058"/>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2">
      <c r="A4" s="435"/>
      <c r="B4" s="433"/>
      <c r="C4" s="433"/>
      <c r="D4" s="433"/>
      <c r="E4" s="433"/>
      <c r="F4" s="434"/>
      <c r="G4" s="576"/>
      <c r="H4" s="1026"/>
      <c r="I4" s="1026"/>
      <c r="J4" s="1026"/>
      <c r="K4" s="1026"/>
      <c r="L4" s="1026"/>
      <c r="M4" s="1026"/>
      <c r="N4" s="1026"/>
      <c r="O4" s="1027"/>
      <c r="P4" s="100"/>
      <c r="Q4" s="1034"/>
      <c r="R4" s="1034"/>
      <c r="S4" s="1034"/>
      <c r="T4" s="1034"/>
      <c r="U4" s="1034"/>
      <c r="V4" s="1034"/>
      <c r="W4" s="1034"/>
      <c r="X4" s="1035"/>
      <c r="Y4" s="1044" t="s">
        <v>13</v>
      </c>
      <c r="Z4" s="1045"/>
      <c r="AA4" s="1046"/>
      <c r="AB4" s="483"/>
      <c r="AC4" s="1048"/>
      <c r="AD4" s="1048"/>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2">
      <c r="A5" s="436"/>
      <c r="B5" s="437"/>
      <c r="C5" s="437"/>
      <c r="D5" s="437"/>
      <c r="E5" s="437"/>
      <c r="F5" s="438"/>
      <c r="G5" s="1028"/>
      <c r="H5" s="1029"/>
      <c r="I5" s="1029"/>
      <c r="J5" s="1029"/>
      <c r="K5" s="1029"/>
      <c r="L5" s="1029"/>
      <c r="M5" s="1029"/>
      <c r="N5" s="1029"/>
      <c r="O5" s="1030"/>
      <c r="P5" s="1036"/>
      <c r="Q5" s="1036"/>
      <c r="R5" s="1036"/>
      <c r="S5" s="1036"/>
      <c r="T5" s="1036"/>
      <c r="U5" s="1036"/>
      <c r="V5" s="1036"/>
      <c r="W5" s="1036"/>
      <c r="X5" s="1037"/>
      <c r="Y5" s="420" t="s">
        <v>55</v>
      </c>
      <c r="Z5" s="1041"/>
      <c r="AA5" s="1042"/>
      <c r="AB5" s="537"/>
      <c r="AC5" s="1047"/>
      <c r="AD5" s="1047"/>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2">
      <c r="A6" s="436"/>
      <c r="B6" s="437"/>
      <c r="C6" s="437"/>
      <c r="D6" s="437"/>
      <c r="E6" s="437"/>
      <c r="F6" s="438"/>
      <c r="G6" s="1031"/>
      <c r="H6" s="1032"/>
      <c r="I6" s="1032"/>
      <c r="J6" s="1032"/>
      <c r="K6" s="1032"/>
      <c r="L6" s="1032"/>
      <c r="M6" s="1032"/>
      <c r="N6" s="1032"/>
      <c r="O6" s="1033"/>
      <c r="P6" s="1038"/>
      <c r="Q6" s="1038"/>
      <c r="R6" s="1038"/>
      <c r="S6" s="1038"/>
      <c r="T6" s="1038"/>
      <c r="U6" s="1038"/>
      <c r="V6" s="1038"/>
      <c r="W6" s="1038"/>
      <c r="X6" s="1039"/>
      <c r="Y6" s="1040" t="s">
        <v>14</v>
      </c>
      <c r="Z6" s="1041"/>
      <c r="AA6" s="1042"/>
      <c r="AB6" s="548" t="s">
        <v>302</v>
      </c>
      <c r="AC6" s="1043"/>
      <c r="AD6" s="1043"/>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2">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2" t="s">
        <v>499</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9"/>
      <c r="Z9" s="860"/>
      <c r="AA9" s="861"/>
      <c r="AB9" s="1053" t="s">
        <v>12</v>
      </c>
      <c r="AC9" s="1054"/>
      <c r="AD9" s="1055"/>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2">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50"/>
      <c r="Z10" s="1051"/>
      <c r="AA10" s="1052"/>
      <c r="AB10" s="1056"/>
      <c r="AC10" s="1057"/>
      <c r="AD10" s="1058"/>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2">
      <c r="A11" s="435"/>
      <c r="B11" s="433"/>
      <c r="C11" s="433"/>
      <c r="D11" s="433"/>
      <c r="E11" s="433"/>
      <c r="F11" s="434"/>
      <c r="G11" s="576"/>
      <c r="H11" s="1026"/>
      <c r="I11" s="1026"/>
      <c r="J11" s="1026"/>
      <c r="K11" s="1026"/>
      <c r="L11" s="1026"/>
      <c r="M11" s="1026"/>
      <c r="N11" s="1026"/>
      <c r="O11" s="1027"/>
      <c r="P11" s="100"/>
      <c r="Q11" s="1034"/>
      <c r="R11" s="1034"/>
      <c r="S11" s="1034"/>
      <c r="T11" s="1034"/>
      <c r="U11" s="1034"/>
      <c r="V11" s="1034"/>
      <c r="W11" s="1034"/>
      <c r="X11" s="1035"/>
      <c r="Y11" s="1044" t="s">
        <v>13</v>
      </c>
      <c r="Z11" s="1045"/>
      <c r="AA11" s="1046"/>
      <c r="AB11" s="483"/>
      <c r="AC11" s="1048"/>
      <c r="AD11" s="1048"/>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2">
      <c r="A12" s="436"/>
      <c r="B12" s="437"/>
      <c r="C12" s="437"/>
      <c r="D12" s="437"/>
      <c r="E12" s="437"/>
      <c r="F12" s="438"/>
      <c r="G12" s="1028"/>
      <c r="H12" s="1029"/>
      <c r="I12" s="1029"/>
      <c r="J12" s="1029"/>
      <c r="K12" s="1029"/>
      <c r="L12" s="1029"/>
      <c r="M12" s="1029"/>
      <c r="N12" s="1029"/>
      <c r="O12" s="1030"/>
      <c r="P12" s="1036"/>
      <c r="Q12" s="1036"/>
      <c r="R12" s="1036"/>
      <c r="S12" s="1036"/>
      <c r="T12" s="1036"/>
      <c r="U12" s="1036"/>
      <c r="V12" s="1036"/>
      <c r="W12" s="1036"/>
      <c r="X12" s="1037"/>
      <c r="Y12" s="420" t="s">
        <v>55</v>
      </c>
      <c r="Z12" s="1041"/>
      <c r="AA12" s="1042"/>
      <c r="AB12" s="537"/>
      <c r="AC12" s="1047"/>
      <c r="AD12" s="1047"/>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2">
      <c r="A13" s="439"/>
      <c r="B13" s="440"/>
      <c r="C13" s="440"/>
      <c r="D13" s="440"/>
      <c r="E13" s="440"/>
      <c r="F13" s="441"/>
      <c r="G13" s="1031"/>
      <c r="H13" s="1032"/>
      <c r="I13" s="1032"/>
      <c r="J13" s="1032"/>
      <c r="K13" s="1032"/>
      <c r="L13" s="1032"/>
      <c r="M13" s="1032"/>
      <c r="N13" s="1032"/>
      <c r="O13" s="1033"/>
      <c r="P13" s="1038"/>
      <c r="Q13" s="1038"/>
      <c r="R13" s="1038"/>
      <c r="S13" s="1038"/>
      <c r="T13" s="1038"/>
      <c r="U13" s="1038"/>
      <c r="V13" s="1038"/>
      <c r="W13" s="1038"/>
      <c r="X13" s="1039"/>
      <c r="Y13" s="1040" t="s">
        <v>14</v>
      </c>
      <c r="Z13" s="1041"/>
      <c r="AA13" s="1042"/>
      <c r="AB13" s="548" t="s">
        <v>302</v>
      </c>
      <c r="AC13" s="1043"/>
      <c r="AD13" s="1043"/>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2">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2" t="s">
        <v>499</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9"/>
      <c r="Z16" s="860"/>
      <c r="AA16" s="861"/>
      <c r="AB16" s="1053" t="s">
        <v>12</v>
      </c>
      <c r="AC16" s="1054"/>
      <c r="AD16" s="1055"/>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2">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50"/>
      <c r="Z17" s="1051"/>
      <c r="AA17" s="1052"/>
      <c r="AB17" s="1056"/>
      <c r="AC17" s="1057"/>
      <c r="AD17" s="1058"/>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2">
      <c r="A18" s="435"/>
      <c r="B18" s="433"/>
      <c r="C18" s="433"/>
      <c r="D18" s="433"/>
      <c r="E18" s="433"/>
      <c r="F18" s="434"/>
      <c r="G18" s="576"/>
      <c r="H18" s="1026"/>
      <c r="I18" s="1026"/>
      <c r="J18" s="1026"/>
      <c r="K18" s="1026"/>
      <c r="L18" s="1026"/>
      <c r="M18" s="1026"/>
      <c r="N18" s="1026"/>
      <c r="O18" s="1027"/>
      <c r="P18" s="100"/>
      <c r="Q18" s="1034"/>
      <c r="R18" s="1034"/>
      <c r="S18" s="1034"/>
      <c r="T18" s="1034"/>
      <c r="U18" s="1034"/>
      <c r="V18" s="1034"/>
      <c r="W18" s="1034"/>
      <c r="X18" s="1035"/>
      <c r="Y18" s="1044" t="s">
        <v>13</v>
      </c>
      <c r="Z18" s="1045"/>
      <c r="AA18" s="1046"/>
      <c r="AB18" s="483"/>
      <c r="AC18" s="1048"/>
      <c r="AD18" s="1048"/>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2">
      <c r="A19" s="436"/>
      <c r="B19" s="437"/>
      <c r="C19" s="437"/>
      <c r="D19" s="437"/>
      <c r="E19" s="437"/>
      <c r="F19" s="438"/>
      <c r="G19" s="1028"/>
      <c r="H19" s="1029"/>
      <c r="I19" s="1029"/>
      <c r="J19" s="1029"/>
      <c r="K19" s="1029"/>
      <c r="L19" s="1029"/>
      <c r="M19" s="1029"/>
      <c r="N19" s="1029"/>
      <c r="O19" s="1030"/>
      <c r="P19" s="1036"/>
      <c r="Q19" s="1036"/>
      <c r="R19" s="1036"/>
      <c r="S19" s="1036"/>
      <c r="T19" s="1036"/>
      <c r="U19" s="1036"/>
      <c r="V19" s="1036"/>
      <c r="W19" s="1036"/>
      <c r="X19" s="1037"/>
      <c r="Y19" s="420" t="s">
        <v>55</v>
      </c>
      <c r="Z19" s="1041"/>
      <c r="AA19" s="1042"/>
      <c r="AB19" s="537"/>
      <c r="AC19" s="1047"/>
      <c r="AD19" s="1047"/>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2">
      <c r="A20" s="439"/>
      <c r="B20" s="440"/>
      <c r="C20" s="440"/>
      <c r="D20" s="440"/>
      <c r="E20" s="440"/>
      <c r="F20" s="441"/>
      <c r="G20" s="1031"/>
      <c r="H20" s="1032"/>
      <c r="I20" s="1032"/>
      <c r="J20" s="1032"/>
      <c r="K20" s="1032"/>
      <c r="L20" s="1032"/>
      <c r="M20" s="1032"/>
      <c r="N20" s="1032"/>
      <c r="O20" s="1033"/>
      <c r="P20" s="1038"/>
      <c r="Q20" s="1038"/>
      <c r="R20" s="1038"/>
      <c r="S20" s="1038"/>
      <c r="T20" s="1038"/>
      <c r="U20" s="1038"/>
      <c r="V20" s="1038"/>
      <c r="W20" s="1038"/>
      <c r="X20" s="1039"/>
      <c r="Y20" s="1040" t="s">
        <v>14</v>
      </c>
      <c r="Z20" s="1041"/>
      <c r="AA20" s="1042"/>
      <c r="AB20" s="548" t="s">
        <v>302</v>
      </c>
      <c r="AC20" s="1043"/>
      <c r="AD20" s="1043"/>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2">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2" t="s">
        <v>499</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9"/>
      <c r="Z23" s="860"/>
      <c r="AA23" s="861"/>
      <c r="AB23" s="1053" t="s">
        <v>12</v>
      </c>
      <c r="AC23" s="1054"/>
      <c r="AD23" s="1055"/>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2">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50"/>
      <c r="Z24" s="1051"/>
      <c r="AA24" s="1052"/>
      <c r="AB24" s="1056"/>
      <c r="AC24" s="1057"/>
      <c r="AD24" s="1058"/>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2">
      <c r="A25" s="435"/>
      <c r="B25" s="433"/>
      <c r="C25" s="433"/>
      <c r="D25" s="433"/>
      <c r="E25" s="433"/>
      <c r="F25" s="434"/>
      <c r="G25" s="576"/>
      <c r="H25" s="1026"/>
      <c r="I25" s="1026"/>
      <c r="J25" s="1026"/>
      <c r="K25" s="1026"/>
      <c r="L25" s="1026"/>
      <c r="M25" s="1026"/>
      <c r="N25" s="1026"/>
      <c r="O25" s="1027"/>
      <c r="P25" s="100"/>
      <c r="Q25" s="1034"/>
      <c r="R25" s="1034"/>
      <c r="S25" s="1034"/>
      <c r="T25" s="1034"/>
      <c r="U25" s="1034"/>
      <c r="V25" s="1034"/>
      <c r="W25" s="1034"/>
      <c r="X25" s="1035"/>
      <c r="Y25" s="1044" t="s">
        <v>13</v>
      </c>
      <c r="Z25" s="1045"/>
      <c r="AA25" s="1046"/>
      <c r="AB25" s="483"/>
      <c r="AC25" s="1048"/>
      <c r="AD25" s="1048"/>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2">
      <c r="A26" s="436"/>
      <c r="B26" s="437"/>
      <c r="C26" s="437"/>
      <c r="D26" s="437"/>
      <c r="E26" s="437"/>
      <c r="F26" s="438"/>
      <c r="G26" s="1028"/>
      <c r="H26" s="1029"/>
      <c r="I26" s="1029"/>
      <c r="J26" s="1029"/>
      <c r="K26" s="1029"/>
      <c r="L26" s="1029"/>
      <c r="M26" s="1029"/>
      <c r="N26" s="1029"/>
      <c r="O26" s="1030"/>
      <c r="P26" s="1036"/>
      <c r="Q26" s="1036"/>
      <c r="R26" s="1036"/>
      <c r="S26" s="1036"/>
      <c r="T26" s="1036"/>
      <c r="U26" s="1036"/>
      <c r="V26" s="1036"/>
      <c r="W26" s="1036"/>
      <c r="X26" s="1037"/>
      <c r="Y26" s="420" t="s">
        <v>55</v>
      </c>
      <c r="Z26" s="1041"/>
      <c r="AA26" s="1042"/>
      <c r="AB26" s="537"/>
      <c r="AC26" s="1047"/>
      <c r="AD26" s="1047"/>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2">
      <c r="A27" s="439"/>
      <c r="B27" s="440"/>
      <c r="C27" s="440"/>
      <c r="D27" s="440"/>
      <c r="E27" s="440"/>
      <c r="F27" s="441"/>
      <c r="G27" s="1031"/>
      <c r="H27" s="1032"/>
      <c r="I27" s="1032"/>
      <c r="J27" s="1032"/>
      <c r="K27" s="1032"/>
      <c r="L27" s="1032"/>
      <c r="M27" s="1032"/>
      <c r="N27" s="1032"/>
      <c r="O27" s="1033"/>
      <c r="P27" s="1038"/>
      <c r="Q27" s="1038"/>
      <c r="R27" s="1038"/>
      <c r="S27" s="1038"/>
      <c r="T27" s="1038"/>
      <c r="U27" s="1038"/>
      <c r="V27" s="1038"/>
      <c r="W27" s="1038"/>
      <c r="X27" s="1039"/>
      <c r="Y27" s="1040" t="s">
        <v>14</v>
      </c>
      <c r="Z27" s="1041"/>
      <c r="AA27" s="1042"/>
      <c r="AB27" s="548" t="s">
        <v>302</v>
      </c>
      <c r="AC27" s="1043"/>
      <c r="AD27" s="1043"/>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2">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2" t="s">
        <v>499</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9"/>
      <c r="Z30" s="860"/>
      <c r="AA30" s="861"/>
      <c r="AB30" s="1053" t="s">
        <v>12</v>
      </c>
      <c r="AC30" s="1054"/>
      <c r="AD30" s="1055"/>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2">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50"/>
      <c r="Z31" s="1051"/>
      <c r="AA31" s="1052"/>
      <c r="AB31" s="1056"/>
      <c r="AC31" s="1057"/>
      <c r="AD31" s="1058"/>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2">
      <c r="A32" s="435"/>
      <c r="B32" s="433"/>
      <c r="C32" s="433"/>
      <c r="D32" s="433"/>
      <c r="E32" s="433"/>
      <c r="F32" s="434"/>
      <c r="G32" s="576"/>
      <c r="H32" s="1026"/>
      <c r="I32" s="1026"/>
      <c r="J32" s="1026"/>
      <c r="K32" s="1026"/>
      <c r="L32" s="1026"/>
      <c r="M32" s="1026"/>
      <c r="N32" s="1026"/>
      <c r="O32" s="1027"/>
      <c r="P32" s="100"/>
      <c r="Q32" s="1034"/>
      <c r="R32" s="1034"/>
      <c r="S32" s="1034"/>
      <c r="T32" s="1034"/>
      <c r="U32" s="1034"/>
      <c r="V32" s="1034"/>
      <c r="W32" s="1034"/>
      <c r="X32" s="1035"/>
      <c r="Y32" s="1044" t="s">
        <v>13</v>
      </c>
      <c r="Z32" s="1045"/>
      <c r="AA32" s="1046"/>
      <c r="AB32" s="483"/>
      <c r="AC32" s="1048"/>
      <c r="AD32" s="1048"/>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2">
      <c r="A33" s="436"/>
      <c r="B33" s="437"/>
      <c r="C33" s="437"/>
      <c r="D33" s="437"/>
      <c r="E33" s="437"/>
      <c r="F33" s="438"/>
      <c r="G33" s="1028"/>
      <c r="H33" s="1029"/>
      <c r="I33" s="1029"/>
      <c r="J33" s="1029"/>
      <c r="K33" s="1029"/>
      <c r="L33" s="1029"/>
      <c r="M33" s="1029"/>
      <c r="N33" s="1029"/>
      <c r="O33" s="1030"/>
      <c r="P33" s="1036"/>
      <c r="Q33" s="1036"/>
      <c r="R33" s="1036"/>
      <c r="S33" s="1036"/>
      <c r="T33" s="1036"/>
      <c r="U33" s="1036"/>
      <c r="V33" s="1036"/>
      <c r="W33" s="1036"/>
      <c r="X33" s="1037"/>
      <c r="Y33" s="420" t="s">
        <v>55</v>
      </c>
      <c r="Z33" s="1041"/>
      <c r="AA33" s="1042"/>
      <c r="AB33" s="537"/>
      <c r="AC33" s="1047"/>
      <c r="AD33" s="1047"/>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2">
      <c r="A34" s="439"/>
      <c r="B34" s="440"/>
      <c r="C34" s="440"/>
      <c r="D34" s="440"/>
      <c r="E34" s="440"/>
      <c r="F34" s="441"/>
      <c r="G34" s="1031"/>
      <c r="H34" s="1032"/>
      <c r="I34" s="1032"/>
      <c r="J34" s="1032"/>
      <c r="K34" s="1032"/>
      <c r="L34" s="1032"/>
      <c r="M34" s="1032"/>
      <c r="N34" s="1032"/>
      <c r="O34" s="1033"/>
      <c r="P34" s="1038"/>
      <c r="Q34" s="1038"/>
      <c r="R34" s="1038"/>
      <c r="S34" s="1038"/>
      <c r="T34" s="1038"/>
      <c r="U34" s="1038"/>
      <c r="V34" s="1038"/>
      <c r="W34" s="1038"/>
      <c r="X34" s="1039"/>
      <c r="Y34" s="1040" t="s">
        <v>14</v>
      </c>
      <c r="Z34" s="1041"/>
      <c r="AA34" s="1042"/>
      <c r="AB34" s="548" t="s">
        <v>302</v>
      </c>
      <c r="AC34" s="1043"/>
      <c r="AD34" s="1043"/>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2">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2" t="s">
        <v>499</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9"/>
      <c r="Z37" s="860"/>
      <c r="AA37" s="861"/>
      <c r="AB37" s="1053" t="s">
        <v>12</v>
      </c>
      <c r="AC37" s="1054"/>
      <c r="AD37" s="1055"/>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2">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50"/>
      <c r="Z38" s="1051"/>
      <c r="AA38" s="1052"/>
      <c r="AB38" s="1056"/>
      <c r="AC38" s="1057"/>
      <c r="AD38" s="1058"/>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2">
      <c r="A39" s="435"/>
      <c r="B39" s="433"/>
      <c r="C39" s="433"/>
      <c r="D39" s="433"/>
      <c r="E39" s="433"/>
      <c r="F39" s="434"/>
      <c r="G39" s="576"/>
      <c r="H39" s="1026"/>
      <c r="I39" s="1026"/>
      <c r="J39" s="1026"/>
      <c r="K39" s="1026"/>
      <c r="L39" s="1026"/>
      <c r="M39" s="1026"/>
      <c r="N39" s="1026"/>
      <c r="O39" s="1027"/>
      <c r="P39" s="100"/>
      <c r="Q39" s="1034"/>
      <c r="R39" s="1034"/>
      <c r="S39" s="1034"/>
      <c r="T39" s="1034"/>
      <c r="U39" s="1034"/>
      <c r="V39" s="1034"/>
      <c r="W39" s="1034"/>
      <c r="X39" s="1035"/>
      <c r="Y39" s="1044" t="s">
        <v>13</v>
      </c>
      <c r="Z39" s="1045"/>
      <c r="AA39" s="1046"/>
      <c r="AB39" s="483"/>
      <c r="AC39" s="1048"/>
      <c r="AD39" s="1048"/>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2">
      <c r="A40" s="436"/>
      <c r="B40" s="437"/>
      <c r="C40" s="437"/>
      <c r="D40" s="437"/>
      <c r="E40" s="437"/>
      <c r="F40" s="438"/>
      <c r="G40" s="1028"/>
      <c r="H40" s="1029"/>
      <c r="I40" s="1029"/>
      <c r="J40" s="1029"/>
      <c r="K40" s="1029"/>
      <c r="L40" s="1029"/>
      <c r="M40" s="1029"/>
      <c r="N40" s="1029"/>
      <c r="O40" s="1030"/>
      <c r="P40" s="1036"/>
      <c r="Q40" s="1036"/>
      <c r="R40" s="1036"/>
      <c r="S40" s="1036"/>
      <c r="T40" s="1036"/>
      <c r="U40" s="1036"/>
      <c r="V40" s="1036"/>
      <c r="W40" s="1036"/>
      <c r="X40" s="1037"/>
      <c r="Y40" s="420" t="s">
        <v>55</v>
      </c>
      <c r="Z40" s="1041"/>
      <c r="AA40" s="1042"/>
      <c r="AB40" s="537"/>
      <c r="AC40" s="1047"/>
      <c r="AD40" s="104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2">
      <c r="A41" s="439"/>
      <c r="B41" s="440"/>
      <c r="C41" s="440"/>
      <c r="D41" s="440"/>
      <c r="E41" s="440"/>
      <c r="F41" s="441"/>
      <c r="G41" s="1031"/>
      <c r="H41" s="1032"/>
      <c r="I41" s="1032"/>
      <c r="J41" s="1032"/>
      <c r="K41" s="1032"/>
      <c r="L41" s="1032"/>
      <c r="M41" s="1032"/>
      <c r="N41" s="1032"/>
      <c r="O41" s="1033"/>
      <c r="P41" s="1038"/>
      <c r="Q41" s="1038"/>
      <c r="R41" s="1038"/>
      <c r="S41" s="1038"/>
      <c r="T41" s="1038"/>
      <c r="U41" s="1038"/>
      <c r="V41" s="1038"/>
      <c r="W41" s="1038"/>
      <c r="X41" s="1039"/>
      <c r="Y41" s="1040" t="s">
        <v>14</v>
      </c>
      <c r="Z41" s="1041"/>
      <c r="AA41" s="1042"/>
      <c r="AB41" s="548" t="s">
        <v>302</v>
      </c>
      <c r="AC41" s="1043"/>
      <c r="AD41" s="1043"/>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2">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2" t="s">
        <v>499</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9"/>
      <c r="Z44" s="860"/>
      <c r="AA44" s="861"/>
      <c r="AB44" s="1053" t="s">
        <v>12</v>
      </c>
      <c r="AC44" s="1054"/>
      <c r="AD44" s="1055"/>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2">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50"/>
      <c r="Z45" s="1051"/>
      <c r="AA45" s="1052"/>
      <c r="AB45" s="1056"/>
      <c r="AC45" s="1057"/>
      <c r="AD45" s="1058"/>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2">
      <c r="A46" s="435"/>
      <c r="B46" s="433"/>
      <c r="C46" s="433"/>
      <c r="D46" s="433"/>
      <c r="E46" s="433"/>
      <c r="F46" s="434"/>
      <c r="G46" s="576"/>
      <c r="H46" s="1026"/>
      <c r="I46" s="1026"/>
      <c r="J46" s="1026"/>
      <c r="K46" s="1026"/>
      <c r="L46" s="1026"/>
      <c r="M46" s="1026"/>
      <c r="N46" s="1026"/>
      <c r="O46" s="1027"/>
      <c r="P46" s="100"/>
      <c r="Q46" s="1034"/>
      <c r="R46" s="1034"/>
      <c r="S46" s="1034"/>
      <c r="T46" s="1034"/>
      <c r="U46" s="1034"/>
      <c r="V46" s="1034"/>
      <c r="W46" s="1034"/>
      <c r="X46" s="1035"/>
      <c r="Y46" s="1044" t="s">
        <v>13</v>
      </c>
      <c r="Z46" s="1045"/>
      <c r="AA46" s="1046"/>
      <c r="AB46" s="483"/>
      <c r="AC46" s="1048"/>
      <c r="AD46" s="1048"/>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2">
      <c r="A47" s="436"/>
      <c r="B47" s="437"/>
      <c r="C47" s="437"/>
      <c r="D47" s="437"/>
      <c r="E47" s="437"/>
      <c r="F47" s="438"/>
      <c r="G47" s="1028"/>
      <c r="H47" s="1029"/>
      <c r="I47" s="1029"/>
      <c r="J47" s="1029"/>
      <c r="K47" s="1029"/>
      <c r="L47" s="1029"/>
      <c r="M47" s="1029"/>
      <c r="N47" s="1029"/>
      <c r="O47" s="1030"/>
      <c r="P47" s="1036"/>
      <c r="Q47" s="1036"/>
      <c r="R47" s="1036"/>
      <c r="S47" s="1036"/>
      <c r="T47" s="1036"/>
      <c r="U47" s="1036"/>
      <c r="V47" s="1036"/>
      <c r="W47" s="1036"/>
      <c r="X47" s="1037"/>
      <c r="Y47" s="420" t="s">
        <v>55</v>
      </c>
      <c r="Z47" s="1041"/>
      <c r="AA47" s="1042"/>
      <c r="AB47" s="537"/>
      <c r="AC47" s="1047"/>
      <c r="AD47" s="104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2">
      <c r="A48" s="439"/>
      <c r="B48" s="440"/>
      <c r="C48" s="440"/>
      <c r="D48" s="440"/>
      <c r="E48" s="440"/>
      <c r="F48" s="441"/>
      <c r="G48" s="1031"/>
      <c r="H48" s="1032"/>
      <c r="I48" s="1032"/>
      <c r="J48" s="1032"/>
      <c r="K48" s="1032"/>
      <c r="L48" s="1032"/>
      <c r="M48" s="1032"/>
      <c r="N48" s="1032"/>
      <c r="O48" s="1033"/>
      <c r="P48" s="1038"/>
      <c r="Q48" s="1038"/>
      <c r="R48" s="1038"/>
      <c r="S48" s="1038"/>
      <c r="T48" s="1038"/>
      <c r="U48" s="1038"/>
      <c r="V48" s="1038"/>
      <c r="W48" s="1038"/>
      <c r="X48" s="1039"/>
      <c r="Y48" s="1040" t="s">
        <v>14</v>
      </c>
      <c r="Z48" s="1041"/>
      <c r="AA48" s="1042"/>
      <c r="AB48" s="548" t="s">
        <v>302</v>
      </c>
      <c r="AC48" s="1043"/>
      <c r="AD48" s="1043"/>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2">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9"/>
      <c r="Z51" s="860"/>
      <c r="AA51" s="861"/>
      <c r="AB51" s="442" t="s">
        <v>12</v>
      </c>
      <c r="AC51" s="1054"/>
      <c r="AD51" s="1055"/>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2">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50"/>
      <c r="Z52" s="1051"/>
      <c r="AA52" s="1052"/>
      <c r="AB52" s="1056"/>
      <c r="AC52" s="1057"/>
      <c r="AD52" s="1058"/>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2">
      <c r="A53" s="435"/>
      <c r="B53" s="433"/>
      <c r="C53" s="433"/>
      <c r="D53" s="433"/>
      <c r="E53" s="433"/>
      <c r="F53" s="434"/>
      <c r="G53" s="576"/>
      <c r="H53" s="1026"/>
      <c r="I53" s="1026"/>
      <c r="J53" s="1026"/>
      <c r="K53" s="1026"/>
      <c r="L53" s="1026"/>
      <c r="M53" s="1026"/>
      <c r="N53" s="1026"/>
      <c r="O53" s="1027"/>
      <c r="P53" s="100"/>
      <c r="Q53" s="1034"/>
      <c r="R53" s="1034"/>
      <c r="S53" s="1034"/>
      <c r="T53" s="1034"/>
      <c r="U53" s="1034"/>
      <c r="V53" s="1034"/>
      <c r="W53" s="1034"/>
      <c r="X53" s="1035"/>
      <c r="Y53" s="1044" t="s">
        <v>13</v>
      </c>
      <c r="Z53" s="1045"/>
      <c r="AA53" s="1046"/>
      <c r="AB53" s="483"/>
      <c r="AC53" s="1048"/>
      <c r="AD53" s="1048"/>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2">
      <c r="A54" s="436"/>
      <c r="B54" s="437"/>
      <c r="C54" s="437"/>
      <c r="D54" s="437"/>
      <c r="E54" s="437"/>
      <c r="F54" s="438"/>
      <c r="G54" s="1028"/>
      <c r="H54" s="1029"/>
      <c r="I54" s="1029"/>
      <c r="J54" s="1029"/>
      <c r="K54" s="1029"/>
      <c r="L54" s="1029"/>
      <c r="M54" s="1029"/>
      <c r="N54" s="1029"/>
      <c r="O54" s="1030"/>
      <c r="P54" s="1036"/>
      <c r="Q54" s="1036"/>
      <c r="R54" s="1036"/>
      <c r="S54" s="1036"/>
      <c r="T54" s="1036"/>
      <c r="U54" s="1036"/>
      <c r="V54" s="1036"/>
      <c r="W54" s="1036"/>
      <c r="X54" s="1037"/>
      <c r="Y54" s="420" t="s">
        <v>55</v>
      </c>
      <c r="Z54" s="1041"/>
      <c r="AA54" s="1042"/>
      <c r="AB54" s="537"/>
      <c r="AC54" s="1047"/>
      <c r="AD54" s="104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2">
      <c r="A55" s="439"/>
      <c r="B55" s="440"/>
      <c r="C55" s="440"/>
      <c r="D55" s="440"/>
      <c r="E55" s="440"/>
      <c r="F55" s="441"/>
      <c r="G55" s="1031"/>
      <c r="H55" s="1032"/>
      <c r="I55" s="1032"/>
      <c r="J55" s="1032"/>
      <c r="K55" s="1032"/>
      <c r="L55" s="1032"/>
      <c r="M55" s="1032"/>
      <c r="N55" s="1032"/>
      <c r="O55" s="1033"/>
      <c r="P55" s="1038"/>
      <c r="Q55" s="1038"/>
      <c r="R55" s="1038"/>
      <c r="S55" s="1038"/>
      <c r="T55" s="1038"/>
      <c r="U55" s="1038"/>
      <c r="V55" s="1038"/>
      <c r="W55" s="1038"/>
      <c r="X55" s="1039"/>
      <c r="Y55" s="1040" t="s">
        <v>14</v>
      </c>
      <c r="Z55" s="1041"/>
      <c r="AA55" s="1042"/>
      <c r="AB55" s="548" t="s">
        <v>302</v>
      </c>
      <c r="AC55" s="1043"/>
      <c r="AD55" s="1043"/>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2">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9"/>
      <c r="Z58" s="860"/>
      <c r="AA58" s="861"/>
      <c r="AB58" s="1053" t="s">
        <v>12</v>
      </c>
      <c r="AC58" s="1054"/>
      <c r="AD58" s="1055"/>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2">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50"/>
      <c r="Z59" s="1051"/>
      <c r="AA59" s="1052"/>
      <c r="AB59" s="1056"/>
      <c r="AC59" s="1057"/>
      <c r="AD59" s="1058"/>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2">
      <c r="A60" s="435"/>
      <c r="B60" s="433"/>
      <c r="C60" s="433"/>
      <c r="D60" s="433"/>
      <c r="E60" s="433"/>
      <c r="F60" s="434"/>
      <c r="G60" s="576"/>
      <c r="H60" s="1026"/>
      <c r="I60" s="1026"/>
      <c r="J60" s="1026"/>
      <c r="K60" s="1026"/>
      <c r="L60" s="1026"/>
      <c r="M60" s="1026"/>
      <c r="N60" s="1026"/>
      <c r="O60" s="1027"/>
      <c r="P60" s="100"/>
      <c r="Q60" s="1034"/>
      <c r="R60" s="1034"/>
      <c r="S60" s="1034"/>
      <c r="T60" s="1034"/>
      <c r="U60" s="1034"/>
      <c r="V60" s="1034"/>
      <c r="W60" s="1034"/>
      <c r="X60" s="1035"/>
      <c r="Y60" s="1044" t="s">
        <v>13</v>
      </c>
      <c r="Z60" s="1045"/>
      <c r="AA60" s="1046"/>
      <c r="AB60" s="483"/>
      <c r="AC60" s="1048"/>
      <c r="AD60" s="1048"/>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2">
      <c r="A61" s="436"/>
      <c r="B61" s="437"/>
      <c r="C61" s="437"/>
      <c r="D61" s="437"/>
      <c r="E61" s="437"/>
      <c r="F61" s="438"/>
      <c r="G61" s="1028"/>
      <c r="H61" s="1029"/>
      <c r="I61" s="1029"/>
      <c r="J61" s="1029"/>
      <c r="K61" s="1029"/>
      <c r="L61" s="1029"/>
      <c r="M61" s="1029"/>
      <c r="N61" s="1029"/>
      <c r="O61" s="1030"/>
      <c r="P61" s="1036"/>
      <c r="Q61" s="1036"/>
      <c r="R61" s="1036"/>
      <c r="S61" s="1036"/>
      <c r="T61" s="1036"/>
      <c r="U61" s="1036"/>
      <c r="V61" s="1036"/>
      <c r="W61" s="1036"/>
      <c r="X61" s="1037"/>
      <c r="Y61" s="420" t="s">
        <v>55</v>
      </c>
      <c r="Z61" s="1041"/>
      <c r="AA61" s="1042"/>
      <c r="AB61" s="537"/>
      <c r="AC61" s="1047"/>
      <c r="AD61" s="104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2">
      <c r="A62" s="439"/>
      <c r="B62" s="440"/>
      <c r="C62" s="440"/>
      <c r="D62" s="440"/>
      <c r="E62" s="440"/>
      <c r="F62" s="441"/>
      <c r="G62" s="1031"/>
      <c r="H62" s="1032"/>
      <c r="I62" s="1032"/>
      <c r="J62" s="1032"/>
      <c r="K62" s="1032"/>
      <c r="L62" s="1032"/>
      <c r="M62" s="1032"/>
      <c r="N62" s="1032"/>
      <c r="O62" s="1033"/>
      <c r="P62" s="1038"/>
      <c r="Q62" s="1038"/>
      <c r="R62" s="1038"/>
      <c r="S62" s="1038"/>
      <c r="T62" s="1038"/>
      <c r="U62" s="1038"/>
      <c r="V62" s="1038"/>
      <c r="W62" s="1038"/>
      <c r="X62" s="1039"/>
      <c r="Y62" s="1040" t="s">
        <v>14</v>
      </c>
      <c r="Z62" s="1041"/>
      <c r="AA62" s="1042"/>
      <c r="AB62" s="548" t="s">
        <v>302</v>
      </c>
      <c r="AC62" s="1043"/>
      <c r="AD62" s="1043"/>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2">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2" t="s">
        <v>499</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9"/>
      <c r="Z65" s="860"/>
      <c r="AA65" s="861"/>
      <c r="AB65" s="1053" t="s">
        <v>12</v>
      </c>
      <c r="AC65" s="1054"/>
      <c r="AD65" s="1055"/>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2">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50"/>
      <c r="Z66" s="1051"/>
      <c r="AA66" s="1052"/>
      <c r="AB66" s="1056"/>
      <c r="AC66" s="1057"/>
      <c r="AD66" s="1058"/>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2">
      <c r="A67" s="435"/>
      <c r="B67" s="433"/>
      <c r="C67" s="433"/>
      <c r="D67" s="433"/>
      <c r="E67" s="433"/>
      <c r="F67" s="434"/>
      <c r="G67" s="576"/>
      <c r="H67" s="1026"/>
      <c r="I67" s="1026"/>
      <c r="J67" s="1026"/>
      <c r="K67" s="1026"/>
      <c r="L67" s="1026"/>
      <c r="M67" s="1026"/>
      <c r="N67" s="1026"/>
      <c r="O67" s="1027"/>
      <c r="P67" s="100"/>
      <c r="Q67" s="1034"/>
      <c r="R67" s="1034"/>
      <c r="S67" s="1034"/>
      <c r="T67" s="1034"/>
      <c r="U67" s="1034"/>
      <c r="V67" s="1034"/>
      <c r="W67" s="1034"/>
      <c r="X67" s="1035"/>
      <c r="Y67" s="1044" t="s">
        <v>13</v>
      </c>
      <c r="Z67" s="1045"/>
      <c r="AA67" s="1046"/>
      <c r="AB67" s="483"/>
      <c r="AC67" s="1048"/>
      <c r="AD67" s="1048"/>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2">
      <c r="A68" s="436"/>
      <c r="B68" s="437"/>
      <c r="C68" s="437"/>
      <c r="D68" s="437"/>
      <c r="E68" s="437"/>
      <c r="F68" s="438"/>
      <c r="G68" s="1028"/>
      <c r="H68" s="1029"/>
      <c r="I68" s="1029"/>
      <c r="J68" s="1029"/>
      <c r="K68" s="1029"/>
      <c r="L68" s="1029"/>
      <c r="M68" s="1029"/>
      <c r="N68" s="1029"/>
      <c r="O68" s="1030"/>
      <c r="P68" s="1036"/>
      <c r="Q68" s="1036"/>
      <c r="R68" s="1036"/>
      <c r="S68" s="1036"/>
      <c r="T68" s="1036"/>
      <c r="U68" s="1036"/>
      <c r="V68" s="1036"/>
      <c r="W68" s="1036"/>
      <c r="X68" s="1037"/>
      <c r="Y68" s="420" t="s">
        <v>55</v>
      </c>
      <c r="Z68" s="1041"/>
      <c r="AA68" s="1042"/>
      <c r="AB68" s="537"/>
      <c r="AC68" s="1047"/>
      <c r="AD68" s="1047"/>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2">
      <c r="A69" s="439"/>
      <c r="B69" s="440"/>
      <c r="C69" s="440"/>
      <c r="D69" s="440"/>
      <c r="E69" s="440"/>
      <c r="F69" s="441"/>
      <c r="G69" s="1031"/>
      <c r="H69" s="1032"/>
      <c r="I69" s="1032"/>
      <c r="J69" s="1032"/>
      <c r="K69" s="1032"/>
      <c r="L69" s="1032"/>
      <c r="M69" s="1032"/>
      <c r="N69" s="1032"/>
      <c r="O69" s="1033"/>
      <c r="P69" s="1038"/>
      <c r="Q69" s="1038"/>
      <c r="R69" s="1038"/>
      <c r="S69" s="1038"/>
      <c r="T69" s="1038"/>
      <c r="U69" s="1038"/>
      <c r="V69" s="1038"/>
      <c r="W69" s="1038"/>
      <c r="X69" s="1039"/>
      <c r="Y69" s="420" t="s">
        <v>14</v>
      </c>
      <c r="Z69" s="1041"/>
      <c r="AA69" s="1042"/>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2">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7" t="s">
        <v>29</v>
      </c>
      <c r="B2" s="1078"/>
      <c r="C2" s="1078"/>
      <c r="D2" s="1078"/>
      <c r="E2" s="1078"/>
      <c r="F2" s="1079"/>
      <c r="G2" s="619" t="s">
        <v>522</v>
      </c>
      <c r="H2" s="620"/>
      <c r="I2" s="620"/>
      <c r="J2" s="620"/>
      <c r="K2" s="620"/>
      <c r="L2" s="620"/>
      <c r="M2" s="620"/>
      <c r="N2" s="620"/>
      <c r="O2" s="620"/>
      <c r="P2" s="620"/>
      <c r="Q2" s="620"/>
      <c r="R2" s="620"/>
      <c r="S2" s="620"/>
      <c r="T2" s="620"/>
      <c r="U2" s="620"/>
      <c r="V2" s="620"/>
      <c r="W2" s="620"/>
      <c r="X2" s="620"/>
      <c r="Y2" s="620"/>
      <c r="Z2" s="620"/>
      <c r="AA2" s="620"/>
      <c r="AB2" s="621"/>
      <c r="AC2" s="619" t="s">
        <v>524</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2">
      <c r="A3" s="1071"/>
      <c r="B3" s="1072"/>
      <c r="C3" s="1072"/>
      <c r="D3" s="1072"/>
      <c r="E3" s="1072"/>
      <c r="F3" s="1073"/>
      <c r="G3" s="846" t="s">
        <v>18</v>
      </c>
      <c r="H3" s="695"/>
      <c r="I3" s="695"/>
      <c r="J3" s="695"/>
      <c r="K3" s="695"/>
      <c r="L3" s="694" t="s">
        <v>19</v>
      </c>
      <c r="M3" s="695"/>
      <c r="N3" s="695"/>
      <c r="O3" s="695"/>
      <c r="P3" s="695"/>
      <c r="Q3" s="695"/>
      <c r="R3" s="695"/>
      <c r="S3" s="695"/>
      <c r="T3" s="695"/>
      <c r="U3" s="695"/>
      <c r="V3" s="695"/>
      <c r="W3" s="695"/>
      <c r="X3" s="696"/>
      <c r="Y3" s="616" t="s">
        <v>20</v>
      </c>
      <c r="Z3" s="617"/>
      <c r="AA3" s="617"/>
      <c r="AB3" s="827"/>
      <c r="AC3" s="846" t="s">
        <v>18</v>
      </c>
      <c r="AD3" s="695"/>
      <c r="AE3" s="695"/>
      <c r="AF3" s="695"/>
      <c r="AG3" s="695"/>
      <c r="AH3" s="694" t="s">
        <v>19</v>
      </c>
      <c r="AI3" s="695"/>
      <c r="AJ3" s="695"/>
      <c r="AK3" s="695"/>
      <c r="AL3" s="695"/>
      <c r="AM3" s="695"/>
      <c r="AN3" s="695"/>
      <c r="AO3" s="695"/>
      <c r="AP3" s="695"/>
      <c r="AQ3" s="695"/>
      <c r="AR3" s="695"/>
      <c r="AS3" s="695"/>
      <c r="AT3" s="696"/>
      <c r="AU3" s="616" t="s">
        <v>20</v>
      </c>
      <c r="AV3" s="617"/>
      <c r="AW3" s="617"/>
      <c r="AX3" s="618"/>
    </row>
    <row r="4" spans="1:50" ht="24.75" customHeight="1" x14ac:dyDescent="0.2">
      <c r="A4" s="1071"/>
      <c r="B4" s="1072"/>
      <c r="C4" s="1072"/>
      <c r="D4" s="1072"/>
      <c r="E4" s="1072"/>
      <c r="F4" s="1073"/>
      <c r="G4" s="697"/>
      <c r="H4" s="698"/>
      <c r="I4" s="698"/>
      <c r="J4" s="698"/>
      <c r="K4" s="699"/>
      <c r="L4" s="688"/>
      <c r="M4" s="689"/>
      <c r="N4" s="689"/>
      <c r="O4" s="689"/>
      <c r="P4" s="689"/>
      <c r="Q4" s="689"/>
      <c r="R4" s="689"/>
      <c r="S4" s="689"/>
      <c r="T4" s="689"/>
      <c r="U4" s="689"/>
      <c r="V4" s="689"/>
      <c r="W4" s="689"/>
      <c r="X4" s="690"/>
      <c r="Y4" s="414"/>
      <c r="Z4" s="415"/>
      <c r="AA4" s="415"/>
      <c r="AB4" s="866"/>
      <c r="AC4" s="697"/>
      <c r="AD4" s="698"/>
      <c r="AE4" s="698"/>
      <c r="AF4" s="698"/>
      <c r="AG4" s="699"/>
      <c r="AH4" s="688"/>
      <c r="AI4" s="689"/>
      <c r="AJ4" s="689"/>
      <c r="AK4" s="689"/>
      <c r="AL4" s="689"/>
      <c r="AM4" s="689"/>
      <c r="AN4" s="689"/>
      <c r="AO4" s="689"/>
      <c r="AP4" s="689"/>
      <c r="AQ4" s="689"/>
      <c r="AR4" s="689"/>
      <c r="AS4" s="689"/>
      <c r="AT4" s="690"/>
      <c r="AU4" s="414"/>
      <c r="AV4" s="415"/>
      <c r="AW4" s="415"/>
      <c r="AX4" s="416"/>
    </row>
    <row r="5" spans="1:50" ht="24.75" customHeight="1" x14ac:dyDescent="0.2">
      <c r="A5" s="1071"/>
      <c r="B5" s="1072"/>
      <c r="C5" s="1072"/>
      <c r="D5" s="1072"/>
      <c r="E5" s="1072"/>
      <c r="F5" s="1073"/>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2">
      <c r="A6" s="1071"/>
      <c r="B6" s="1072"/>
      <c r="C6" s="1072"/>
      <c r="D6" s="1072"/>
      <c r="E6" s="1072"/>
      <c r="F6" s="1073"/>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2">
      <c r="A7" s="1071"/>
      <c r="B7" s="1072"/>
      <c r="C7" s="1072"/>
      <c r="D7" s="1072"/>
      <c r="E7" s="1072"/>
      <c r="F7" s="1073"/>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2">
      <c r="A8" s="1071"/>
      <c r="B8" s="1072"/>
      <c r="C8" s="1072"/>
      <c r="D8" s="1072"/>
      <c r="E8" s="1072"/>
      <c r="F8" s="1073"/>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2">
      <c r="A9" s="1071"/>
      <c r="B9" s="1072"/>
      <c r="C9" s="1072"/>
      <c r="D9" s="1072"/>
      <c r="E9" s="1072"/>
      <c r="F9" s="1073"/>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2">
      <c r="A10" s="1071"/>
      <c r="B10" s="1072"/>
      <c r="C10" s="1072"/>
      <c r="D10" s="1072"/>
      <c r="E10" s="1072"/>
      <c r="F10" s="1073"/>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71"/>
      <c r="B11" s="1072"/>
      <c r="C11" s="1072"/>
      <c r="D11" s="1072"/>
      <c r="E11" s="1072"/>
      <c r="F11" s="1073"/>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71"/>
      <c r="B12" s="1072"/>
      <c r="C12" s="1072"/>
      <c r="D12" s="1072"/>
      <c r="E12" s="1072"/>
      <c r="F12" s="1073"/>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71"/>
      <c r="B13" s="1072"/>
      <c r="C13" s="1072"/>
      <c r="D13" s="1072"/>
      <c r="E13" s="1072"/>
      <c r="F13" s="1073"/>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5">
      <c r="A14" s="1071"/>
      <c r="B14" s="1072"/>
      <c r="C14" s="1072"/>
      <c r="D14" s="1072"/>
      <c r="E14" s="1072"/>
      <c r="F14" s="1073"/>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2">
      <c r="A15" s="1071"/>
      <c r="B15" s="1072"/>
      <c r="C15" s="1072"/>
      <c r="D15" s="1072"/>
      <c r="E15" s="1072"/>
      <c r="F15" s="1073"/>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2"/>
    </row>
    <row r="16" spans="1:50" ht="25.5" customHeight="1" x14ac:dyDescent="0.2">
      <c r="A16" s="1071"/>
      <c r="B16" s="1072"/>
      <c r="C16" s="1072"/>
      <c r="D16" s="1072"/>
      <c r="E16" s="1072"/>
      <c r="F16" s="1073"/>
      <c r="G16" s="846" t="s">
        <v>18</v>
      </c>
      <c r="H16" s="695"/>
      <c r="I16" s="695"/>
      <c r="J16" s="695"/>
      <c r="K16" s="695"/>
      <c r="L16" s="694" t="s">
        <v>19</v>
      </c>
      <c r="M16" s="695"/>
      <c r="N16" s="695"/>
      <c r="O16" s="695"/>
      <c r="P16" s="695"/>
      <c r="Q16" s="695"/>
      <c r="R16" s="695"/>
      <c r="S16" s="695"/>
      <c r="T16" s="695"/>
      <c r="U16" s="695"/>
      <c r="V16" s="695"/>
      <c r="W16" s="695"/>
      <c r="X16" s="696"/>
      <c r="Y16" s="616" t="s">
        <v>20</v>
      </c>
      <c r="Z16" s="617"/>
      <c r="AA16" s="617"/>
      <c r="AB16" s="827"/>
      <c r="AC16" s="846" t="s">
        <v>18</v>
      </c>
      <c r="AD16" s="695"/>
      <c r="AE16" s="695"/>
      <c r="AF16" s="695"/>
      <c r="AG16" s="695"/>
      <c r="AH16" s="694" t="s">
        <v>19</v>
      </c>
      <c r="AI16" s="695"/>
      <c r="AJ16" s="695"/>
      <c r="AK16" s="695"/>
      <c r="AL16" s="695"/>
      <c r="AM16" s="695"/>
      <c r="AN16" s="695"/>
      <c r="AO16" s="695"/>
      <c r="AP16" s="695"/>
      <c r="AQ16" s="695"/>
      <c r="AR16" s="695"/>
      <c r="AS16" s="695"/>
      <c r="AT16" s="696"/>
      <c r="AU16" s="616" t="s">
        <v>20</v>
      </c>
      <c r="AV16" s="617"/>
      <c r="AW16" s="617"/>
      <c r="AX16" s="618"/>
    </row>
    <row r="17" spans="1:50" ht="24.75" customHeight="1" x14ac:dyDescent="0.2">
      <c r="A17" s="1071"/>
      <c r="B17" s="1072"/>
      <c r="C17" s="1072"/>
      <c r="D17" s="1072"/>
      <c r="E17" s="1072"/>
      <c r="F17" s="1073"/>
      <c r="G17" s="697"/>
      <c r="H17" s="698"/>
      <c r="I17" s="698"/>
      <c r="J17" s="698"/>
      <c r="K17" s="699"/>
      <c r="L17" s="688"/>
      <c r="M17" s="689"/>
      <c r="N17" s="689"/>
      <c r="O17" s="689"/>
      <c r="P17" s="689"/>
      <c r="Q17" s="689"/>
      <c r="R17" s="689"/>
      <c r="S17" s="689"/>
      <c r="T17" s="689"/>
      <c r="U17" s="689"/>
      <c r="V17" s="689"/>
      <c r="W17" s="689"/>
      <c r="X17" s="690"/>
      <c r="Y17" s="414"/>
      <c r="Z17" s="415"/>
      <c r="AA17" s="415"/>
      <c r="AB17" s="866"/>
      <c r="AC17" s="697"/>
      <c r="AD17" s="698"/>
      <c r="AE17" s="698"/>
      <c r="AF17" s="698"/>
      <c r="AG17" s="699"/>
      <c r="AH17" s="688"/>
      <c r="AI17" s="689"/>
      <c r="AJ17" s="689"/>
      <c r="AK17" s="689"/>
      <c r="AL17" s="689"/>
      <c r="AM17" s="689"/>
      <c r="AN17" s="689"/>
      <c r="AO17" s="689"/>
      <c r="AP17" s="689"/>
      <c r="AQ17" s="689"/>
      <c r="AR17" s="689"/>
      <c r="AS17" s="689"/>
      <c r="AT17" s="690"/>
      <c r="AU17" s="414"/>
      <c r="AV17" s="415"/>
      <c r="AW17" s="415"/>
      <c r="AX17" s="416"/>
    </row>
    <row r="18" spans="1:50" ht="24.75" customHeight="1" x14ac:dyDescent="0.2">
      <c r="A18" s="1071"/>
      <c r="B18" s="1072"/>
      <c r="C18" s="1072"/>
      <c r="D18" s="1072"/>
      <c r="E18" s="1072"/>
      <c r="F18" s="1073"/>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2">
      <c r="A19" s="1071"/>
      <c r="B19" s="1072"/>
      <c r="C19" s="1072"/>
      <c r="D19" s="1072"/>
      <c r="E19" s="1072"/>
      <c r="F19" s="1073"/>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2">
      <c r="A20" s="1071"/>
      <c r="B20" s="1072"/>
      <c r="C20" s="1072"/>
      <c r="D20" s="1072"/>
      <c r="E20" s="1072"/>
      <c r="F20" s="1073"/>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2">
      <c r="A21" s="1071"/>
      <c r="B21" s="1072"/>
      <c r="C21" s="1072"/>
      <c r="D21" s="1072"/>
      <c r="E21" s="1072"/>
      <c r="F21" s="1073"/>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2">
      <c r="A22" s="1071"/>
      <c r="B22" s="1072"/>
      <c r="C22" s="1072"/>
      <c r="D22" s="1072"/>
      <c r="E22" s="1072"/>
      <c r="F22" s="1073"/>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2">
      <c r="A23" s="1071"/>
      <c r="B23" s="1072"/>
      <c r="C23" s="1072"/>
      <c r="D23" s="1072"/>
      <c r="E23" s="1072"/>
      <c r="F23" s="1073"/>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2">
      <c r="A24" s="1071"/>
      <c r="B24" s="1072"/>
      <c r="C24" s="1072"/>
      <c r="D24" s="1072"/>
      <c r="E24" s="1072"/>
      <c r="F24" s="1073"/>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2">
      <c r="A25" s="1071"/>
      <c r="B25" s="1072"/>
      <c r="C25" s="1072"/>
      <c r="D25" s="1072"/>
      <c r="E25" s="1072"/>
      <c r="F25" s="1073"/>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2">
      <c r="A26" s="1071"/>
      <c r="B26" s="1072"/>
      <c r="C26" s="1072"/>
      <c r="D26" s="1072"/>
      <c r="E26" s="1072"/>
      <c r="F26" s="1073"/>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5">
      <c r="A27" s="1071"/>
      <c r="B27" s="1072"/>
      <c r="C27" s="1072"/>
      <c r="D27" s="1072"/>
      <c r="E27" s="1072"/>
      <c r="F27" s="1073"/>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2">
      <c r="A28" s="1071"/>
      <c r="B28" s="1072"/>
      <c r="C28" s="1072"/>
      <c r="D28" s="1072"/>
      <c r="E28" s="1072"/>
      <c r="F28" s="1073"/>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2"/>
    </row>
    <row r="29" spans="1:50" ht="24.75" customHeight="1" x14ac:dyDescent="0.2">
      <c r="A29" s="1071"/>
      <c r="B29" s="1072"/>
      <c r="C29" s="1072"/>
      <c r="D29" s="1072"/>
      <c r="E29" s="1072"/>
      <c r="F29" s="1073"/>
      <c r="G29" s="846" t="s">
        <v>18</v>
      </c>
      <c r="H29" s="695"/>
      <c r="I29" s="695"/>
      <c r="J29" s="695"/>
      <c r="K29" s="695"/>
      <c r="L29" s="694" t="s">
        <v>19</v>
      </c>
      <c r="M29" s="695"/>
      <c r="N29" s="695"/>
      <c r="O29" s="695"/>
      <c r="P29" s="695"/>
      <c r="Q29" s="695"/>
      <c r="R29" s="695"/>
      <c r="S29" s="695"/>
      <c r="T29" s="695"/>
      <c r="U29" s="695"/>
      <c r="V29" s="695"/>
      <c r="W29" s="695"/>
      <c r="X29" s="696"/>
      <c r="Y29" s="616" t="s">
        <v>20</v>
      </c>
      <c r="Z29" s="617"/>
      <c r="AA29" s="617"/>
      <c r="AB29" s="827"/>
      <c r="AC29" s="846" t="s">
        <v>18</v>
      </c>
      <c r="AD29" s="695"/>
      <c r="AE29" s="695"/>
      <c r="AF29" s="695"/>
      <c r="AG29" s="695"/>
      <c r="AH29" s="694" t="s">
        <v>19</v>
      </c>
      <c r="AI29" s="695"/>
      <c r="AJ29" s="695"/>
      <c r="AK29" s="695"/>
      <c r="AL29" s="695"/>
      <c r="AM29" s="695"/>
      <c r="AN29" s="695"/>
      <c r="AO29" s="695"/>
      <c r="AP29" s="695"/>
      <c r="AQ29" s="695"/>
      <c r="AR29" s="695"/>
      <c r="AS29" s="695"/>
      <c r="AT29" s="696"/>
      <c r="AU29" s="616" t="s">
        <v>20</v>
      </c>
      <c r="AV29" s="617"/>
      <c r="AW29" s="617"/>
      <c r="AX29" s="618"/>
    </row>
    <row r="30" spans="1:50" ht="24.75" customHeight="1" x14ac:dyDescent="0.2">
      <c r="A30" s="1071"/>
      <c r="B30" s="1072"/>
      <c r="C30" s="1072"/>
      <c r="D30" s="1072"/>
      <c r="E30" s="1072"/>
      <c r="F30" s="1073"/>
      <c r="G30" s="697"/>
      <c r="H30" s="698"/>
      <c r="I30" s="698"/>
      <c r="J30" s="698"/>
      <c r="K30" s="699"/>
      <c r="L30" s="688"/>
      <c r="M30" s="689"/>
      <c r="N30" s="689"/>
      <c r="O30" s="689"/>
      <c r="P30" s="689"/>
      <c r="Q30" s="689"/>
      <c r="R30" s="689"/>
      <c r="S30" s="689"/>
      <c r="T30" s="689"/>
      <c r="U30" s="689"/>
      <c r="V30" s="689"/>
      <c r="W30" s="689"/>
      <c r="X30" s="690"/>
      <c r="Y30" s="414"/>
      <c r="Z30" s="415"/>
      <c r="AA30" s="415"/>
      <c r="AB30" s="866"/>
      <c r="AC30" s="697"/>
      <c r="AD30" s="698"/>
      <c r="AE30" s="698"/>
      <c r="AF30" s="698"/>
      <c r="AG30" s="699"/>
      <c r="AH30" s="688"/>
      <c r="AI30" s="689"/>
      <c r="AJ30" s="689"/>
      <c r="AK30" s="689"/>
      <c r="AL30" s="689"/>
      <c r="AM30" s="689"/>
      <c r="AN30" s="689"/>
      <c r="AO30" s="689"/>
      <c r="AP30" s="689"/>
      <c r="AQ30" s="689"/>
      <c r="AR30" s="689"/>
      <c r="AS30" s="689"/>
      <c r="AT30" s="690"/>
      <c r="AU30" s="414"/>
      <c r="AV30" s="415"/>
      <c r="AW30" s="415"/>
      <c r="AX30" s="416"/>
    </row>
    <row r="31" spans="1:50" ht="24.75" customHeight="1" x14ac:dyDescent="0.2">
      <c r="A31" s="1071"/>
      <c r="B31" s="1072"/>
      <c r="C31" s="1072"/>
      <c r="D31" s="1072"/>
      <c r="E31" s="1072"/>
      <c r="F31" s="1073"/>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2">
      <c r="A32" s="1071"/>
      <c r="B32" s="1072"/>
      <c r="C32" s="1072"/>
      <c r="D32" s="1072"/>
      <c r="E32" s="1072"/>
      <c r="F32" s="1073"/>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2">
      <c r="A33" s="1071"/>
      <c r="B33" s="1072"/>
      <c r="C33" s="1072"/>
      <c r="D33" s="1072"/>
      <c r="E33" s="1072"/>
      <c r="F33" s="1073"/>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2">
      <c r="A34" s="1071"/>
      <c r="B34" s="1072"/>
      <c r="C34" s="1072"/>
      <c r="D34" s="1072"/>
      <c r="E34" s="1072"/>
      <c r="F34" s="1073"/>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2">
      <c r="A35" s="1071"/>
      <c r="B35" s="1072"/>
      <c r="C35" s="1072"/>
      <c r="D35" s="1072"/>
      <c r="E35" s="1072"/>
      <c r="F35" s="1073"/>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2">
      <c r="A36" s="1071"/>
      <c r="B36" s="1072"/>
      <c r="C36" s="1072"/>
      <c r="D36" s="1072"/>
      <c r="E36" s="1072"/>
      <c r="F36" s="1073"/>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2">
      <c r="A37" s="1071"/>
      <c r="B37" s="1072"/>
      <c r="C37" s="1072"/>
      <c r="D37" s="1072"/>
      <c r="E37" s="1072"/>
      <c r="F37" s="1073"/>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2">
      <c r="A38" s="1071"/>
      <c r="B38" s="1072"/>
      <c r="C38" s="1072"/>
      <c r="D38" s="1072"/>
      <c r="E38" s="1072"/>
      <c r="F38" s="1073"/>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2">
      <c r="A39" s="1071"/>
      <c r="B39" s="1072"/>
      <c r="C39" s="1072"/>
      <c r="D39" s="1072"/>
      <c r="E39" s="1072"/>
      <c r="F39" s="1073"/>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5">
      <c r="A40" s="1071"/>
      <c r="B40" s="1072"/>
      <c r="C40" s="1072"/>
      <c r="D40" s="1072"/>
      <c r="E40" s="1072"/>
      <c r="F40" s="1073"/>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2">
      <c r="A41" s="1071"/>
      <c r="B41" s="1072"/>
      <c r="C41" s="1072"/>
      <c r="D41" s="1072"/>
      <c r="E41" s="1072"/>
      <c r="F41" s="1073"/>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2"/>
    </row>
    <row r="42" spans="1:50" ht="24.75" customHeight="1" x14ac:dyDescent="0.2">
      <c r="A42" s="1071"/>
      <c r="B42" s="1072"/>
      <c r="C42" s="1072"/>
      <c r="D42" s="1072"/>
      <c r="E42" s="1072"/>
      <c r="F42" s="1073"/>
      <c r="G42" s="846" t="s">
        <v>18</v>
      </c>
      <c r="H42" s="695"/>
      <c r="I42" s="695"/>
      <c r="J42" s="695"/>
      <c r="K42" s="695"/>
      <c r="L42" s="694" t="s">
        <v>19</v>
      </c>
      <c r="M42" s="695"/>
      <c r="N42" s="695"/>
      <c r="O42" s="695"/>
      <c r="P42" s="695"/>
      <c r="Q42" s="695"/>
      <c r="R42" s="695"/>
      <c r="S42" s="695"/>
      <c r="T42" s="695"/>
      <c r="U42" s="695"/>
      <c r="V42" s="695"/>
      <c r="W42" s="695"/>
      <c r="X42" s="696"/>
      <c r="Y42" s="616" t="s">
        <v>20</v>
      </c>
      <c r="Z42" s="617"/>
      <c r="AA42" s="617"/>
      <c r="AB42" s="827"/>
      <c r="AC42" s="846" t="s">
        <v>18</v>
      </c>
      <c r="AD42" s="695"/>
      <c r="AE42" s="695"/>
      <c r="AF42" s="695"/>
      <c r="AG42" s="695"/>
      <c r="AH42" s="694" t="s">
        <v>19</v>
      </c>
      <c r="AI42" s="695"/>
      <c r="AJ42" s="695"/>
      <c r="AK42" s="695"/>
      <c r="AL42" s="695"/>
      <c r="AM42" s="695"/>
      <c r="AN42" s="695"/>
      <c r="AO42" s="695"/>
      <c r="AP42" s="695"/>
      <c r="AQ42" s="695"/>
      <c r="AR42" s="695"/>
      <c r="AS42" s="695"/>
      <c r="AT42" s="696"/>
      <c r="AU42" s="616" t="s">
        <v>20</v>
      </c>
      <c r="AV42" s="617"/>
      <c r="AW42" s="617"/>
      <c r="AX42" s="618"/>
    </row>
    <row r="43" spans="1:50" ht="24.75" customHeight="1" x14ac:dyDescent="0.2">
      <c r="A43" s="1071"/>
      <c r="B43" s="1072"/>
      <c r="C43" s="1072"/>
      <c r="D43" s="1072"/>
      <c r="E43" s="1072"/>
      <c r="F43" s="1073"/>
      <c r="G43" s="697"/>
      <c r="H43" s="698"/>
      <c r="I43" s="698"/>
      <c r="J43" s="698"/>
      <c r="K43" s="699"/>
      <c r="L43" s="688"/>
      <c r="M43" s="689"/>
      <c r="N43" s="689"/>
      <c r="O43" s="689"/>
      <c r="P43" s="689"/>
      <c r="Q43" s="689"/>
      <c r="R43" s="689"/>
      <c r="S43" s="689"/>
      <c r="T43" s="689"/>
      <c r="U43" s="689"/>
      <c r="V43" s="689"/>
      <c r="W43" s="689"/>
      <c r="X43" s="690"/>
      <c r="Y43" s="414"/>
      <c r="Z43" s="415"/>
      <c r="AA43" s="415"/>
      <c r="AB43" s="866"/>
      <c r="AC43" s="697"/>
      <c r="AD43" s="698"/>
      <c r="AE43" s="698"/>
      <c r="AF43" s="698"/>
      <c r="AG43" s="699"/>
      <c r="AH43" s="688"/>
      <c r="AI43" s="689"/>
      <c r="AJ43" s="689"/>
      <c r="AK43" s="689"/>
      <c r="AL43" s="689"/>
      <c r="AM43" s="689"/>
      <c r="AN43" s="689"/>
      <c r="AO43" s="689"/>
      <c r="AP43" s="689"/>
      <c r="AQ43" s="689"/>
      <c r="AR43" s="689"/>
      <c r="AS43" s="689"/>
      <c r="AT43" s="690"/>
      <c r="AU43" s="414"/>
      <c r="AV43" s="415"/>
      <c r="AW43" s="415"/>
      <c r="AX43" s="416"/>
    </row>
    <row r="44" spans="1:50" ht="24.75" customHeight="1" x14ac:dyDescent="0.2">
      <c r="A44" s="1071"/>
      <c r="B44" s="1072"/>
      <c r="C44" s="1072"/>
      <c r="D44" s="1072"/>
      <c r="E44" s="1072"/>
      <c r="F44" s="1073"/>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2">
      <c r="A45" s="1071"/>
      <c r="B45" s="1072"/>
      <c r="C45" s="1072"/>
      <c r="D45" s="1072"/>
      <c r="E45" s="1072"/>
      <c r="F45" s="1073"/>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2">
      <c r="A46" s="1071"/>
      <c r="B46" s="1072"/>
      <c r="C46" s="1072"/>
      <c r="D46" s="1072"/>
      <c r="E46" s="1072"/>
      <c r="F46" s="1073"/>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2">
      <c r="A47" s="1071"/>
      <c r="B47" s="1072"/>
      <c r="C47" s="1072"/>
      <c r="D47" s="1072"/>
      <c r="E47" s="1072"/>
      <c r="F47" s="1073"/>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2">
      <c r="A48" s="1071"/>
      <c r="B48" s="1072"/>
      <c r="C48" s="1072"/>
      <c r="D48" s="1072"/>
      <c r="E48" s="1072"/>
      <c r="F48" s="1073"/>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2">
      <c r="A49" s="1071"/>
      <c r="B49" s="1072"/>
      <c r="C49" s="1072"/>
      <c r="D49" s="1072"/>
      <c r="E49" s="1072"/>
      <c r="F49" s="1073"/>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2">
      <c r="A50" s="1071"/>
      <c r="B50" s="1072"/>
      <c r="C50" s="1072"/>
      <c r="D50" s="1072"/>
      <c r="E50" s="1072"/>
      <c r="F50" s="1073"/>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2">
      <c r="A51" s="1071"/>
      <c r="B51" s="1072"/>
      <c r="C51" s="1072"/>
      <c r="D51" s="1072"/>
      <c r="E51" s="1072"/>
      <c r="F51" s="1073"/>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2">
      <c r="A52" s="1071"/>
      <c r="B52" s="1072"/>
      <c r="C52" s="1072"/>
      <c r="D52" s="1072"/>
      <c r="E52" s="1072"/>
      <c r="F52" s="1073"/>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5">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77" t="s">
        <v>29</v>
      </c>
      <c r="B55" s="1078"/>
      <c r="C55" s="1078"/>
      <c r="D55" s="1078"/>
      <c r="E55" s="1078"/>
      <c r="F55" s="1079"/>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2"/>
    </row>
    <row r="56" spans="1:50" ht="24.75" customHeight="1" x14ac:dyDescent="0.2">
      <c r="A56" s="1071"/>
      <c r="B56" s="1072"/>
      <c r="C56" s="1072"/>
      <c r="D56" s="1072"/>
      <c r="E56" s="1072"/>
      <c r="F56" s="1073"/>
      <c r="G56" s="846" t="s">
        <v>18</v>
      </c>
      <c r="H56" s="695"/>
      <c r="I56" s="695"/>
      <c r="J56" s="695"/>
      <c r="K56" s="695"/>
      <c r="L56" s="694" t="s">
        <v>19</v>
      </c>
      <c r="M56" s="695"/>
      <c r="N56" s="695"/>
      <c r="O56" s="695"/>
      <c r="P56" s="695"/>
      <c r="Q56" s="695"/>
      <c r="R56" s="695"/>
      <c r="S56" s="695"/>
      <c r="T56" s="695"/>
      <c r="U56" s="695"/>
      <c r="V56" s="695"/>
      <c r="W56" s="695"/>
      <c r="X56" s="696"/>
      <c r="Y56" s="616" t="s">
        <v>20</v>
      </c>
      <c r="Z56" s="617"/>
      <c r="AA56" s="617"/>
      <c r="AB56" s="827"/>
      <c r="AC56" s="846" t="s">
        <v>18</v>
      </c>
      <c r="AD56" s="695"/>
      <c r="AE56" s="695"/>
      <c r="AF56" s="695"/>
      <c r="AG56" s="695"/>
      <c r="AH56" s="694" t="s">
        <v>19</v>
      </c>
      <c r="AI56" s="695"/>
      <c r="AJ56" s="695"/>
      <c r="AK56" s="695"/>
      <c r="AL56" s="695"/>
      <c r="AM56" s="695"/>
      <c r="AN56" s="695"/>
      <c r="AO56" s="695"/>
      <c r="AP56" s="695"/>
      <c r="AQ56" s="695"/>
      <c r="AR56" s="695"/>
      <c r="AS56" s="695"/>
      <c r="AT56" s="696"/>
      <c r="AU56" s="616" t="s">
        <v>20</v>
      </c>
      <c r="AV56" s="617"/>
      <c r="AW56" s="617"/>
      <c r="AX56" s="618"/>
    </row>
    <row r="57" spans="1:50" ht="24.75" customHeight="1" x14ac:dyDescent="0.2">
      <c r="A57" s="1071"/>
      <c r="B57" s="1072"/>
      <c r="C57" s="1072"/>
      <c r="D57" s="1072"/>
      <c r="E57" s="1072"/>
      <c r="F57" s="1073"/>
      <c r="G57" s="697"/>
      <c r="H57" s="698"/>
      <c r="I57" s="698"/>
      <c r="J57" s="698"/>
      <c r="K57" s="699"/>
      <c r="L57" s="688"/>
      <c r="M57" s="689"/>
      <c r="N57" s="689"/>
      <c r="O57" s="689"/>
      <c r="P57" s="689"/>
      <c r="Q57" s="689"/>
      <c r="R57" s="689"/>
      <c r="S57" s="689"/>
      <c r="T57" s="689"/>
      <c r="U57" s="689"/>
      <c r="V57" s="689"/>
      <c r="W57" s="689"/>
      <c r="X57" s="690"/>
      <c r="Y57" s="414"/>
      <c r="Z57" s="415"/>
      <c r="AA57" s="415"/>
      <c r="AB57" s="866"/>
      <c r="AC57" s="697"/>
      <c r="AD57" s="698"/>
      <c r="AE57" s="698"/>
      <c r="AF57" s="698"/>
      <c r="AG57" s="699"/>
      <c r="AH57" s="688"/>
      <c r="AI57" s="689"/>
      <c r="AJ57" s="689"/>
      <c r="AK57" s="689"/>
      <c r="AL57" s="689"/>
      <c r="AM57" s="689"/>
      <c r="AN57" s="689"/>
      <c r="AO57" s="689"/>
      <c r="AP57" s="689"/>
      <c r="AQ57" s="689"/>
      <c r="AR57" s="689"/>
      <c r="AS57" s="689"/>
      <c r="AT57" s="690"/>
      <c r="AU57" s="414"/>
      <c r="AV57" s="415"/>
      <c r="AW57" s="415"/>
      <c r="AX57" s="416"/>
    </row>
    <row r="58" spans="1:50" ht="24.75" customHeight="1" x14ac:dyDescent="0.2">
      <c r="A58" s="1071"/>
      <c r="B58" s="1072"/>
      <c r="C58" s="1072"/>
      <c r="D58" s="1072"/>
      <c r="E58" s="1072"/>
      <c r="F58" s="1073"/>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2">
      <c r="A59" s="1071"/>
      <c r="B59" s="1072"/>
      <c r="C59" s="1072"/>
      <c r="D59" s="1072"/>
      <c r="E59" s="1072"/>
      <c r="F59" s="1073"/>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2">
      <c r="A60" s="1071"/>
      <c r="B60" s="1072"/>
      <c r="C60" s="1072"/>
      <c r="D60" s="1072"/>
      <c r="E60" s="1072"/>
      <c r="F60" s="1073"/>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2">
      <c r="A61" s="1071"/>
      <c r="B61" s="1072"/>
      <c r="C61" s="1072"/>
      <c r="D61" s="1072"/>
      <c r="E61" s="1072"/>
      <c r="F61" s="1073"/>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2">
      <c r="A62" s="1071"/>
      <c r="B62" s="1072"/>
      <c r="C62" s="1072"/>
      <c r="D62" s="1072"/>
      <c r="E62" s="1072"/>
      <c r="F62" s="1073"/>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2">
      <c r="A63" s="1071"/>
      <c r="B63" s="1072"/>
      <c r="C63" s="1072"/>
      <c r="D63" s="1072"/>
      <c r="E63" s="1072"/>
      <c r="F63" s="1073"/>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2">
      <c r="A64" s="1071"/>
      <c r="B64" s="1072"/>
      <c r="C64" s="1072"/>
      <c r="D64" s="1072"/>
      <c r="E64" s="1072"/>
      <c r="F64" s="1073"/>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2">
      <c r="A65" s="1071"/>
      <c r="B65" s="1072"/>
      <c r="C65" s="1072"/>
      <c r="D65" s="1072"/>
      <c r="E65" s="1072"/>
      <c r="F65" s="1073"/>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2">
      <c r="A66" s="1071"/>
      <c r="B66" s="1072"/>
      <c r="C66" s="1072"/>
      <c r="D66" s="1072"/>
      <c r="E66" s="1072"/>
      <c r="F66" s="1073"/>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5">
      <c r="A67" s="1071"/>
      <c r="B67" s="1072"/>
      <c r="C67" s="1072"/>
      <c r="D67" s="1072"/>
      <c r="E67" s="1072"/>
      <c r="F67" s="1073"/>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2">
      <c r="A68" s="1071"/>
      <c r="B68" s="1072"/>
      <c r="C68" s="1072"/>
      <c r="D68" s="1072"/>
      <c r="E68" s="1072"/>
      <c r="F68" s="1073"/>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2"/>
    </row>
    <row r="69" spans="1:50" ht="25.5" customHeight="1" x14ac:dyDescent="0.2">
      <c r="A69" s="1071"/>
      <c r="B69" s="1072"/>
      <c r="C69" s="1072"/>
      <c r="D69" s="1072"/>
      <c r="E69" s="1072"/>
      <c r="F69" s="1073"/>
      <c r="G69" s="846" t="s">
        <v>18</v>
      </c>
      <c r="H69" s="695"/>
      <c r="I69" s="695"/>
      <c r="J69" s="695"/>
      <c r="K69" s="695"/>
      <c r="L69" s="694" t="s">
        <v>19</v>
      </c>
      <c r="M69" s="695"/>
      <c r="N69" s="695"/>
      <c r="O69" s="695"/>
      <c r="P69" s="695"/>
      <c r="Q69" s="695"/>
      <c r="R69" s="695"/>
      <c r="S69" s="695"/>
      <c r="T69" s="695"/>
      <c r="U69" s="695"/>
      <c r="V69" s="695"/>
      <c r="W69" s="695"/>
      <c r="X69" s="696"/>
      <c r="Y69" s="616" t="s">
        <v>20</v>
      </c>
      <c r="Z69" s="617"/>
      <c r="AA69" s="617"/>
      <c r="AB69" s="827"/>
      <c r="AC69" s="846" t="s">
        <v>18</v>
      </c>
      <c r="AD69" s="695"/>
      <c r="AE69" s="695"/>
      <c r="AF69" s="695"/>
      <c r="AG69" s="695"/>
      <c r="AH69" s="694" t="s">
        <v>19</v>
      </c>
      <c r="AI69" s="695"/>
      <c r="AJ69" s="695"/>
      <c r="AK69" s="695"/>
      <c r="AL69" s="695"/>
      <c r="AM69" s="695"/>
      <c r="AN69" s="695"/>
      <c r="AO69" s="695"/>
      <c r="AP69" s="695"/>
      <c r="AQ69" s="695"/>
      <c r="AR69" s="695"/>
      <c r="AS69" s="695"/>
      <c r="AT69" s="696"/>
      <c r="AU69" s="616" t="s">
        <v>20</v>
      </c>
      <c r="AV69" s="617"/>
      <c r="AW69" s="617"/>
      <c r="AX69" s="618"/>
    </row>
    <row r="70" spans="1:50" ht="24.75" customHeight="1" x14ac:dyDescent="0.2">
      <c r="A70" s="1071"/>
      <c r="B70" s="1072"/>
      <c r="C70" s="1072"/>
      <c r="D70" s="1072"/>
      <c r="E70" s="1072"/>
      <c r="F70" s="1073"/>
      <c r="G70" s="697"/>
      <c r="H70" s="698"/>
      <c r="I70" s="698"/>
      <c r="J70" s="698"/>
      <c r="K70" s="699"/>
      <c r="L70" s="688"/>
      <c r="M70" s="689"/>
      <c r="N70" s="689"/>
      <c r="O70" s="689"/>
      <c r="P70" s="689"/>
      <c r="Q70" s="689"/>
      <c r="R70" s="689"/>
      <c r="S70" s="689"/>
      <c r="T70" s="689"/>
      <c r="U70" s="689"/>
      <c r="V70" s="689"/>
      <c r="W70" s="689"/>
      <c r="X70" s="690"/>
      <c r="Y70" s="414"/>
      <c r="Z70" s="415"/>
      <c r="AA70" s="415"/>
      <c r="AB70" s="866"/>
      <c r="AC70" s="697"/>
      <c r="AD70" s="698"/>
      <c r="AE70" s="698"/>
      <c r="AF70" s="698"/>
      <c r="AG70" s="699"/>
      <c r="AH70" s="688"/>
      <c r="AI70" s="689"/>
      <c r="AJ70" s="689"/>
      <c r="AK70" s="689"/>
      <c r="AL70" s="689"/>
      <c r="AM70" s="689"/>
      <c r="AN70" s="689"/>
      <c r="AO70" s="689"/>
      <c r="AP70" s="689"/>
      <c r="AQ70" s="689"/>
      <c r="AR70" s="689"/>
      <c r="AS70" s="689"/>
      <c r="AT70" s="690"/>
      <c r="AU70" s="414"/>
      <c r="AV70" s="415"/>
      <c r="AW70" s="415"/>
      <c r="AX70" s="416"/>
    </row>
    <row r="71" spans="1:50" ht="24.75" customHeight="1" x14ac:dyDescent="0.2">
      <c r="A71" s="1071"/>
      <c r="B71" s="1072"/>
      <c r="C71" s="1072"/>
      <c r="D71" s="1072"/>
      <c r="E71" s="1072"/>
      <c r="F71" s="1073"/>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2">
      <c r="A72" s="1071"/>
      <c r="B72" s="1072"/>
      <c r="C72" s="1072"/>
      <c r="D72" s="1072"/>
      <c r="E72" s="1072"/>
      <c r="F72" s="1073"/>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2">
      <c r="A73" s="1071"/>
      <c r="B73" s="1072"/>
      <c r="C73" s="1072"/>
      <c r="D73" s="1072"/>
      <c r="E73" s="1072"/>
      <c r="F73" s="1073"/>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2">
      <c r="A74" s="1071"/>
      <c r="B74" s="1072"/>
      <c r="C74" s="1072"/>
      <c r="D74" s="1072"/>
      <c r="E74" s="1072"/>
      <c r="F74" s="1073"/>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2">
      <c r="A75" s="1071"/>
      <c r="B75" s="1072"/>
      <c r="C75" s="1072"/>
      <c r="D75" s="1072"/>
      <c r="E75" s="1072"/>
      <c r="F75" s="1073"/>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2">
      <c r="A76" s="1071"/>
      <c r="B76" s="1072"/>
      <c r="C76" s="1072"/>
      <c r="D76" s="1072"/>
      <c r="E76" s="1072"/>
      <c r="F76" s="1073"/>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2">
      <c r="A77" s="1071"/>
      <c r="B77" s="1072"/>
      <c r="C77" s="1072"/>
      <c r="D77" s="1072"/>
      <c r="E77" s="1072"/>
      <c r="F77" s="1073"/>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2">
      <c r="A78" s="1071"/>
      <c r="B78" s="1072"/>
      <c r="C78" s="1072"/>
      <c r="D78" s="1072"/>
      <c r="E78" s="1072"/>
      <c r="F78" s="1073"/>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2">
      <c r="A79" s="1071"/>
      <c r="B79" s="1072"/>
      <c r="C79" s="1072"/>
      <c r="D79" s="1072"/>
      <c r="E79" s="1072"/>
      <c r="F79" s="1073"/>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5">
      <c r="A80" s="1071"/>
      <c r="B80" s="1072"/>
      <c r="C80" s="1072"/>
      <c r="D80" s="1072"/>
      <c r="E80" s="1072"/>
      <c r="F80" s="1073"/>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2">
      <c r="A81" s="1071"/>
      <c r="B81" s="1072"/>
      <c r="C81" s="1072"/>
      <c r="D81" s="1072"/>
      <c r="E81" s="1072"/>
      <c r="F81" s="1073"/>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2"/>
    </row>
    <row r="82" spans="1:50" ht="24.75" customHeight="1" x14ac:dyDescent="0.2">
      <c r="A82" s="1071"/>
      <c r="B82" s="1072"/>
      <c r="C82" s="1072"/>
      <c r="D82" s="1072"/>
      <c r="E82" s="1072"/>
      <c r="F82" s="1073"/>
      <c r="G82" s="846" t="s">
        <v>18</v>
      </c>
      <c r="H82" s="695"/>
      <c r="I82" s="695"/>
      <c r="J82" s="695"/>
      <c r="K82" s="695"/>
      <c r="L82" s="694" t="s">
        <v>19</v>
      </c>
      <c r="M82" s="695"/>
      <c r="N82" s="695"/>
      <c r="O82" s="695"/>
      <c r="P82" s="695"/>
      <c r="Q82" s="695"/>
      <c r="R82" s="695"/>
      <c r="S82" s="695"/>
      <c r="T82" s="695"/>
      <c r="U82" s="695"/>
      <c r="V82" s="695"/>
      <c r="W82" s="695"/>
      <c r="X82" s="696"/>
      <c r="Y82" s="616" t="s">
        <v>20</v>
      </c>
      <c r="Z82" s="617"/>
      <c r="AA82" s="617"/>
      <c r="AB82" s="827"/>
      <c r="AC82" s="846" t="s">
        <v>18</v>
      </c>
      <c r="AD82" s="695"/>
      <c r="AE82" s="695"/>
      <c r="AF82" s="695"/>
      <c r="AG82" s="695"/>
      <c r="AH82" s="694" t="s">
        <v>19</v>
      </c>
      <c r="AI82" s="695"/>
      <c r="AJ82" s="695"/>
      <c r="AK82" s="695"/>
      <c r="AL82" s="695"/>
      <c r="AM82" s="695"/>
      <c r="AN82" s="695"/>
      <c r="AO82" s="695"/>
      <c r="AP82" s="695"/>
      <c r="AQ82" s="695"/>
      <c r="AR82" s="695"/>
      <c r="AS82" s="695"/>
      <c r="AT82" s="696"/>
      <c r="AU82" s="616" t="s">
        <v>20</v>
      </c>
      <c r="AV82" s="617"/>
      <c r="AW82" s="617"/>
      <c r="AX82" s="618"/>
    </row>
    <row r="83" spans="1:50" ht="24.75" customHeight="1" x14ac:dyDescent="0.2">
      <c r="A83" s="1071"/>
      <c r="B83" s="1072"/>
      <c r="C83" s="1072"/>
      <c r="D83" s="1072"/>
      <c r="E83" s="1072"/>
      <c r="F83" s="1073"/>
      <c r="G83" s="697"/>
      <c r="H83" s="698"/>
      <c r="I83" s="698"/>
      <c r="J83" s="698"/>
      <c r="K83" s="699"/>
      <c r="L83" s="688"/>
      <c r="M83" s="689"/>
      <c r="N83" s="689"/>
      <c r="O83" s="689"/>
      <c r="P83" s="689"/>
      <c r="Q83" s="689"/>
      <c r="R83" s="689"/>
      <c r="S83" s="689"/>
      <c r="T83" s="689"/>
      <c r="U83" s="689"/>
      <c r="V83" s="689"/>
      <c r="W83" s="689"/>
      <c r="X83" s="690"/>
      <c r="Y83" s="414"/>
      <c r="Z83" s="415"/>
      <c r="AA83" s="415"/>
      <c r="AB83" s="866"/>
      <c r="AC83" s="697"/>
      <c r="AD83" s="698"/>
      <c r="AE83" s="698"/>
      <c r="AF83" s="698"/>
      <c r="AG83" s="699"/>
      <c r="AH83" s="688"/>
      <c r="AI83" s="689"/>
      <c r="AJ83" s="689"/>
      <c r="AK83" s="689"/>
      <c r="AL83" s="689"/>
      <c r="AM83" s="689"/>
      <c r="AN83" s="689"/>
      <c r="AO83" s="689"/>
      <c r="AP83" s="689"/>
      <c r="AQ83" s="689"/>
      <c r="AR83" s="689"/>
      <c r="AS83" s="689"/>
      <c r="AT83" s="690"/>
      <c r="AU83" s="414"/>
      <c r="AV83" s="415"/>
      <c r="AW83" s="415"/>
      <c r="AX83" s="416"/>
    </row>
    <row r="84" spans="1:50" ht="24.75" customHeight="1" x14ac:dyDescent="0.2">
      <c r="A84" s="1071"/>
      <c r="B84" s="1072"/>
      <c r="C84" s="1072"/>
      <c r="D84" s="1072"/>
      <c r="E84" s="1072"/>
      <c r="F84" s="1073"/>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2">
      <c r="A85" s="1071"/>
      <c r="B85" s="1072"/>
      <c r="C85" s="1072"/>
      <c r="D85" s="1072"/>
      <c r="E85" s="1072"/>
      <c r="F85" s="1073"/>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2">
      <c r="A86" s="1071"/>
      <c r="B86" s="1072"/>
      <c r="C86" s="1072"/>
      <c r="D86" s="1072"/>
      <c r="E86" s="1072"/>
      <c r="F86" s="1073"/>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2">
      <c r="A87" s="1071"/>
      <c r="B87" s="1072"/>
      <c r="C87" s="1072"/>
      <c r="D87" s="1072"/>
      <c r="E87" s="1072"/>
      <c r="F87" s="1073"/>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2">
      <c r="A88" s="1071"/>
      <c r="B88" s="1072"/>
      <c r="C88" s="1072"/>
      <c r="D88" s="1072"/>
      <c r="E88" s="1072"/>
      <c r="F88" s="1073"/>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2">
      <c r="A89" s="1071"/>
      <c r="B89" s="1072"/>
      <c r="C89" s="1072"/>
      <c r="D89" s="1072"/>
      <c r="E89" s="1072"/>
      <c r="F89" s="1073"/>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2">
      <c r="A90" s="1071"/>
      <c r="B90" s="1072"/>
      <c r="C90" s="1072"/>
      <c r="D90" s="1072"/>
      <c r="E90" s="1072"/>
      <c r="F90" s="1073"/>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2">
      <c r="A91" s="1071"/>
      <c r="B91" s="1072"/>
      <c r="C91" s="1072"/>
      <c r="D91" s="1072"/>
      <c r="E91" s="1072"/>
      <c r="F91" s="1073"/>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2">
      <c r="A92" s="1071"/>
      <c r="B92" s="1072"/>
      <c r="C92" s="1072"/>
      <c r="D92" s="1072"/>
      <c r="E92" s="1072"/>
      <c r="F92" s="1073"/>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5">
      <c r="A93" s="1071"/>
      <c r="B93" s="1072"/>
      <c r="C93" s="1072"/>
      <c r="D93" s="1072"/>
      <c r="E93" s="1072"/>
      <c r="F93" s="1073"/>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2">
      <c r="A94" s="1071"/>
      <c r="B94" s="1072"/>
      <c r="C94" s="1072"/>
      <c r="D94" s="1072"/>
      <c r="E94" s="1072"/>
      <c r="F94" s="1073"/>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2"/>
    </row>
    <row r="95" spans="1:50" ht="24.75" customHeight="1" x14ac:dyDescent="0.2">
      <c r="A95" s="1071"/>
      <c r="B95" s="1072"/>
      <c r="C95" s="1072"/>
      <c r="D95" s="1072"/>
      <c r="E95" s="1072"/>
      <c r="F95" s="1073"/>
      <c r="G95" s="846" t="s">
        <v>18</v>
      </c>
      <c r="H95" s="695"/>
      <c r="I95" s="695"/>
      <c r="J95" s="695"/>
      <c r="K95" s="695"/>
      <c r="L95" s="694" t="s">
        <v>19</v>
      </c>
      <c r="M95" s="695"/>
      <c r="N95" s="695"/>
      <c r="O95" s="695"/>
      <c r="P95" s="695"/>
      <c r="Q95" s="695"/>
      <c r="R95" s="695"/>
      <c r="S95" s="695"/>
      <c r="T95" s="695"/>
      <c r="U95" s="695"/>
      <c r="V95" s="695"/>
      <c r="W95" s="695"/>
      <c r="X95" s="696"/>
      <c r="Y95" s="616" t="s">
        <v>20</v>
      </c>
      <c r="Z95" s="617"/>
      <c r="AA95" s="617"/>
      <c r="AB95" s="827"/>
      <c r="AC95" s="846" t="s">
        <v>18</v>
      </c>
      <c r="AD95" s="695"/>
      <c r="AE95" s="695"/>
      <c r="AF95" s="695"/>
      <c r="AG95" s="695"/>
      <c r="AH95" s="694" t="s">
        <v>19</v>
      </c>
      <c r="AI95" s="695"/>
      <c r="AJ95" s="695"/>
      <c r="AK95" s="695"/>
      <c r="AL95" s="695"/>
      <c r="AM95" s="695"/>
      <c r="AN95" s="695"/>
      <c r="AO95" s="695"/>
      <c r="AP95" s="695"/>
      <c r="AQ95" s="695"/>
      <c r="AR95" s="695"/>
      <c r="AS95" s="695"/>
      <c r="AT95" s="696"/>
      <c r="AU95" s="616" t="s">
        <v>20</v>
      </c>
      <c r="AV95" s="617"/>
      <c r="AW95" s="617"/>
      <c r="AX95" s="618"/>
    </row>
    <row r="96" spans="1:50" ht="24.75" customHeight="1" x14ac:dyDescent="0.2">
      <c r="A96" s="1071"/>
      <c r="B96" s="1072"/>
      <c r="C96" s="1072"/>
      <c r="D96" s="1072"/>
      <c r="E96" s="1072"/>
      <c r="F96" s="1073"/>
      <c r="G96" s="697"/>
      <c r="H96" s="698"/>
      <c r="I96" s="698"/>
      <c r="J96" s="698"/>
      <c r="K96" s="699"/>
      <c r="L96" s="688"/>
      <c r="M96" s="689"/>
      <c r="N96" s="689"/>
      <c r="O96" s="689"/>
      <c r="P96" s="689"/>
      <c r="Q96" s="689"/>
      <c r="R96" s="689"/>
      <c r="S96" s="689"/>
      <c r="T96" s="689"/>
      <c r="U96" s="689"/>
      <c r="V96" s="689"/>
      <c r="W96" s="689"/>
      <c r="X96" s="690"/>
      <c r="Y96" s="414"/>
      <c r="Z96" s="415"/>
      <c r="AA96" s="415"/>
      <c r="AB96" s="866"/>
      <c r="AC96" s="697"/>
      <c r="AD96" s="698"/>
      <c r="AE96" s="698"/>
      <c r="AF96" s="698"/>
      <c r="AG96" s="699"/>
      <c r="AH96" s="688"/>
      <c r="AI96" s="689"/>
      <c r="AJ96" s="689"/>
      <c r="AK96" s="689"/>
      <c r="AL96" s="689"/>
      <c r="AM96" s="689"/>
      <c r="AN96" s="689"/>
      <c r="AO96" s="689"/>
      <c r="AP96" s="689"/>
      <c r="AQ96" s="689"/>
      <c r="AR96" s="689"/>
      <c r="AS96" s="689"/>
      <c r="AT96" s="690"/>
      <c r="AU96" s="414"/>
      <c r="AV96" s="415"/>
      <c r="AW96" s="415"/>
      <c r="AX96" s="416"/>
    </row>
    <row r="97" spans="1:50" ht="24.75" customHeight="1" x14ac:dyDescent="0.2">
      <c r="A97" s="1071"/>
      <c r="B97" s="1072"/>
      <c r="C97" s="1072"/>
      <c r="D97" s="1072"/>
      <c r="E97" s="1072"/>
      <c r="F97" s="1073"/>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2">
      <c r="A98" s="1071"/>
      <c r="B98" s="1072"/>
      <c r="C98" s="1072"/>
      <c r="D98" s="1072"/>
      <c r="E98" s="1072"/>
      <c r="F98" s="1073"/>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2">
      <c r="A99" s="1071"/>
      <c r="B99" s="1072"/>
      <c r="C99" s="1072"/>
      <c r="D99" s="1072"/>
      <c r="E99" s="1072"/>
      <c r="F99" s="1073"/>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2">
      <c r="A100" s="1071"/>
      <c r="B100" s="1072"/>
      <c r="C100" s="1072"/>
      <c r="D100" s="1072"/>
      <c r="E100" s="1072"/>
      <c r="F100" s="1073"/>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2">
      <c r="A101" s="1071"/>
      <c r="B101" s="1072"/>
      <c r="C101" s="1072"/>
      <c r="D101" s="1072"/>
      <c r="E101" s="1072"/>
      <c r="F101" s="1073"/>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2">
      <c r="A102" s="1071"/>
      <c r="B102" s="1072"/>
      <c r="C102" s="1072"/>
      <c r="D102" s="1072"/>
      <c r="E102" s="1072"/>
      <c r="F102" s="1073"/>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2">
      <c r="A103" s="1071"/>
      <c r="B103" s="1072"/>
      <c r="C103" s="1072"/>
      <c r="D103" s="1072"/>
      <c r="E103" s="1072"/>
      <c r="F103" s="1073"/>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2">
      <c r="A104" s="1071"/>
      <c r="B104" s="1072"/>
      <c r="C104" s="1072"/>
      <c r="D104" s="1072"/>
      <c r="E104" s="1072"/>
      <c r="F104" s="1073"/>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2">
      <c r="A105" s="1071"/>
      <c r="B105" s="1072"/>
      <c r="C105" s="1072"/>
      <c r="D105" s="1072"/>
      <c r="E105" s="1072"/>
      <c r="F105" s="1073"/>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5">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77" t="s">
        <v>29</v>
      </c>
      <c r="B108" s="1078"/>
      <c r="C108" s="1078"/>
      <c r="D108" s="1078"/>
      <c r="E108" s="1078"/>
      <c r="F108" s="1079"/>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2"/>
    </row>
    <row r="109" spans="1:50" ht="24.75" customHeight="1" x14ac:dyDescent="0.2">
      <c r="A109" s="1071"/>
      <c r="B109" s="1072"/>
      <c r="C109" s="1072"/>
      <c r="D109" s="1072"/>
      <c r="E109" s="1072"/>
      <c r="F109" s="1073"/>
      <c r="G109" s="846" t="s">
        <v>18</v>
      </c>
      <c r="H109" s="695"/>
      <c r="I109" s="695"/>
      <c r="J109" s="695"/>
      <c r="K109" s="695"/>
      <c r="L109" s="694" t="s">
        <v>19</v>
      </c>
      <c r="M109" s="695"/>
      <c r="N109" s="695"/>
      <c r="O109" s="695"/>
      <c r="P109" s="695"/>
      <c r="Q109" s="695"/>
      <c r="R109" s="695"/>
      <c r="S109" s="695"/>
      <c r="T109" s="695"/>
      <c r="U109" s="695"/>
      <c r="V109" s="695"/>
      <c r="W109" s="695"/>
      <c r="X109" s="696"/>
      <c r="Y109" s="616" t="s">
        <v>20</v>
      </c>
      <c r="Z109" s="617"/>
      <c r="AA109" s="617"/>
      <c r="AB109" s="827"/>
      <c r="AC109" s="846" t="s">
        <v>18</v>
      </c>
      <c r="AD109" s="695"/>
      <c r="AE109" s="695"/>
      <c r="AF109" s="695"/>
      <c r="AG109" s="695"/>
      <c r="AH109" s="694" t="s">
        <v>19</v>
      </c>
      <c r="AI109" s="695"/>
      <c r="AJ109" s="695"/>
      <c r="AK109" s="695"/>
      <c r="AL109" s="695"/>
      <c r="AM109" s="695"/>
      <c r="AN109" s="695"/>
      <c r="AO109" s="695"/>
      <c r="AP109" s="695"/>
      <c r="AQ109" s="695"/>
      <c r="AR109" s="695"/>
      <c r="AS109" s="695"/>
      <c r="AT109" s="696"/>
      <c r="AU109" s="616" t="s">
        <v>20</v>
      </c>
      <c r="AV109" s="617"/>
      <c r="AW109" s="617"/>
      <c r="AX109" s="618"/>
    </row>
    <row r="110" spans="1:50" ht="24.75" customHeight="1" x14ac:dyDescent="0.2">
      <c r="A110" s="1071"/>
      <c r="B110" s="1072"/>
      <c r="C110" s="1072"/>
      <c r="D110" s="1072"/>
      <c r="E110" s="1072"/>
      <c r="F110" s="1073"/>
      <c r="G110" s="697"/>
      <c r="H110" s="698"/>
      <c r="I110" s="698"/>
      <c r="J110" s="698"/>
      <c r="K110" s="699"/>
      <c r="L110" s="688"/>
      <c r="M110" s="689"/>
      <c r="N110" s="689"/>
      <c r="O110" s="689"/>
      <c r="P110" s="689"/>
      <c r="Q110" s="689"/>
      <c r="R110" s="689"/>
      <c r="S110" s="689"/>
      <c r="T110" s="689"/>
      <c r="U110" s="689"/>
      <c r="V110" s="689"/>
      <c r="W110" s="689"/>
      <c r="X110" s="690"/>
      <c r="Y110" s="414"/>
      <c r="Z110" s="415"/>
      <c r="AA110" s="415"/>
      <c r="AB110" s="866"/>
      <c r="AC110" s="697"/>
      <c r="AD110" s="698"/>
      <c r="AE110" s="698"/>
      <c r="AF110" s="698"/>
      <c r="AG110" s="699"/>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2">
      <c r="A111" s="1071"/>
      <c r="B111" s="1072"/>
      <c r="C111" s="1072"/>
      <c r="D111" s="1072"/>
      <c r="E111" s="1072"/>
      <c r="F111" s="1073"/>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2">
      <c r="A112" s="1071"/>
      <c r="B112" s="1072"/>
      <c r="C112" s="1072"/>
      <c r="D112" s="1072"/>
      <c r="E112" s="1072"/>
      <c r="F112" s="1073"/>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2">
      <c r="A113" s="1071"/>
      <c r="B113" s="1072"/>
      <c r="C113" s="1072"/>
      <c r="D113" s="1072"/>
      <c r="E113" s="1072"/>
      <c r="F113" s="1073"/>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2">
      <c r="A114" s="1071"/>
      <c r="B114" s="1072"/>
      <c r="C114" s="1072"/>
      <c r="D114" s="1072"/>
      <c r="E114" s="1072"/>
      <c r="F114" s="1073"/>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2">
      <c r="A115" s="1071"/>
      <c r="B115" s="1072"/>
      <c r="C115" s="1072"/>
      <c r="D115" s="1072"/>
      <c r="E115" s="1072"/>
      <c r="F115" s="1073"/>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2">
      <c r="A116" s="1071"/>
      <c r="B116" s="1072"/>
      <c r="C116" s="1072"/>
      <c r="D116" s="1072"/>
      <c r="E116" s="1072"/>
      <c r="F116" s="1073"/>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2">
      <c r="A117" s="1071"/>
      <c r="B117" s="1072"/>
      <c r="C117" s="1072"/>
      <c r="D117" s="1072"/>
      <c r="E117" s="1072"/>
      <c r="F117" s="1073"/>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2">
      <c r="A118" s="1071"/>
      <c r="B118" s="1072"/>
      <c r="C118" s="1072"/>
      <c r="D118" s="1072"/>
      <c r="E118" s="1072"/>
      <c r="F118" s="1073"/>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2">
      <c r="A119" s="1071"/>
      <c r="B119" s="1072"/>
      <c r="C119" s="1072"/>
      <c r="D119" s="1072"/>
      <c r="E119" s="1072"/>
      <c r="F119" s="1073"/>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5">
      <c r="A120" s="1071"/>
      <c r="B120" s="1072"/>
      <c r="C120" s="1072"/>
      <c r="D120" s="1072"/>
      <c r="E120" s="1072"/>
      <c r="F120" s="1073"/>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2">
      <c r="A121" s="1071"/>
      <c r="B121" s="1072"/>
      <c r="C121" s="1072"/>
      <c r="D121" s="1072"/>
      <c r="E121" s="1072"/>
      <c r="F121" s="1073"/>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2"/>
    </row>
    <row r="122" spans="1:50" ht="25.5" customHeight="1" x14ac:dyDescent="0.2">
      <c r="A122" s="1071"/>
      <c r="B122" s="1072"/>
      <c r="C122" s="1072"/>
      <c r="D122" s="1072"/>
      <c r="E122" s="1072"/>
      <c r="F122" s="1073"/>
      <c r="G122" s="846" t="s">
        <v>18</v>
      </c>
      <c r="H122" s="695"/>
      <c r="I122" s="695"/>
      <c r="J122" s="695"/>
      <c r="K122" s="695"/>
      <c r="L122" s="694" t="s">
        <v>19</v>
      </c>
      <c r="M122" s="695"/>
      <c r="N122" s="695"/>
      <c r="O122" s="695"/>
      <c r="P122" s="695"/>
      <c r="Q122" s="695"/>
      <c r="R122" s="695"/>
      <c r="S122" s="695"/>
      <c r="T122" s="695"/>
      <c r="U122" s="695"/>
      <c r="V122" s="695"/>
      <c r="W122" s="695"/>
      <c r="X122" s="696"/>
      <c r="Y122" s="616" t="s">
        <v>20</v>
      </c>
      <c r="Z122" s="617"/>
      <c r="AA122" s="617"/>
      <c r="AB122" s="827"/>
      <c r="AC122" s="846" t="s">
        <v>18</v>
      </c>
      <c r="AD122" s="695"/>
      <c r="AE122" s="695"/>
      <c r="AF122" s="695"/>
      <c r="AG122" s="695"/>
      <c r="AH122" s="694" t="s">
        <v>19</v>
      </c>
      <c r="AI122" s="695"/>
      <c r="AJ122" s="695"/>
      <c r="AK122" s="695"/>
      <c r="AL122" s="695"/>
      <c r="AM122" s="695"/>
      <c r="AN122" s="695"/>
      <c r="AO122" s="695"/>
      <c r="AP122" s="695"/>
      <c r="AQ122" s="695"/>
      <c r="AR122" s="695"/>
      <c r="AS122" s="695"/>
      <c r="AT122" s="696"/>
      <c r="AU122" s="616" t="s">
        <v>20</v>
      </c>
      <c r="AV122" s="617"/>
      <c r="AW122" s="617"/>
      <c r="AX122" s="618"/>
    </row>
    <row r="123" spans="1:50" ht="24.75" customHeight="1" x14ac:dyDescent="0.2">
      <c r="A123" s="1071"/>
      <c r="B123" s="1072"/>
      <c r="C123" s="1072"/>
      <c r="D123" s="1072"/>
      <c r="E123" s="1072"/>
      <c r="F123" s="1073"/>
      <c r="G123" s="697"/>
      <c r="H123" s="698"/>
      <c r="I123" s="698"/>
      <c r="J123" s="698"/>
      <c r="K123" s="699"/>
      <c r="L123" s="688"/>
      <c r="M123" s="689"/>
      <c r="N123" s="689"/>
      <c r="O123" s="689"/>
      <c r="P123" s="689"/>
      <c r="Q123" s="689"/>
      <c r="R123" s="689"/>
      <c r="S123" s="689"/>
      <c r="T123" s="689"/>
      <c r="U123" s="689"/>
      <c r="V123" s="689"/>
      <c r="W123" s="689"/>
      <c r="X123" s="690"/>
      <c r="Y123" s="414"/>
      <c r="Z123" s="415"/>
      <c r="AA123" s="415"/>
      <c r="AB123" s="866"/>
      <c r="AC123" s="697"/>
      <c r="AD123" s="698"/>
      <c r="AE123" s="698"/>
      <c r="AF123" s="698"/>
      <c r="AG123" s="699"/>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2">
      <c r="A124" s="1071"/>
      <c r="B124" s="1072"/>
      <c r="C124" s="1072"/>
      <c r="D124" s="1072"/>
      <c r="E124" s="1072"/>
      <c r="F124" s="1073"/>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2">
      <c r="A125" s="1071"/>
      <c r="B125" s="1072"/>
      <c r="C125" s="1072"/>
      <c r="D125" s="1072"/>
      <c r="E125" s="1072"/>
      <c r="F125" s="1073"/>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2">
      <c r="A126" s="1071"/>
      <c r="B126" s="1072"/>
      <c r="C126" s="1072"/>
      <c r="D126" s="1072"/>
      <c r="E126" s="1072"/>
      <c r="F126" s="1073"/>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2">
      <c r="A127" s="1071"/>
      <c r="B127" s="1072"/>
      <c r="C127" s="1072"/>
      <c r="D127" s="1072"/>
      <c r="E127" s="1072"/>
      <c r="F127" s="1073"/>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2">
      <c r="A128" s="1071"/>
      <c r="B128" s="1072"/>
      <c r="C128" s="1072"/>
      <c r="D128" s="1072"/>
      <c r="E128" s="1072"/>
      <c r="F128" s="1073"/>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2">
      <c r="A129" s="1071"/>
      <c r="B129" s="1072"/>
      <c r="C129" s="1072"/>
      <c r="D129" s="1072"/>
      <c r="E129" s="1072"/>
      <c r="F129" s="1073"/>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2">
      <c r="A130" s="1071"/>
      <c r="B130" s="1072"/>
      <c r="C130" s="1072"/>
      <c r="D130" s="1072"/>
      <c r="E130" s="1072"/>
      <c r="F130" s="1073"/>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2">
      <c r="A131" s="1071"/>
      <c r="B131" s="1072"/>
      <c r="C131" s="1072"/>
      <c r="D131" s="1072"/>
      <c r="E131" s="1072"/>
      <c r="F131" s="1073"/>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2">
      <c r="A132" s="1071"/>
      <c r="B132" s="1072"/>
      <c r="C132" s="1072"/>
      <c r="D132" s="1072"/>
      <c r="E132" s="1072"/>
      <c r="F132" s="1073"/>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5">
      <c r="A133" s="1071"/>
      <c r="B133" s="1072"/>
      <c r="C133" s="1072"/>
      <c r="D133" s="1072"/>
      <c r="E133" s="1072"/>
      <c r="F133" s="1073"/>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2">
      <c r="A134" s="1071"/>
      <c r="B134" s="1072"/>
      <c r="C134" s="1072"/>
      <c r="D134" s="1072"/>
      <c r="E134" s="1072"/>
      <c r="F134" s="1073"/>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2"/>
    </row>
    <row r="135" spans="1:50" ht="24.75" customHeight="1" x14ac:dyDescent="0.2">
      <c r="A135" s="1071"/>
      <c r="B135" s="1072"/>
      <c r="C135" s="1072"/>
      <c r="D135" s="1072"/>
      <c r="E135" s="1072"/>
      <c r="F135" s="1073"/>
      <c r="G135" s="846" t="s">
        <v>18</v>
      </c>
      <c r="H135" s="695"/>
      <c r="I135" s="695"/>
      <c r="J135" s="695"/>
      <c r="K135" s="695"/>
      <c r="L135" s="694" t="s">
        <v>19</v>
      </c>
      <c r="M135" s="695"/>
      <c r="N135" s="695"/>
      <c r="O135" s="695"/>
      <c r="P135" s="695"/>
      <c r="Q135" s="695"/>
      <c r="R135" s="695"/>
      <c r="S135" s="695"/>
      <c r="T135" s="695"/>
      <c r="U135" s="695"/>
      <c r="V135" s="695"/>
      <c r="W135" s="695"/>
      <c r="X135" s="696"/>
      <c r="Y135" s="616" t="s">
        <v>20</v>
      </c>
      <c r="Z135" s="617"/>
      <c r="AA135" s="617"/>
      <c r="AB135" s="827"/>
      <c r="AC135" s="846" t="s">
        <v>18</v>
      </c>
      <c r="AD135" s="695"/>
      <c r="AE135" s="695"/>
      <c r="AF135" s="695"/>
      <c r="AG135" s="695"/>
      <c r="AH135" s="694" t="s">
        <v>19</v>
      </c>
      <c r="AI135" s="695"/>
      <c r="AJ135" s="695"/>
      <c r="AK135" s="695"/>
      <c r="AL135" s="695"/>
      <c r="AM135" s="695"/>
      <c r="AN135" s="695"/>
      <c r="AO135" s="695"/>
      <c r="AP135" s="695"/>
      <c r="AQ135" s="695"/>
      <c r="AR135" s="695"/>
      <c r="AS135" s="695"/>
      <c r="AT135" s="696"/>
      <c r="AU135" s="616" t="s">
        <v>20</v>
      </c>
      <c r="AV135" s="617"/>
      <c r="AW135" s="617"/>
      <c r="AX135" s="618"/>
    </row>
    <row r="136" spans="1:50" ht="24.75" customHeight="1" x14ac:dyDescent="0.2">
      <c r="A136" s="1071"/>
      <c r="B136" s="1072"/>
      <c r="C136" s="1072"/>
      <c r="D136" s="1072"/>
      <c r="E136" s="1072"/>
      <c r="F136" s="1073"/>
      <c r="G136" s="697"/>
      <c r="H136" s="698"/>
      <c r="I136" s="698"/>
      <c r="J136" s="698"/>
      <c r="K136" s="699"/>
      <c r="L136" s="688"/>
      <c r="M136" s="689"/>
      <c r="N136" s="689"/>
      <c r="O136" s="689"/>
      <c r="P136" s="689"/>
      <c r="Q136" s="689"/>
      <c r="R136" s="689"/>
      <c r="S136" s="689"/>
      <c r="T136" s="689"/>
      <c r="U136" s="689"/>
      <c r="V136" s="689"/>
      <c r="W136" s="689"/>
      <c r="X136" s="690"/>
      <c r="Y136" s="414"/>
      <c r="Z136" s="415"/>
      <c r="AA136" s="415"/>
      <c r="AB136" s="866"/>
      <c r="AC136" s="697"/>
      <c r="AD136" s="698"/>
      <c r="AE136" s="698"/>
      <c r="AF136" s="698"/>
      <c r="AG136" s="699"/>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2">
      <c r="A137" s="1071"/>
      <c r="B137" s="1072"/>
      <c r="C137" s="1072"/>
      <c r="D137" s="1072"/>
      <c r="E137" s="1072"/>
      <c r="F137" s="1073"/>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2">
      <c r="A138" s="1071"/>
      <c r="B138" s="1072"/>
      <c r="C138" s="1072"/>
      <c r="D138" s="1072"/>
      <c r="E138" s="1072"/>
      <c r="F138" s="1073"/>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2">
      <c r="A139" s="1071"/>
      <c r="B139" s="1072"/>
      <c r="C139" s="1072"/>
      <c r="D139" s="1072"/>
      <c r="E139" s="1072"/>
      <c r="F139" s="1073"/>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2">
      <c r="A140" s="1071"/>
      <c r="B140" s="1072"/>
      <c r="C140" s="1072"/>
      <c r="D140" s="1072"/>
      <c r="E140" s="1072"/>
      <c r="F140" s="1073"/>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2">
      <c r="A141" s="1071"/>
      <c r="B141" s="1072"/>
      <c r="C141" s="1072"/>
      <c r="D141" s="1072"/>
      <c r="E141" s="1072"/>
      <c r="F141" s="1073"/>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2">
      <c r="A142" s="1071"/>
      <c r="B142" s="1072"/>
      <c r="C142" s="1072"/>
      <c r="D142" s="1072"/>
      <c r="E142" s="1072"/>
      <c r="F142" s="1073"/>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2">
      <c r="A143" s="1071"/>
      <c r="B143" s="1072"/>
      <c r="C143" s="1072"/>
      <c r="D143" s="1072"/>
      <c r="E143" s="1072"/>
      <c r="F143" s="1073"/>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2">
      <c r="A144" s="1071"/>
      <c r="B144" s="1072"/>
      <c r="C144" s="1072"/>
      <c r="D144" s="1072"/>
      <c r="E144" s="1072"/>
      <c r="F144" s="1073"/>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2">
      <c r="A145" s="1071"/>
      <c r="B145" s="1072"/>
      <c r="C145" s="1072"/>
      <c r="D145" s="1072"/>
      <c r="E145" s="1072"/>
      <c r="F145" s="1073"/>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5">
      <c r="A146" s="1071"/>
      <c r="B146" s="1072"/>
      <c r="C146" s="1072"/>
      <c r="D146" s="1072"/>
      <c r="E146" s="1072"/>
      <c r="F146" s="1073"/>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2">
      <c r="A147" s="1071"/>
      <c r="B147" s="1072"/>
      <c r="C147" s="1072"/>
      <c r="D147" s="1072"/>
      <c r="E147" s="1072"/>
      <c r="F147" s="1073"/>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2"/>
    </row>
    <row r="148" spans="1:50" ht="24.75" customHeight="1" x14ac:dyDescent="0.2">
      <c r="A148" s="1071"/>
      <c r="B148" s="1072"/>
      <c r="C148" s="1072"/>
      <c r="D148" s="1072"/>
      <c r="E148" s="1072"/>
      <c r="F148" s="1073"/>
      <c r="G148" s="846" t="s">
        <v>18</v>
      </c>
      <c r="H148" s="695"/>
      <c r="I148" s="695"/>
      <c r="J148" s="695"/>
      <c r="K148" s="695"/>
      <c r="L148" s="694" t="s">
        <v>19</v>
      </c>
      <c r="M148" s="695"/>
      <c r="N148" s="695"/>
      <c r="O148" s="695"/>
      <c r="P148" s="695"/>
      <c r="Q148" s="695"/>
      <c r="R148" s="695"/>
      <c r="S148" s="695"/>
      <c r="T148" s="695"/>
      <c r="U148" s="695"/>
      <c r="V148" s="695"/>
      <c r="W148" s="695"/>
      <c r="X148" s="696"/>
      <c r="Y148" s="616" t="s">
        <v>20</v>
      </c>
      <c r="Z148" s="617"/>
      <c r="AA148" s="617"/>
      <c r="AB148" s="827"/>
      <c r="AC148" s="846" t="s">
        <v>18</v>
      </c>
      <c r="AD148" s="695"/>
      <c r="AE148" s="695"/>
      <c r="AF148" s="695"/>
      <c r="AG148" s="695"/>
      <c r="AH148" s="694" t="s">
        <v>19</v>
      </c>
      <c r="AI148" s="695"/>
      <c r="AJ148" s="695"/>
      <c r="AK148" s="695"/>
      <c r="AL148" s="695"/>
      <c r="AM148" s="695"/>
      <c r="AN148" s="695"/>
      <c r="AO148" s="695"/>
      <c r="AP148" s="695"/>
      <c r="AQ148" s="695"/>
      <c r="AR148" s="695"/>
      <c r="AS148" s="695"/>
      <c r="AT148" s="696"/>
      <c r="AU148" s="616" t="s">
        <v>20</v>
      </c>
      <c r="AV148" s="617"/>
      <c r="AW148" s="617"/>
      <c r="AX148" s="618"/>
    </row>
    <row r="149" spans="1:50" ht="24.75" customHeight="1" x14ac:dyDescent="0.2">
      <c r="A149" s="1071"/>
      <c r="B149" s="1072"/>
      <c r="C149" s="1072"/>
      <c r="D149" s="1072"/>
      <c r="E149" s="1072"/>
      <c r="F149" s="1073"/>
      <c r="G149" s="697"/>
      <c r="H149" s="698"/>
      <c r="I149" s="698"/>
      <c r="J149" s="698"/>
      <c r="K149" s="699"/>
      <c r="L149" s="688"/>
      <c r="M149" s="689"/>
      <c r="N149" s="689"/>
      <c r="O149" s="689"/>
      <c r="P149" s="689"/>
      <c r="Q149" s="689"/>
      <c r="R149" s="689"/>
      <c r="S149" s="689"/>
      <c r="T149" s="689"/>
      <c r="U149" s="689"/>
      <c r="V149" s="689"/>
      <c r="W149" s="689"/>
      <c r="X149" s="690"/>
      <c r="Y149" s="414"/>
      <c r="Z149" s="415"/>
      <c r="AA149" s="415"/>
      <c r="AB149" s="866"/>
      <c r="AC149" s="697"/>
      <c r="AD149" s="698"/>
      <c r="AE149" s="698"/>
      <c r="AF149" s="698"/>
      <c r="AG149" s="699"/>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2">
      <c r="A150" s="1071"/>
      <c r="B150" s="1072"/>
      <c r="C150" s="1072"/>
      <c r="D150" s="1072"/>
      <c r="E150" s="1072"/>
      <c r="F150" s="1073"/>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2">
      <c r="A151" s="1071"/>
      <c r="B151" s="1072"/>
      <c r="C151" s="1072"/>
      <c r="D151" s="1072"/>
      <c r="E151" s="1072"/>
      <c r="F151" s="1073"/>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2">
      <c r="A152" s="1071"/>
      <c r="B152" s="1072"/>
      <c r="C152" s="1072"/>
      <c r="D152" s="1072"/>
      <c r="E152" s="1072"/>
      <c r="F152" s="1073"/>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2">
      <c r="A153" s="1071"/>
      <c r="B153" s="1072"/>
      <c r="C153" s="1072"/>
      <c r="D153" s="1072"/>
      <c r="E153" s="1072"/>
      <c r="F153" s="1073"/>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2">
      <c r="A154" s="1071"/>
      <c r="B154" s="1072"/>
      <c r="C154" s="1072"/>
      <c r="D154" s="1072"/>
      <c r="E154" s="1072"/>
      <c r="F154" s="1073"/>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2">
      <c r="A155" s="1071"/>
      <c r="B155" s="1072"/>
      <c r="C155" s="1072"/>
      <c r="D155" s="1072"/>
      <c r="E155" s="1072"/>
      <c r="F155" s="1073"/>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2">
      <c r="A156" s="1071"/>
      <c r="B156" s="1072"/>
      <c r="C156" s="1072"/>
      <c r="D156" s="1072"/>
      <c r="E156" s="1072"/>
      <c r="F156" s="1073"/>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2">
      <c r="A157" s="1071"/>
      <c r="B157" s="1072"/>
      <c r="C157" s="1072"/>
      <c r="D157" s="1072"/>
      <c r="E157" s="1072"/>
      <c r="F157" s="1073"/>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2">
      <c r="A158" s="1071"/>
      <c r="B158" s="1072"/>
      <c r="C158" s="1072"/>
      <c r="D158" s="1072"/>
      <c r="E158" s="1072"/>
      <c r="F158" s="1073"/>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5">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77" t="s">
        <v>29</v>
      </c>
      <c r="B161" s="1078"/>
      <c r="C161" s="1078"/>
      <c r="D161" s="1078"/>
      <c r="E161" s="1078"/>
      <c r="F161" s="1079"/>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2"/>
    </row>
    <row r="162" spans="1:50" ht="24.75" customHeight="1" x14ac:dyDescent="0.2">
      <c r="A162" s="1071"/>
      <c r="B162" s="1072"/>
      <c r="C162" s="1072"/>
      <c r="D162" s="1072"/>
      <c r="E162" s="1072"/>
      <c r="F162" s="1073"/>
      <c r="G162" s="846" t="s">
        <v>18</v>
      </c>
      <c r="H162" s="695"/>
      <c r="I162" s="695"/>
      <c r="J162" s="695"/>
      <c r="K162" s="695"/>
      <c r="L162" s="694" t="s">
        <v>19</v>
      </c>
      <c r="M162" s="695"/>
      <c r="N162" s="695"/>
      <c r="O162" s="695"/>
      <c r="P162" s="695"/>
      <c r="Q162" s="695"/>
      <c r="R162" s="695"/>
      <c r="S162" s="695"/>
      <c r="T162" s="695"/>
      <c r="U162" s="695"/>
      <c r="V162" s="695"/>
      <c r="W162" s="695"/>
      <c r="X162" s="696"/>
      <c r="Y162" s="616" t="s">
        <v>20</v>
      </c>
      <c r="Z162" s="617"/>
      <c r="AA162" s="617"/>
      <c r="AB162" s="827"/>
      <c r="AC162" s="846" t="s">
        <v>18</v>
      </c>
      <c r="AD162" s="695"/>
      <c r="AE162" s="695"/>
      <c r="AF162" s="695"/>
      <c r="AG162" s="695"/>
      <c r="AH162" s="694" t="s">
        <v>19</v>
      </c>
      <c r="AI162" s="695"/>
      <c r="AJ162" s="695"/>
      <c r="AK162" s="695"/>
      <c r="AL162" s="695"/>
      <c r="AM162" s="695"/>
      <c r="AN162" s="695"/>
      <c r="AO162" s="695"/>
      <c r="AP162" s="695"/>
      <c r="AQ162" s="695"/>
      <c r="AR162" s="695"/>
      <c r="AS162" s="695"/>
      <c r="AT162" s="696"/>
      <c r="AU162" s="616" t="s">
        <v>20</v>
      </c>
      <c r="AV162" s="617"/>
      <c r="AW162" s="617"/>
      <c r="AX162" s="618"/>
    </row>
    <row r="163" spans="1:50" ht="24.75" customHeight="1" x14ac:dyDescent="0.2">
      <c r="A163" s="1071"/>
      <c r="B163" s="1072"/>
      <c r="C163" s="1072"/>
      <c r="D163" s="1072"/>
      <c r="E163" s="1072"/>
      <c r="F163" s="1073"/>
      <c r="G163" s="697"/>
      <c r="H163" s="698"/>
      <c r="I163" s="698"/>
      <c r="J163" s="698"/>
      <c r="K163" s="699"/>
      <c r="L163" s="688"/>
      <c r="M163" s="689"/>
      <c r="N163" s="689"/>
      <c r="O163" s="689"/>
      <c r="P163" s="689"/>
      <c r="Q163" s="689"/>
      <c r="R163" s="689"/>
      <c r="S163" s="689"/>
      <c r="T163" s="689"/>
      <c r="U163" s="689"/>
      <c r="V163" s="689"/>
      <c r="W163" s="689"/>
      <c r="X163" s="690"/>
      <c r="Y163" s="414"/>
      <c r="Z163" s="415"/>
      <c r="AA163" s="415"/>
      <c r="AB163" s="866"/>
      <c r="AC163" s="697"/>
      <c r="AD163" s="698"/>
      <c r="AE163" s="698"/>
      <c r="AF163" s="698"/>
      <c r="AG163" s="699"/>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2">
      <c r="A164" s="1071"/>
      <c r="B164" s="1072"/>
      <c r="C164" s="1072"/>
      <c r="D164" s="1072"/>
      <c r="E164" s="1072"/>
      <c r="F164" s="1073"/>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2">
      <c r="A165" s="1071"/>
      <c r="B165" s="1072"/>
      <c r="C165" s="1072"/>
      <c r="D165" s="1072"/>
      <c r="E165" s="1072"/>
      <c r="F165" s="1073"/>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2">
      <c r="A166" s="1071"/>
      <c r="B166" s="1072"/>
      <c r="C166" s="1072"/>
      <c r="D166" s="1072"/>
      <c r="E166" s="1072"/>
      <c r="F166" s="1073"/>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2">
      <c r="A167" s="1071"/>
      <c r="B167" s="1072"/>
      <c r="C167" s="1072"/>
      <c r="D167" s="1072"/>
      <c r="E167" s="1072"/>
      <c r="F167" s="1073"/>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2">
      <c r="A168" s="1071"/>
      <c r="B168" s="1072"/>
      <c r="C168" s="1072"/>
      <c r="D168" s="1072"/>
      <c r="E168" s="1072"/>
      <c r="F168" s="1073"/>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2">
      <c r="A169" s="1071"/>
      <c r="B169" s="1072"/>
      <c r="C169" s="1072"/>
      <c r="D169" s="1072"/>
      <c r="E169" s="1072"/>
      <c r="F169" s="1073"/>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2">
      <c r="A170" s="1071"/>
      <c r="B170" s="1072"/>
      <c r="C170" s="1072"/>
      <c r="D170" s="1072"/>
      <c r="E170" s="1072"/>
      <c r="F170" s="1073"/>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2">
      <c r="A171" s="1071"/>
      <c r="B171" s="1072"/>
      <c r="C171" s="1072"/>
      <c r="D171" s="1072"/>
      <c r="E171" s="1072"/>
      <c r="F171" s="1073"/>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2">
      <c r="A172" s="1071"/>
      <c r="B172" s="1072"/>
      <c r="C172" s="1072"/>
      <c r="D172" s="1072"/>
      <c r="E172" s="1072"/>
      <c r="F172" s="1073"/>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5">
      <c r="A173" s="1071"/>
      <c r="B173" s="1072"/>
      <c r="C173" s="1072"/>
      <c r="D173" s="1072"/>
      <c r="E173" s="1072"/>
      <c r="F173" s="1073"/>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2">
      <c r="A174" s="1071"/>
      <c r="B174" s="1072"/>
      <c r="C174" s="1072"/>
      <c r="D174" s="1072"/>
      <c r="E174" s="1072"/>
      <c r="F174" s="1073"/>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2"/>
    </row>
    <row r="175" spans="1:50" ht="25.5" customHeight="1" x14ac:dyDescent="0.2">
      <c r="A175" s="1071"/>
      <c r="B175" s="1072"/>
      <c r="C175" s="1072"/>
      <c r="D175" s="1072"/>
      <c r="E175" s="1072"/>
      <c r="F175" s="1073"/>
      <c r="G175" s="846" t="s">
        <v>18</v>
      </c>
      <c r="H175" s="695"/>
      <c r="I175" s="695"/>
      <c r="J175" s="695"/>
      <c r="K175" s="695"/>
      <c r="L175" s="694" t="s">
        <v>19</v>
      </c>
      <c r="M175" s="695"/>
      <c r="N175" s="695"/>
      <c r="O175" s="695"/>
      <c r="P175" s="695"/>
      <c r="Q175" s="695"/>
      <c r="R175" s="695"/>
      <c r="S175" s="695"/>
      <c r="T175" s="695"/>
      <c r="U175" s="695"/>
      <c r="V175" s="695"/>
      <c r="W175" s="695"/>
      <c r="X175" s="696"/>
      <c r="Y175" s="616" t="s">
        <v>20</v>
      </c>
      <c r="Z175" s="617"/>
      <c r="AA175" s="617"/>
      <c r="AB175" s="827"/>
      <c r="AC175" s="846" t="s">
        <v>18</v>
      </c>
      <c r="AD175" s="695"/>
      <c r="AE175" s="695"/>
      <c r="AF175" s="695"/>
      <c r="AG175" s="695"/>
      <c r="AH175" s="694" t="s">
        <v>19</v>
      </c>
      <c r="AI175" s="695"/>
      <c r="AJ175" s="695"/>
      <c r="AK175" s="695"/>
      <c r="AL175" s="695"/>
      <c r="AM175" s="695"/>
      <c r="AN175" s="695"/>
      <c r="AO175" s="695"/>
      <c r="AP175" s="695"/>
      <c r="AQ175" s="695"/>
      <c r="AR175" s="695"/>
      <c r="AS175" s="695"/>
      <c r="AT175" s="696"/>
      <c r="AU175" s="616" t="s">
        <v>20</v>
      </c>
      <c r="AV175" s="617"/>
      <c r="AW175" s="617"/>
      <c r="AX175" s="618"/>
    </row>
    <row r="176" spans="1:50" ht="24.75" customHeight="1" x14ac:dyDescent="0.2">
      <c r="A176" s="1071"/>
      <c r="B176" s="1072"/>
      <c r="C176" s="1072"/>
      <c r="D176" s="1072"/>
      <c r="E176" s="1072"/>
      <c r="F176" s="1073"/>
      <c r="G176" s="697"/>
      <c r="H176" s="698"/>
      <c r="I176" s="698"/>
      <c r="J176" s="698"/>
      <c r="K176" s="699"/>
      <c r="L176" s="688"/>
      <c r="M176" s="689"/>
      <c r="N176" s="689"/>
      <c r="O176" s="689"/>
      <c r="P176" s="689"/>
      <c r="Q176" s="689"/>
      <c r="R176" s="689"/>
      <c r="S176" s="689"/>
      <c r="T176" s="689"/>
      <c r="U176" s="689"/>
      <c r="V176" s="689"/>
      <c r="W176" s="689"/>
      <c r="X176" s="690"/>
      <c r="Y176" s="414"/>
      <c r="Z176" s="415"/>
      <c r="AA176" s="415"/>
      <c r="AB176" s="866"/>
      <c r="AC176" s="697"/>
      <c r="AD176" s="698"/>
      <c r="AE176" s="698"/>
      <c r="AF176" s="698"/>
      <c r="AG176" s="699"/>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2">
      <c r="A177" s="1071"/>
      <c r="B177" s="1072"/>
      <c r="C177" s="1072"/>
      <c r="D177" s="1072"/>
      <c r="E177" s="1072"/>
      <c r="F177" s="1073"/>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2">
      <c r="A178" s="1071"/>
      <c r="B178" s="1072"/>
      <c r="C178" s="1072"/>
      <c r="D178" s="1072"/>
      <c r="E178" s="1072"/>
      <c r="F178" s="1073"/>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2">
      <c r="A179" s="1071"/>
      <c r="B179" s="1072"/>
      <c r="C179" s="1072"/>
      <c r="D179" s="1072"/>
      <c r="E179" s="1072"/>
      <c r="F179" s="1073"/>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2">
      <c r="A180" s="1071"/>
      <c r="B180" s="1072"/>
      <c r="C180" s="1072"/>
      <c r="D180" s="1072"/>
      <c r="E180" s="1072"/>
      <c r="F180" s="1073"/>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2">
      <c r="A181" s="1071"/>
      <c r="B181" s="1072"/>
      <c r="C181" s="1072"/>
      <c r="D181" s="1072"/>
      <c r="E181" s="1072"/>
      <c r="F181" s="1073"/>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2">
      <c r="A182" s="1071"/>
      <c r="B182" s="1072"/>
      <c r="C182" s="1072"/>
      <c r="D182" s="1072"/>
      <c r="E182" s="1072"/>
      <c r="F182" s="1073"/>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2">
      <c r="A183" s="1071"/>
      <c r="B183" s="1072"/>
      <c r="C183" s="1072"/>
      <c r="D183" s="1072"/>
      <c r="E183" s="1072"/>
      <c r="F183" s="1073"/>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2">
      <c r="A184" s="1071"/>
      <c r="B184" s="1072"/>
      <c r="C184" s="1072"/>
      <c r="D184" s="1072"/>
      <c r="E184" s="1072"/>
      <c r="F184" s="1073"/>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2">
      <c r="A185" s="1071"/>
      <c r="B185" s="1072"/>
      <c r="C185" s="1072"/>
      <c r="D185" s="1072"/>
      <c r="E185" s="1072"/>
      <c r="F185" s="1073"/>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5">
      <c r="A186" s="1071"/>
      <c r="B186" s="1072"/>
      <c r="C186" s="1072"/>
      <c r="D186" s="1072"/>
      <c r="E186" s="1072"/>
      <c r="F186" s="1073"/>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2">
      <c r="A187" s="1071"/>
      <c r="B187" s="1072"/>
      <c r="C187" s="1072"/>
      <c r="D187" s="1072"/>
      <c r="E187" s="1072"/>
      <c r="F187" s="1073"/>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2"/>
    </row>
    <row r="188" spans="1:50" ht="24.75" customHeight="1" x14ac:dyDescent="0.2">
      <c r="A188" s="1071"/>
      <c r="B188" s="1072"/>
      <c r="C188" s="1072"/>
      <c r="D188" s="1072"/>
      <c r="E188" s="1072"/>
      <c r="F188" s="1073"/>
      <c r="G188" s="846" t="s">
        <v>18</v>
      </c>
      <c r="H188" s="695"/>
      <c r="I188" s="695"/>
      <c r="J188" s="695"/>
      <c r="K188" s="695"/>
      <c r="L188" s="694" t="s">
        <v>19</v>
      </c>
      <c r="M188" s="695"/>
      <c r="N188" s="695"/>
      <c r="O188" s="695"/>
      <c r="P188" s="695"/>
      <c r="Q188" s="695"/>
      <c r="R188" s="695"/>
      <c r="S188" s="695"/>
      <c r="T188" s="695"/>
      <c r="U188" s="695"/>
      <c r="V188" s="695"/>
      <c r="W188" s="695"/>
      <c r="X188" s="696"/>
      <c r="Y188" s="616" t="s">
        <v>20</v>
      </c>
      <c r="Z188" s="617"/>
      <c r="AA188" s="617"/>
      <c r="AB188" s="827"/>
      <c r="AC188" s="846" t="s">
        <v>18</v>
      </c>
      <c r="AD188" s="695"/>
      <c r="AE188" s="695"/>
      <c r="AF188" s="695"/>
      <c r="AG188" s="695"/>
      <c r="AH188" s="694" t="s">
        <v>19</v>
      </c>
      <c r="AI188" s="695"/>
      <c r="AJ188" s="695"/>
      <c r="AK188" s="695"/>
      <c r="AL188" s="695"/>
      <c r="AM188" s="695"/>
      <c r="AN188" s="695"/>
      <c r="AO188" s="695"/>
      <c r="AP188" s="695"/>
      <c r="AQ188" s="695"/>
      <c r="AR188" s="695"/>
      <c r="AS188" s="695"/>
      <c r="AT188" s="696"/>
      <c r="AU188" s="616" t="s">
        <v>20</v>
      </c>
      <c r="AV188" s="617"/>
      <c r="AW188" s="617"/>
      <c r="AX188" s="618"/>
    </row>
    <row r="189" spans="1:50" ht="24.75" customHeight="1" x14ac:dyDescent="0.2">
      <c r="A189" s="1071"/>
      <c r="B189" s="1072"/>
      <c r="C189" s="1072"/>
      <c r="D189" s="1072"/>
      <c r="E189" s="1072"/>
      <c r="F189" s="1073"/>
      <c r="G189" s="697"/>
      <c r="H189" s="698"/>
      <c r="I189" s="698"/>
      <c r="J189" s="698"/>
      <c r="K189" s="699"/>
      <c r="L189" s="688"/>
      <c r="M189" s="689"/>
      <c r="N189" s="689"/>
      <c r="O189" s="689"/>
      <c r="P189" s="689"/>
      <c r="Q189" s="689"/>
      <c r="R189" s="689"/>
      <c r="S189" s="689"/>
      <c r="T189" s="689"/>
      <c r="U189" s="689"/>
      <c r="V189" s="689"/>
      <c r="W189" s="689"/>
      <c r="X189" s="690"/>
      <c r="Y189" s="414"/>
      <c r="Z189" s="415"/>
      <c r="AA189" s="415"/>
      <c r="AB189" s="866"/>
      <c r="AC189" s="697"/>
      <c r="AD189" s="698"/>
      <c r="AE189" s="698"/>
      <c r="AF189" s="698"/>
      <c r="AG189" s="699"/>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2">
      <c r="A190" s="1071"/>
      <c r="B190" s="1072"/>
      <c r="C190" s="1072"/>
      <c r="D190" s="1072"/>
      <c r="E190" s="1072"/>
      <c r="F190" s="1073"/>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2">
      <c r="A191" s="1071"/>
      <c r="B191" s="1072"/>
      <c r="C191" s="1072"/>
      <c r="D191" s="1072"/>
      <c r="E191" s="1072"/>
      <c r="F191" s="1073"/>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2">
      <c r="A192" s="1071"/>
      <c r="B192" s="1072"/>
      <c r="C192" s="1072"/>
      <c r="D192" s="1072"/>
      <c r="E192" s="1072"/>
      <c r="F192" s="1073"/>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2">
      <c r="A193" s="1071"/>
      <c r="B193" s="1072"/>
      <c r="C193" s="1072"/>
      <c r="D193" s="1072"/>
      <c r="E193" s="1072"/>
      <c r="F193" s="1073"/>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2">
      <c r="A194" s="1071"/>
      <c r="B194" s="1072"/>
      <c r="C194" s="1072"/>
      <c r="D194" s="1072"/>
      <c r="E194" s="1072"/>
      <c r="F194" s="1073"/>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2">
      <c r="A195" s="1071"/>
      <c r="B195" s="1072"/>
      <c r="C195" s="1072"/>
      <c r="D195" s="1072"/>
      <c r="E195" s="1072"/>
      <c r="F195" s="1073"/>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2">
      <c r="A196" s="1071"/>
      <c r="B196" s="1072"/>
      <c r="C196" s="1072"/>
      <c r="D196" s="1072"/>
      <c r="E196" s="1072"/>
      <c r="F196" s="1073"/>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2">
      <c r="A197" s="1071"/>
      <c r="B197" s="1072"/>
      <c r="C197" s="1072"/>
      <c r="D197" s="1072"/>
      <c r="E197" s="1072"/>
      <c r="F197" s="1073"/>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2">
      <c r="A198" s="1071"/>
      <c r="B198" s="1072"/>
      <c r="C198" s="1072"/>
      <c r="D198" s="1072"/>
      <c r="E198" s="1072"/>
      <c r="F198" s="1073"/>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5">
      <c r="A199" s="1071"/>
      <c r="B199" s="1072"/>
      <c r="C199" s="1072"/>
      <c r="D199" s="1072"/>
      <c r="E199" s="1072"/>
      <c r="F199" s="1073"/>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2">
      <c r="A200" s="1071"/>
      <c r="B200" s="1072"/>
      <c r="C200" s="1072"/>
      <c r="D200" s="1072"/>
      <c r="E200" s="1072"/>
      <c r="F200" s="1073"/>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2"/>
    </row>
    <row r="201" spans="1:50" ht="24.75" customHeight="1" x14ac:dyDescent="0.2">
      <c r="A201" s="1071"/>
      <c r="B201" s="1072"/>
      <c r="C201" s="1072"/>
      <c r="D201" s="1072"/>
      <c r="E201" s="1072"/>
      <c r="F201" s="1073"/>
      <c r="G201" s="846" t="s">
        <v>18</v>
      </c>
      <c r="H201" s="695"/>
      <c r="I201" s="695"/>
      <c r="J201" s="695"/>
      <c r="K201" s="695"/>
      <c r="L201" s="694" t="s">
        <v>19</v>
      </c>
      <c r="M201" s="695"/>
      <c r="N201" s="695"/>
      <c r="O201" s="695"/>
      <c r="P201" s="695"/>
      <c r="Q201" s="695"/>
      <c r="R201" s="695"/>
      <c r="S201" s="695"/>
      <c r="T201" s="695"/>
      <c r="U201" s="695"/>
      <c r="V201" s="695"/>
      <c r="W201" s="695"/>
      <c r="X201" s="696"/>
      <c r="Y201" s="616" t="s">
        <v>20</v>
      </c>
      <c r="Z201" s="617"/>
      <c r="AA201" s="617"/>
      <c r="AB201" s="827"/>
      <c r="AC201" s="846" t="s">
        <v>18</v>
      </c>
      <c r="AD201" s="695"/>
      <c r="AE201" s="695"/>
      <c r="AF201" s="695"/>
      <c r="AG201" s="695"/>
      <c r="AH201" s="694" t="s">
        <v>19</v>
      </c>
      <c r="AI201" s="695"/>
      <c r="AJ201" s="695"/>
      <c r="AK201" s="695"/>
      <c r="AL201" s="695"/>
      <c r="AM201" s="695"/>
      <c r="AN201" s="695"/>
      <c r="AO201" s="695"/>
      <c r="AP201" s="695"/>
      <c r="AQ201" s="695"/>
      <c r="AR201" s="695"/>
      <c r="AS201" s="695"/>
      <c r="AT201" s="696"/>
      <c r="AU201" s="616" t="s">
        <v>20</v>
      </c>
      <c r="AV201" s="617"/>
      <c r="AW201" s="617"/>
      <c r="AX201" s="618"/>
    </row>
    <row r="202" spans="1:50" ht="24.75" customHeight="1" x14ac:dyDescent="0.2">
      <c r="A202" s="1071"/>
      <c r="B202" s="1072"/>
      <c r="C202" s="1072"/>
      <c r="D202" s="1072"/>
      <c r="E202" s="1072"/>
      <c r="F202" s="1073"/>
      <c r="G202" s="697"/>
      <c r="H202" s="698"/>
      <c r="I202" s="698"/>
      <c r="J202" s="698"/>
      <c r="K202" s="699"/>
      <c r="L202" s="688"/>
      <c r="M202" s="689"/>
      <c r="N202" s="689"/>
      <c r="O202" s="689"/>
      <c r="P202" s="689"/>
      <c r="Q202" s="689"/>
      <c r="R202" s="689"/>
      <c r="S202" s="689"/>
      <c r="T202" s="689"/>
      <c r="U202" s="689"/>
      <c r="V202" s="689"/>
      <c r="W202" s="689"/>
      <c r="X202" s="690"/>
      <c r="Y202" s="414"/>
      <c r="Z202" s="415"/>
      <c r="AA202" s="415"/>
      <c r="AB202" s="866"/>
      <c r="AC202" s="697"/>
      <c r="AD202" s="698"/>
      <c r="AE202" s="698"/>
      <c r="AF202" s="698"/>
      <c r="AG202" s="699"/>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2">
      <c r="A203" s="1071"/>
      <c r="B203" s="1072"/>
      <c r="C203" s="1072"/>
      <c r="D203" s="1072"/>
      <c r="E203" s="1072"/>
      <c r="F203" s="1073"/>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2">
      <c r="A204" s="1071"/>
      <c r="B204" s="1072"/>
      <c r="C204" s="1072"/>
      <c r="D204" s="1072"/>
      <c r="E204" s="1072"/>
      <c r="F204" s="1073"/>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2">
      <c r="A205" s="1071"/>
      <c r="B205" s="1072"/>
      <c r="C205" s="1072"/>
      <c r="D205" s="1072"/>
      <c r="E205" s="1072"/>
      <c r="F205" s="1073"/>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2">
      <c r="A206" s="1071"/>
      <c r="B206" s="1072"/>
      <c r="C206" s="1072"/>
      <c r="D206" s="1072"/>
      <c r="E206" s="1072"/>
      <c r="F206" s="1073"/>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2">
      <c r="A207" s="1071"/>
      <c r="B207" s="1072"/>
      <c r="C207" s="1072"/>
      <c r="D207" s="1072"/>
      <c r="E207" s="1072"/>
      <c r="F207" s="1073"/>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2">
      <c r="A208" s="1071"/>
      <c r="B208" s="1072"/>
      <c r="C208" s="1072"/>
      <c r="D208" s="1072"/>
      <c r="E208" s="1072"/>
      <c r="F208" s="1073"/>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2">
      <c r="A209" s="1071"/>
      <c r="B209" s="1072"/>
      <c r="C209" s="1072"/>
      <c r="D209" s="1072"/>
      <c r="E209" s="1072"/>
      <c r="F209" s="1073"/>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2">
      <c r="A210" s="1071"/>
      <c r="B210" s="1072"/>
      <c r="C210" s="1072"/>
      <c r="D210" s="1072"/>
      <c r="E210" s="1072"/>
      <c r="F210" s="1073"/>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2">
      <c r="A211" s="1071"/>
      <c r="B211" s="1072"/>
      <c r="C211" s="1072"/>
      <c r="D211" s="1072"/>
      <c r="E211" s="1072"/>
      <c r="F211" s="1073"/>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5">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29</v>
      </c>
      <c r="B214" s="1069"/>
      <c r="C214" s="1069"/>
      <c r="D214" s="1069"/>
      <c r="E214" s="1069"/>
      <c r="F214" s="1070"/>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2"/>
    </row>
    <row r="215" spans="1:50" ht="24.75" customHeight="1" x14ac:dyDescent="0.2">
      <c r="A215" s="1071"/>
      <c r="B215" s="1072"/>
      <c r="C215" s="1072"/>
      <c r="D215" s="1072"/>
      <c r="E215" s="1072"/>
      <c r="F215" s="1073"/>
      <c r="G215" s="846" t="s">
        <v>18</v>
      </c>
      <c r="H215" s="695"/>
      <c r="I215" s="695"/>
      <c r="J215" s="695"/>
      <c r="K215" s="695"/>
      <c r="L215" s="694" t="s">
        <v>19</v>
      </c>
      <c r="M215" s="695"/>
      <c r="N215" s="695"/>
      <c r="O215" s="695"/>
      <c r="P215" s="695"/>
      <c r="Q215" s="695"/>
      <c r="R215" s="695"/>
      <c r="S215" s="695"/>
      <c r="T215" s="695"/>
      <c r="U215" s="695"/>
      <c r="V215" s="695"/>
      <c r="W215" s="695"/>
      <c r="X215" s="696"/>
      <c r="Y215" s="616" t="s">
        <v>20</v>
      </c>
      <c r="Z215" s="617"/>
      <c r="AA215" s="617"/>
      <c r="AB215" s="827"/>
      <c r="AC215" s="846" t="s">
        <v>18</v>
      </c>
      <c r="AD215" s="695"/>
      <c r="AE215" s="695"/>
      <c r="AF215" s="695"/>
      <c r="AG215" s="695"/>
      <c r="AH215" s="694" t="s">
        <v>19</v>
      </c>
      <c r="AI215" s="695"/>
      <c r="AJ215" s="695"/>
      <c r="AK215" s="695"/>
      <c r="AL215" s="695"/>
      <c r="AM215" s="695"/>
      <c r="AN215" s="695"/>
      <c r="AO215" s="695"/>
      <c r="AP215" s="695"/>
      <c r="AQ215" s="695"/>
      <c r="AR215" s="695"/>
      <c r="AS215" s="695"/>
      <c r="AT215" s="696"/>
      <c r="AU215" s="616" t="s">
        <v>20</v>
      </c>
      <c r="AV215" s="617"/>
      <c r="AW215" s="617"/>
      <c r="AX215" s="618"/>
    </row>
    <row r="216" spans="1:50" ht="24.75" customHeight="1" x14ac:dyDescent="0.2">
      <c r="A216" s="1071"/>
      <c r="B216" s="1072"/>
      <c r="C216" s="1072"/>
      <c r="D216" s="1072"/>
      <c r="E216" s="1072"/>
      <c r="F216" s="1073"/>
      <c r="G216" s="697"/>
      <c r="H216" s="698"/>
      <c r="I216" s="698"/>
      <c r="J216" s="698"/>
      <c r="K216" s="699"/>
      <c r="L216" s="688"/>
      <c r="M216" s="689"/>
      <c r="N216" s="689"/>
      <c r="O216" s="689"/>
      <c r="P216" s="689"/>
      <c r="Q216" s="689"/>
      <c r="R216" s="689"/>
      <c r="S216" s="689"/>
      <c r="T216" s="689"/>
      <c r="U216" s="689"/>
      <c r="V216" s="689"/>
      <c r="W216" s="689"/>
      <c r="X216" s="690"/>
      <c r="Y216" s="414"/>
      <c r="Z216" s="415"/>
      <c r="AA216" s="415"/>
      <c r="AB216" s="866"/>
      <c r="AC216" s="697"/>
      <c r="AD216" s="698"/>
      <c r="AE216" s="698"/>
      <c r="AF216" s="698"/>
      <c r="AG216" s="699"/>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2">
      <c r="A217" s="1071"/>
      <c r="B217" s="1072"/>
      <c r="C217" s="1072"/>
      <c r="D217" s="1072"/>
      <c r="E217" s="1072"/>
      <c r="F217" s="1073"/>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2">
      <c r="A218" s="1071"/>
      <c r="B218" s="1072"/>
      <c r="C218" s="1072"/>
      <c r="D218" s="1072"/>
      <c r="E218" s="1072"/>
      <c r="F218" s="1073"/>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2">
      <c r="A219" s="1071"/>
      <c r="B219" s="1072"/>
      <c r="C219" s="1072"/>
      <c r="D219" s="1072"/>
      <c r="E219" s="1072"/>
      <c r="F219" s="1073"/>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2">
      <c r="A220" s="1071"/>
      <c r="B220" s="1072"/>
      <c r="C220" s="1072"/>
      <c r="D220" s="1072"/>
      <c r="E220" s="1072"/>
      <c r="F220" s="1073"/>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2">
      <c r="A221" s="1071"/>
      <c r="B221" s="1072"/>
      <c r="C221" s="1072"/>
      <c r="D221" s="1072"/>
      <c r="E221" s="1072"/>
      <c r="F221" s="1073"/>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2">
      <c r="A222" s="1071"/>
      <c r="B222" s="1072"/>
      <c r="C222" s="1072"/>
      <c r="D222" s="1072"/>
      <c r="E222" s="1072"/>
      <c r="F222" s="1073"/>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2">
      <c r="A223" s="1071"/>
      <c r="B223" s="1072"/>
      <c r="C223" s="1072"/>
      <c r="D223" s="1072"/>
      <c r="E223" s="1072"/>
      <c r="F223" s="1073"/>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2">
      <c r="A224" s="1071"/>
      <c r="B224" s="1072"/>
      <c r="C224" s="1072"/>
      <c r="D224" s="1072"/>
      <c r="E224" s="1072"/>
      <c r="F224" s="1073"/>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2">
      <c r="A225" s="1071"/>
      <c r="B225" s="1072"/>
      <c r="C225" s="1072"/>
      <c r="D225" s="1072"/>
      <c r="E225" s="1072"/>
      <c r="F225" s="1073"/>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5">
      <c r="A226" s="1071"/>
      <c r="B226" s="1072"/>
      <c r="C226" s="1072"/>
      <c r="D226" s="1072"/>
      <c r="E226" s="1072"/>
      <c r="F226" s="1073"/>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2">
      <c r="A227" s="1071"/>
      <c r="B227" s="1072"/>
      <c r="C227" s="1072"/>
      <c r="D227" s="1072"/>
      <c r="E227" s="1072"/>
      <c r="F227" s="1073"/>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2"/>
    </row>
    <row r="228" spans="1:50" ht="25.5" customHeight="1" x14ac:dyDescent="0.2">
      <c r="A228" s="1071"/>
      <c r="B228" s="1072"/>
      <c r="C228" s="1072"/>
      <c r="D228" s="1072"/>
      <c r="E228" s="1072"/>
      <c r="F228" s="1073"/>
      <c r="G228" s="846" t="s">
        <v>18</v>
      </c>
      <c r="H228" s="695"/>
      <c r="I228" s="695"/>
      <c r="J228" s="695"/>
      <c r="K228" s="695"/>
      <c r="L228" s="694" t="s">
        <v>19</v>
      </c>
      <c r="M228" s="695"/>
      <c r="N228" s="695"/>
      <c r="O228" s="695"/>
      <c r="P228" s="695"/>
      <c r="Q228" s="695"/>
      <c r="R228" s="695"/>
      <c r="S228" s="695"/>
      <c r="T228" s="695"/>
      <c r="U228" s="695"/>
      <c r="V228" s="695"/>
      <c r="W228" s="695"/>
      <c r="X228" s="696"/>
      <c r="Y228" s="616" t="s">
        <v>20</v>
      </c>
      <c r="Z228" s="617"/>
      <c r="AA228" s="617"/>
      <c r="AB228" s="827"/>
      <c r="AC228" s="846" t="s">
        <v>18</v>
      </c>
      <c r="AD228" s="695"/>
      <c r="AE228" s="695"/>
      <c r="AF228" s="695"/>
      <c r="AG228" s="695"/>
      <c r="AH228" s="694" t="s">
        <v>19</v>
      </c>
      <c r="AI228" s="695"/>
      <c r="AJ228" s="695"/>
      <c r="AK228" s="695"/>
      <c r="AL228" s="695"/>
      <c r="AM228" s="695"/>
      <c r="AN228" s="695"/>
      <c r="AO228" s="695"/>
      <c r="AP228" s="695"/>
      <c r="AQ228" s="695"/>
      <c r="AR228" s="695"/>
      <c r="AS228" s="695"/>
      <c r="AT228" s="696"/>
      <c r="AU228" s="616" t="s">
        <v>20</v>
      </c>
      <c r="AV228" s="617"/>
      <c r="AW228" s="617"/>
      <c r="AX228" s="618"/>
    </row>
    <row r="229" spans="1:50" ht="24.75" customHeight="1" x14ac:dyDescent="0.2">
      <c r="A229" s="1071"/>
      <c r="B229" s="1072"/>
      <c r="C229" s="1072"/>
      <c r="D229" s="1072"/>
      <c r="E229" s="1072"/>
      <c r="F229" s="1073"/>
      <c r="G229" s="697"/>
      <c r="H229" s="698"/>
      <c r="I229" s="698"/>
      <c r="J229" s="698"/>
      <c r="K229" s="699"/>
      <c r="L229" s="688"/>
      <c r="M229" s="689"/>
      <c r="N229" s="689"/>
      <c r="O229" s="689"/>
      <c r="P229" s="689"/>
      <c r="Q229" s="689"/>
      <c r="R229" s="689"/>
      <c r="S229" s="689"/>
      <c r="T229" s="689"/>
      <c r="U229" s="689"/>
      <c r="V229" s="689"/>
      <c r="W229" s="689"/>
      <c r="X229" s="690"/>
      <c r="Y229" s="414"/>
      <c r="Z229" s="415"/>
      <c r="AA229" s="415"/>
      <c r="AB229" s="866"/>
      <c r="AC229" s="697"/>
      <c r="AD229" s="698"/>
      <c r="AE229" s="698"/>
      <c r="AF229" s="698"/>
      <c r="AG229" s="699"/>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2">
      <c r="A230" s="1071"/>
      <c r="B230" s="1072"/>
      <c r="C230" s="1072"/>
      <c r="D230" s="1072"/>
      <c r="E230" s="1072"/>
      <c r="F230" s="1073"/>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2">
      <c r="A231" s="1071"/>
      <c r="B231" s="1072"/>
      <c r="C231" s="1072"/>
      <c r="D231" s="1072"/>
      <c r="E231" s="1072"/>
      <c r="F231" s="1073"/>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2">
      <c r="A232" s="1071"/>
      <c r="B232" s="1072"/>
      <c r="C232" s="1072"/>
      <c r="D232" s="1072"/>
      <c r="E232" s="1072"/>
      <c r="F232" s="1073"/>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2">
      <c r="A233" s="1071"/>
      <c r="B233" s="1072"/>
      <c r="C233" s="1072"/>
      <c r="D233" s="1072"/>
      <c r="E233" s="1072"/>
      <c r="F233" s="1073"/>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2">
      <c r="A234" s="1071"/>
      <c r="B234" s="1072"/>
      <c r="C234" s="1072"/>
      <c r="D234" s="1072"/>
      <c r="E234" s="1072"/>
      <c r="F234" s="1073"/>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2">
      <c r="A235" s="1071"/>
      <c r="B235" s="1072"/>
      <c r="C235" s="1072"/>
      <c r="D235" s="1072"/>
      <c r="E235" s="1072"/>
      <c r="F235" s="1073"/>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2">
      <c r="A236" s="1071"/>
      <c r="B236" s="1072"/>
      <c r="C236" s="1072"/>
      <c r="D236" s="1072"/>
      <c r="E236" s="1072"/>
      <c r="F236" s="1073"/>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2">
      <c r="A237" s="1071"/>
      <c r="B237" s="1072"/>
      <c r="C237" s="1072"/>
      <c r="D237" s="1072"/>
      <c r="E237" s="1072"/>
      <c r="F237" s="1073"/>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2">
      <c r="A238" s="1071"/>
      <c r="B238" s="1072"/>
      <c r="C238" s="1072"/>
      <c r="D238" s="1072"/>
      <c r="E238" s="1072"/>
      <c r="F238" s="1073"/>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5">
      <c r="A239" s="1071"/>
      <c r="B239" s="1072"/>
      <c r="C239" s="1072"/>
      <c r="D239" s="1072"/>
      <c r="E239" s="1072"/>
      <c r="F239" s="1073"/>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2">
      <c r="A240" s="1071"/>
      <c r="B240" s="1072"/>
      <c r="C240" s="1072"/>
      <c r="D240" s="1072"/>
      <c r="E240" s="1072"/>
      <c r="F240" s="1073"/>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2"/>
    </row>
    <row r="241" spans="1:50" ht="24.75" customHeight="1" x14ac:dyDescent="0.2">
      <c r="A241" s="1071"/>
      <c r="B241" s="1072"/>
      <c r="C241" s="1072"/>
      <c r="D241" s="1072"/>
      <c r="E241" s="1072"/>
      <c r="F241" s="1073"/>
      <c r="G241" s="846" t="s">
        <v>18</v>
      </c>
      <c r="H241" s="695"/>
      <c r="I241" s="695"/>
      <c r="J241" s="695"/>
      <c r="K241" s="695"/>
      <c r="L241" s="694" t="s">
        <v>19</v>
      </c>
      <c r="M241" s="695"/>
      <c r="N241" s="695"/>
      <c r="O241" s="695"/>
      <c r="P241" s="695"/>
      <c r="Q241" s="695"/>
      <c r="R241" s="695"/>
      <c r="S241" s="695"/>
      <c r="T241" s="695"/>
      <c r="U241" s="695"/>
      <c r="V241" s="695"/>
      <c r="W241" s="695"/>
      <c r="X241" s="696"/>
      <c r="Y241" s="616" t="s">
        <v>20</v>
      </c>
      <c r="Z241" s="617"/>
      <c r="AA241" s="617"/>
      <c r="AB241" s="827"/>
      <c r="AC241" s="846" t="s">
        <v>18</v>
      </c>
      <c r="AD241" s="695"/>
      <c r="AE241" s="695"/>
      <c r="AF241" s="695"/>
      <c r="AG241" s="695"/>
      <c r="AH241" s="694" t="s">
        <v>19</v>
      </c>
      <c r="AI241" s="695"/>
      <c r="AJ241" s="695"/>
      <c r="AK241" s="695"/>
      <c r="AL241" s="695"/>
      <c r="AM241" s="695"/>
      <c r="AN241" s="695"/>
      <c r="AO241" s="695"/>
      <c r="AP241" s="695"/>
      <c r="AQ241" s="695"/>
      <c r="AR241" s="695"/>
      <c r="AS241" s="695"/>
      <c r="AT241" s="696"/>
      <c r="AU241" s="616" t="s">
        <v>20</v>
      </c>
      <c r="AV241" s="617"/>
      <c r="AW241" s="617"/>
      <c r="AX241" s="618"/>
    </row>
    <row r="242" spans="1:50" ht="24.75" customHeight="1" x14ac:dyDescent="0.2">
      <c r="A242" s="1071"/>
      <c r="B242" s="1072"/>
      <c r="C242" s="1072"/>
      <c r="D242" s="1072"/>
      <c r="E242" s="1072"/>
      <c r="F242" s="1073"/>
      <c r="G242" s="697"/>
      <c r="H242" s="698"/>
      <c r="I242" s="698"/>
      <c r="J242" s="698"/>
      <c r="K242" s="699"/>
      <c r="L242" s="688"/>
      <c r="M242" s="689"/>
      <c r="N242" s="689"/>
      <c r="O242" s="689"/>
      <c r="P242" s="689"/>
      <c r="Q242" s="689"/>
      <c r="R242" s="689"/>
      <c r="S242" s="689"/>
      <c r="T242" s="689"/>
      <c r="U242" s="689"/>
      <c r="V242" s="689"/>
      <c r="W242" s="689"/>
      <c r="X242" s="690"/>
      <c r="Y242" s="414"/>
      <c r="Z242" s="415"/>
      <c r="AA242" s="415"/>
      <c r="AB242" s="866"/>
      <c r="AC242" s="697"/>
      <c r="AD242" s="698"/>
      <c r="AE242" s="698"/>
      <c r="AF242" s="698"/>
      <c r="AG242" s="699"/>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2">
      <c r="A243" s="1071"/>
      <c r="B243" s="1072"/>
      <c r="C243" s="1072"/>
      <c r="D243" s="1072"/>
      <c r="E243" s="1072"/>
      <c r="F243" s="1073"/>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2">
      <c r="A244" s="1071"/>
      <c r="B244" s="1072"/>
      <c r="C244" s="1072"/>
      <c r="D244" s="1072"/>
      <c r="E244" s="1072"/>
      <c r="F244" s="1073"/>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2">
      <c r="A245" s="1071"/>
      <c r="B245" s="1072"/>
      <c r="C245" s="1072"/>
      <c r="D245" s="1072"/>
      <c r="E245" s="1072"/>
      <c r="F245" s="1073"/>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2">
      <c r="A246" s="1071"/>
      <c r="B246" s="1072"/>
      <c r="C246" s="1072"/>
      <c r="D246" s="1072"/>
      <c r="E246" s="1072"/>
      <c r="F246" s="1073"/>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2">
      <c r="A247" s="1071"/>
      <c r="B247" s="1072"/>
      <c r="C247" s="1072"/>
      <c r="D247" s="1072"/>
      <c r="E247" s="1072"/>
      <c r="F247" s="1073"/>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2">
      <c r="A248" s="1071"/>
      <c r="B248" s="1072"/>
      <c r="C248" s="1072"/>
      <c r="D248" s="1072"/>
      <c r="E248" s="1072"/>
      <c r="F248" s="1073"/>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2">
      <c r="A249" s="1071"/>
      <c r="B249" s="1072"/>
      <c r="C249" s="1072"/>
      <c r="D249" s="1072"/>
      <c r="E249" s="1072"/>
      <c r="F249" s="1073"/>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2">
      <c r="A250" s="1071"/>
      <c r="B250" s="1072"/>
      <c r="C250" s="1072"/>
      <c r="D250" s="1072"/>
      <c r="E250" s="1072"/>
      <c r="F250" s="1073"/>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2">
      <c r="A251" s="1071"/>
      <c r="B251" s="1072"/>
      <c r="C251" s="1072"/>
      <c r="D251" s="1072"/>
      <c r="E251" s="1072"/>
      <c r="F251" s="1073"/>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5">
      <c r="A252" s="1071"/>
      <c r="B252" s="1072"/>
      <c r="C252" s="1072"/>
      <c r="D252" s="1072"/>
      <c r="E252" s="1072"/>
      <c r="F252" s="1073"/>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2">
      <c r="A253" s="1071"/>
      <c r="B253" s="1072"/>
      <c r="C253" s="1072"/>
      <c r="D253" s="1072"/>
      <c r="E253" s="1072"/>
      <c r="F253" s="1073"/>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2"/>
    </row>
    <row r="254" spans="1:50" ht="24.75" customHeight="1" x14ac:dyDescent="0.2">
      <c r="A254" s="1071"/>
      <c r="B254" s="1072"/>
      <c r="C254" s="1072"/>
      <c r="D254" s="1072"/>
      <c r="E254" s="1072"/>
      <c r="F254" s="1073"/>
      <c r="G254" s="846" t="s">
        <v>18</v>
      </c>
      <c r="H254" s="695"/>
      <c r="I254" s="695"/>
      <c r="J254" s="695"/>
      <c r="K254" s="695"/>
      <c r="L254" s="694" t="s">
        <v>19</v>
      </c>
      <c r="M254" s="695"/>
      <c r="N254" s="695"/>
      <c r="O254" s="695"/>
      <c r="P254" s="695"/>
      <c r="Q254" s="695"/>
      <c r="R254" s="695"/>
      <c r="S254" s="695"/>
      <c r="T254" s="695"/>
      <c r="U254" s="695"/>
      <c r="V254" s="695"/>
      <c r="W254" s="695"/>
      <c r="X254" s="696"/>
      <c r="Y254" s="616" t="s">
        <v>20</v>
      </c>
      <c r="Z254" s="617"/>
      <c r="AA254" s="617"/>
      <c r="AB254" s="827"/>
      <c r="AC254" s="846" t="s">
        <v>18</v>
      </c>
      <c r="AD254" s="695"/>
      <c r="AE254" s="695"/>
      <c r="AF254" s="695"/>
      <c r="AG254" s="695"/>
      <c r="AH254" s="694" t="s">
        <v>19</v>
      </c>
      <c r="AI254" s="695"/>
      <c r="AJ254" s="695"/>
      <c r="AK254" s="695"/>
      <c r="AL254" s="695"/>
      <c r="AM254" s="695"/>
      <c r="AN254" s="695"/>
      <c r="AO254" s="695"/>
      <c r="AP254" s="695"/>
      <c r="AQ254" s="695"/>
      <c r="AR254" s="695"/>
      <c r="AS254" s="695"/>
      <c r="AT254" s="696"/>
      <c r="AU254" s="616" t="s">
        <v>20</v>
      </c>
      <c r="AV254" s="617"/>
      <c r="AW254" s="617"/>
      <c r="AX254" s="618"/>
    </row>
    <row r="255" spans="1:50" ht="24.75" customHeight="1" x14ac:dyDescent="0.2">
      <c r="A255" s="1071"/>
      <c r="B255" s="1072"/>
      <c r="C255" s="1072"/>
      <c r="D255" s="1072"/>
      <c r="E255" s="1072"/>
      <c r="F255" s="1073"/>
      <c r="G255" s="697"/>
      <c r="H255" s="698"/>
      <c r="I255" s="698"/>
      <c r="J255" s="698"/>
      <c r="K255" s="699"/>
      <c r="L255" s="688"/>
      <c r="M255" s="689"/>
      <c r="N255" s="689"/>
      <c r="O255" s="689"/>
      <c r="P255" s="689"/>
      <c r="Q255" s="689"/>
      <c r="R255" s="689"/>
      <c r="S255" s="689"/>
      <c r="T255" s="689"/>
      <c r="U255" s="689"/>
      <c r="V255" s="689"/>
      <c r="W255" s="689"/>
      <c r="X255" s="690"/>
      <c r="Y255" s="414"/>
      <c r="Z255" s="415"/>
      <c r="AA255" s="415"/>
      <c r="AB255" s="866"/>
      <c r="AC255" s="697"/>
      <c r="AD255" s="698"/>
      <c r="AE255" s="698"/>
      <c r="AF255" s="698"/>
      <c r="AG255" s="699"/>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2">
      <c r="A256" s="1071"/>
      <c r="B256" s="1072"/>
      <c r="C256" s="1072"/>
      <c r="D256" s="1072"/>
      <c r="E256" s="1072"/>
      <c r="F256" s="1073"/>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2">
      <c r="A257" s="1071"/>
      <c r="B257" s="1072"/>
      <c r="C257" s="1072"/>
      <c r="D257" s="1072"/>
      <c r="E257" s="1072"/>
      <c r="F257" s="1073"/>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2">
      <c r="A258" s="1071"/>
      <c r="B258" s="1072"/>
      <c r="C258" s="1072"/>
      <c r="D258" s="1072"/>
      <c r="E258" s="1072"/>
      <c r="F258" s="1073"/>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2">
      <c r="A259" s="1071"/>
      <c r="B259" s="1072"/>
      <c r="C259" s="1072"/>
      <c r="D259" s="1072"/>
      <c r="E259" s="1072"/>
      <c r="F259" s="1073"/>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2">
      <c r="A260" s="1071"/>
      <c r="B260" s="1072"/>
      <c r="C260" s="1072"/>
      <c r="D260" s="1072"/>
      <c r="E260" s="1072"/>
      <c r="F260" s="1073"/>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2">
      <c r="A261" s="1071"/>
      <c r="B261" s="1072"/>
      <c r="C261" s="1072"/>
      <c r="D261" s="1072"/>
      <c r="E261" s="1072"/>
      <c r="F261" s="1073"/>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2">
      <c r="A262" s="1071"/>
      <c r="B262" s="1072"/>
      <c r="C262" s="1072"/>
      <c r="D262" s="1072"/>
      <c r="E262" s="1072"/>
      <c r="F262" s="1073"/>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2">
      <c r="A263" s="1071"/>
      <c r="B263" s="1072"/>
      <c r="C263" s="1072"/>
      <c r="D263" s="1072"/>
      <c r="E263" s="1072"/>
      <c r="F263" s="1073"/>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2">
      <c r="A264" s="1071"/>
      <c r="B264" s="1072"/>
      <c r="C264" s="1072"/>
      <c r="D264" s="1072"/>
      <c r="E264" s="1072"/>
      <c r="F264" s="1073"/>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5">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505</v>
      </c>
      <c r="Z3" s="394"/>
      <c r="AA3" s="394"/>
      <c r="AB3" s="394"/>
      <c r="AC3" s="155" t="s">
        <v>487</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2">
      <c r="A4" s="1082">
        <v>1</v>
      </c>
      <c r="B4" s="108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2">
      <c r="A5" s="1082">
        <v>2</v>
      </c>
      <c r="B5" s="108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2">
      <c r="A6" s="1082">
        <v>3</v>
      </c>
      <c r="B6" s="108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2">
      <c r="A7" s="1082">
        <v>4</v>
      </c>
      <c r="B7" s="108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2">
      <c r="A8" s="1082">
        <v>5</v>
      </c>
      <c r="B8" s="108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2">
      <c r="A9" s="1082">
        <v>6</v>
      </c>
      <c r="B9" s="108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2">
      <c r="A10" s="1082">
        <v>7</v>
      </c>
      <c r="B10" s="108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2">
      <c r="A11" s="1082">
        <v>8</v>
      </c>
      <c r="B11" s="108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2">
      <c r="A12" s="1082">
        <v>9</v>
      </c>
      <c r="B12" s="108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2">
      <c r="A13" s="1082">
        <v>10</v>
      </c>
      <c r="B13" s="108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2">
      <c r="A14" s="1082">
        <v>11</v>
      </c>
      <c r="B14" s="108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2">
      <c r="A15" s="1082">
        <v>12</v>
      </c>
      <c r="B15" s="108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2">
      <c r="A16" s="1082">
        <v>13</v>
      </c>
      <c r="B16" s="108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2">
      <c r="A17" s="1082">
        <v>14</v>
      </c>
      <c r="B17" s="108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2">
      <c r="A18" s="1082">
        <v>15</v>
      </c>
      <c r="B18" s="108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2">
      <c r="A19" s="1082">
        <v>16</v>
      </c>
      <c r="B19" s="108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2">
      <c r="A20" s="1082">
        <v>17</v>
      </c>
      <c r="B20" s="108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2">
      <c r="A21" s="1082">
        <v>18</v>
      </c>
      <c r="B21" s="108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2">
      <c r="A22" s="1082">
        <v>19</v>
      </c>
      <c r="B22" s="108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2">
      <c r="A23" s="1082">
        <v>20</v>
      </c>
      <c r="B23" s="108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2">
      <c r="A24" s="1082">
        <v>21</v>
      </c>
      <c r="B24" s="108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2">
      <c r="A25" s="1082">
        <v>22</v>
      </c>
      <c r="B25" s="108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2">
      <c r="A26" s="1082">
        <v>23</v>
      </c>
      <c r="B26" s="108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2">
      <c r="A27" s="1082">
        <v>24</v>
      </c>
      <c r="B27" s="108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2">
      <c r="A28" s="1082">
        <v>25</v>
      </c>
      <c r="B28" s="108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2">
      <c r="A29" s="1082">
        <v>26</v>
      </c>
      <c r="B29" s="108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2">
      <c r="A30" s="1082">
        <v>27</v>
      </c>
      <c r="B30" s="108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2">
      <c r="A31" s="1082">
        <v>28</v>
      </c>
      <c r="B31" s="108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2">
      <c r="A32" s="1082">
        <v>29</v>
      </c>
      <c r="B32" s="108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2">
      <c r="A33" s="1082">
        <v>30</v>
      </c>
      <c r="B33" s="108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505</v>
      </c>
      <c r="Z36" s="394"/>
      <c r="AA36" s="394"/>
      <c r="AB36" s="394"/>
      <c r="AC36" s="155" t="s">
        <v>487</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2">
      <c r="A37" s="1082">
        <v>1</v>
      </c>
      <c r="B37" s="108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2">
      <c r="A38" s="1082">
        <v>2</v>
      </c>
      <c r="B38" s="108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2">
      <c r="A39" s="1082">
        <v>3</v>
      </c>
      <c r="B39" s="108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2">
      <c r="A40" s="1082">
        <v>4</v>
      </c>
      <c r="B40" s="108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2">
      <c r="A41" s="1082">
        <v>5</v>
      </c>
      <c r="B41" s="108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2">
      <c r="A42" s="1082">
        <v>6</v>
      </c>
      <c r="B42" s="108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2">
      <c r="A43" s="1082">
        <v>7</v>
      </c>
      <c r="B43" s="108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2">
      <c r="A44" s="1082">
        <v>8</v>
      </c>
      <c r="B44" s="108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2">
      <c r="A45" s="1082">
        <v>9</v>
      </c>
      <c r="B45" s="108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2">
      <c r="A46" s="1082">
        <v>10</v>
      </c>
      <c r="B46" s="108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2">
      <c r="A47" s="1082">
        <v>11</v>
      </c>
      <c r="B47" s="108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2">
      <c r="A48" s="1082">
        <v>12</v>
      </c>
      <c r="B48" s="108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2">
      <c r="A49" s="1082">
        <v>13</v>
      </c>
      <c r="B49" s="108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2">
      <c r="A50" s="1082">
        <v>14</v>
      </c>
      <c r="B50" s="108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2">
      <c r="A51" s="1082">
        <v>15</v>
      </c>
      <c r="B51" s="108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2">
      <c r="A52" s="1082">
        <v>16</v>
      </c>
      <c r="B52" s="108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2">
      <c r="A53" s="1082">
        <v>17</v>
      </c>
      <c r="B53" s="108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2">
      <c r="A54" s="1082">
        <v>18</v>
      </c>
      <c r="B54" s="108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2">
      <c r="A55" s="1082">
        <v>19</v>
      </c>
      <c r="B55" s="108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2">
      <c r="A56" s="1082">
        <v>20</v>
      </c>
      <c r="B56" s="108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2">
      <c r="A57" s="1082">
        <v>21</v>
      </c>
      <c r="B57" s="108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2">
      <c r="A58" s="1082">
        <v>22</v>
      </c>
      <c r="B58" s="108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2">
      <c r="A59" s="1082">
        <v>23</v>
      </c>
      <c r="B59" s="108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2">
      <c r="A60" s="1082">
        <v>24</v>
      </c>
      <c r="B60" s="108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2">
      <c r="A61" s="1082">
        <v>25</v>
      </c>
      <c r="B61" s="108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2">
      <c r="A62" s="1082">
        <v>26</v>
      </c>
      <c r="B62" s="108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2">
      <c r="A63" s="1082">
        <v>27</v>
      </c>
      <c r="B63" s="108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2">
      <c r="A64" s="1082">
        <v>28</v>
      </c>
      <c r="B64" s="108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2">
      <c r="A65" s="1082">
        <v>29</v>
      </c>
      <c r="B65" s="108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2">
      <c r="A66" s="1082">
        <v>30</v>
      </c>
      <c r="B66" s="108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505</v>
      </c>
      <c r="Z69" s="394"/>
      <c r="AA69" s="394"/>
      <c r="AB69" s="394"/>
      <c r="AC69" s="155" t="s">
        <v>487</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2">
      <c r="A70" s="1082">
        <v>1</v>
      </c>
      <c r="B70" s="108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2">
      <c r="A71" s="1082">
        <v>2</v>
      </c>
      <c r="B71" s="108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2">
      <c r="A72" s="1082">
        <v>3</v>
      </c>
      <c r="B72" s="108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2">
      <c r="A73" s="1082">
        <v>4</v>
      </c>
      <c r="B73" s="108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2">
      <c r="A74" s="1082">
        <v>5</v>
      </c>
      <c r="B74" s="108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2">
      <c r="A75" s="1082">
        <v>6</v>
      </c>
      <c r="B75" s="108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2">
      <c r="A76" s="1082">
        <v>7</v>
      </c>
      <c r="B76" s="108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2">
      <c r="A77" s="1082">
        <v>8</v>
      </c>
      <c r="B77" s="108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2">
      <c r="A78" s="1082">
        <v>9</v>
      </c>
      <c r="B78" s="108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2">
      <c r="A79" s="1082">
        <v>10</v>
      </c>
      <c r="B79" s="108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2">
      <c r="A80" s="1082">
        <v>11</v>
      </c>
      <c r="B80" s="108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2">
      <c r="A81" s="1082">
        <v>12</v>
      </c>
      <c r="B81" s="108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2">
      <c r="A82" s="1082">
        <v>13</v>
      </c>
      <c r="B82" s="108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2">
      <c r="A83" s="1082">
        <v>14</v>
      </c>
      <c r="B83" s="108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2">
      <c r="A84" s="1082">
        <v>15</v>
      </c>
      <c r="B84" s="108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2">
      <c r="A85" s="1082">
        <v>16</v>
      </c>
      <c r="B85" s="108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2">
      <c r="A86" s="1082">
        <v>17</v>
      </c>
      <c r="B86" s="108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2">
      <c r="A87" s="1082">
        <v>18</v>
      </c>
      <c r="B87" s="108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2">
      <c r="A88" s="1082">
        <v>19</v>
      </c>
      <c r="B88" s="108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2">
      <c r="A89" s="1082">
        <v>20</v>
      </c>
      <c r="B89" s="108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2">
      <c r="A90" s="1082">
        <v>21</v>
      </c>
      <c r="B90" s="108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2">
      <c r="A91" s="1082">
        <v>22</v>
      </c>
      <c r="B91" s="108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2">
      <c r="A92" s="1082">
        <v>23</v>
      </c>
      <c r="B92" s="108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2">
      <c r="A93" s="1082">
        <v>24</v>
      </c>
      <c r="B93" s="108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2">
      <c r="A94" s="1082">
        <v>25</v>
      </c>
      <c r="B94" s="108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2">
      <c r="A95" s="1082">
        <v>26</v>
      </c>
      <c r="B95" s="108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2">
      <c r="A96" s="1082">
        <v>27</v>
      </c>
      <c r="B96" s="108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2">
      <c r="A97" s="1082">
        <v>28</v>
      </c>
      <c r="B97" s="108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2">
      <c r="A98" s="1082">
        <v>29</v>
      </c>
      <c r="B98" s="108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2">
      <c r="A99" s="1082">
        <v>30</v>
      </c>
      <c r="B99" s="108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5" t="s">
        <v>487</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2">
      <c r="A103" s="1082">
        <v>1</v>
      </c>
      <c r="B103" s="108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2">
      <c r="A104" s="1082">
        <v>2</v>
      </c>
      <c r="B104" s="108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2">
      <c r="A105" s="1082">
        <v>3</v>
      </c>
      <c r="B105" s="108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2">
      <c r="A106" s="1082">
        <v>4</v>
      </c>
      <c r="B106" s="108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2">
      <c r="A107" s="1082">
        <v>5</v>
      </c>
      <c r="B107" s="108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2">
      <c r="A108" s="1082">
        <v>6</v>
      </c>
      <c r="B108" s="108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2">
      <c r="A109" s="1082">
        <v>7</v>
      </c>
      <c r="B109" s="108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2">
      <c r="A110" s="1082">
        <v>8</v>
      </c>
      <c r="B110" s="108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2">
      <c r="A111" s="1082">
        <v>9</v>
      </c>
      <c r="B111" s="108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2">
      <c r="A112" s="1082">
        <v>10</v>
      </c>
      <c r="B112" s="108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2">
      <c r="A113" s="1082">
        <v>11</v>
      </c>
      <c r="B113" s="108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2">
      <c r="A114" s="1082">
        <v>12</v>
      </c>
      <c r="B114" s="108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2">
      <c r="A115" s="1082">
        <v>13</v>
      </c>
      <c r="B115" s="108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2">
      <c r="A116" s="1082">
        <v>14</v>
      </c>
      <c r="B116" s="108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2">
      <c r="A117" s="1082">
        <v>15</v>
      </c>
      <c r="B117" s="108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2">
      <c r="A118" s="1082">
        <v>16</v>
      </c>
      <c r="B118" s="108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2">
      <c r="A119" s="1082">
        <v>17</v>
      </c>
      <c r="B119" s="108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2">
      <c r="A120" s="1082">
        <v>18</v>
      </c>
      <c r="B120" s="108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2">
      <c r="A121" s="1082">
        <v>19</v>
      </c>
      <c r="B121" s="108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2">
      <c r="A122" s="1082">
        <v>20</v>
      </c>
      <c r="B122" s="108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2">
      <c r="A123" s="1082">
        <v>21</v>
      </c>
      <c r="B123" s="108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2">
      <c r="A124" s="1082">
        <v>22</v>
      </c>
      <c r="B124" s="108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2">
      <c r="A125" s="1082">
        <v>23</v>
      </c>
      <c r="B125" s="108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2">
      <c r="A126" s="1082">
        <v>24</v>
      </c>
      <c r="B126" s="108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2">
      <c r="A127" s="1082">
        <v>25</v>
      </c>
      <c r="B127" s="108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2">
      <c r="A128" s="1082">
        <v>26</v>
      </c>
      <c r="B128" s="108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2">
      <c r="A129" s="1082">
        <v>27</v>
      </c>
      <c r="B129" s="108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2">
      <c r="A130" s="1082">
        <v>28</v>
      </c>
      <c r="B130" s="108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2">
      <c r="A131" s="1082">
        <v>29</v>
      </c>
      <c r="B131" s="108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2">
      <c r="A132" s="1082">
        <v>30</v>
      </c>
      <c r="B132" s="108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5" t="s">
        <v>487</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2">
      <c r="A136" s="1082">
        <v>1</v>
      </c>
      <c r="B136" s="108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2">
      <c r="A137" s="1082">
        <v>2</v>
      </c>
      <c r="B137" s="108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2">
      <c r="A138" s="1082">
        <v>3</v>
      </c>
      <c r="B138" s="108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2">
      <c r="A139" s="1082">
        <v>4</v>
      </c>
      <c r="B139" s="108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2">
      <c r="A140" s="1082">
        <v>5</v>
      </c>
      <c r="B140" s="108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2">
      <c r="A141" s="1082">
        <v>6</v>
      </c>
      <c r="B141" s="108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2">
      <c r="A142" s="1082">
        <v>7</v>
      </c>
      <c r="B142" s="108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2">
      <c r="A143" s="1082">
        <v>8</v>
      </c>
      <c r="B143" s="108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2">
      <c r="A144" s="1082">
        <v>9</v>
      </c>
      <c r="B144" s="108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2">
      <c r="A145" s="1082">
        <v>10</v>
      </c>
      <c r="B145" s="108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2">
      <c r="A146" s="1082">
        <v>11</v>
      </c>
      <c r="B146" s="108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2">
      <c r="A147" s="1082">
        <v>12</v>
      </c>
      <c r="B147" s="108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2">
      <c r="A148" s="1082">
        <v>13</v>
      </c>
      <c r="B148" s="108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2">
      <c r="A149" s="1082">
        <v>14</v>
      </c>
      <c r="B149" s="108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2">
      <c r="A150" s="1082">
        <v>15</v>
      </c>
      <c r="B150" s="108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2">
      <c r="A151" s="1082">
        <v>16</v>
      </c>
      <c r="B151" s="108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2">
      <c r="A152" s="1082">
        <v>17</v>
      </c>
      <c r="B152" s="108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2">
      <c r="A153" s="1082">
        <v>18</v>
      </c>
      <c r="B153" s="108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2">
      <c r="A154" s="1082">
        <v>19</v>
      </c>
      <c r="B154" s="108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2">
      <c r="A155" s="1082">
        <v>20</v>
      </c>
      <c r="B155" s="108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2">
      <c r="A156" s="1082">
        <v>21</v>
      </c>
      <c r="B156" s="108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2">
      <c r="A157" s="1082">
        <v>22</v>
      </c>
      <c r="B157" s="108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2">
      <c r="A158" s="1082">
        <v>23</v>
      </c>
      <c r="B158" s="108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2">
      <c r="A159" s="1082">
        <v>24</v>
      </c>
      <c r="B159" s="108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2">
      <c r="A160" s="1082">
        <v>25</v>
      </c>
      <c r="B160" s="108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2">
      <c r="A161" s="1082">
        <v>26</v>
      </c>
      <c r="B161" s="108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2">
      <c r="A162" s="1082">
        <v>27</v>
      </c>
      <c r="B162" s="108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2">
      <c r="A163" s="1082">
        <v>28</v>
      </c>
      <c r="B163" s="108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2">
      <c r="A164" s="1082">
        <v>29</v>
      </c>
      <c r="B164" s="108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2">
      <c r="A165" s="1082">
        <v>30</v>
      </c>
      <c r="B165" s="108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5" t="s">
        <v>487</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2">
      <c r="A169" s="1082">
        <v>1</v>
      </c>
      <c r="B169" s="108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2">
      <c r="A170" s="1082">
        <v>2</v>
      </c>
      <c r="B170" s="108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2">
      <c r="A171" s="1082">
        <v>3</v>
      </c>
      <c r="B171" s="108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2">
      <c r="A172" s="1082">
        <v>4</v>
      </c>
      <c r="B172" s="108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2">
      <c r="A173" s="1082">
        <v>5</v>
      </c>
      <c r="B173" s="108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2">
      <c r="A174" s="1082">
        <v>6</v>
      </c>
      <c r="B174" s="108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2">
      <c r="A175" s="1082">
        <v>7</v>
      </c>
      <c r="B175" s="108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2">
      <c r="A176" s="1082">
        <v>8</v>
      </c>
      <c r="B176" s="108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2">
      <c r="A177" s="1082">
        <v>9</v>
      </c>
      <c r="B177" s="108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2">
      <c r="A178" s="1082">
        <v>10</v>
      </c>
      <c r="B178" s="108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2">
      <c r="A179" s="1082">
        <v>11</v>
      </c>
      <c r="B179" s="108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2">
      <c r="A180" s="1082">
        <v>12</v>
      </c>
      <c r="B180" s="108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2">
      <c r="A181" s="1082">
        <v>13</v>
      </c>
      <c r="B181" s="108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2">
      <c r="A182" s="1082">
        <v>14</v>
      </c>
      <c r="B182" s="108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2">
      <c r="A183" s="1082">
        <v>15</v>
      </c>
      <c r="B183" s="108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2">
      <c r="A184" s="1082">
        <v>16</v>
      </c>
      <c r="B184" s="108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2">
      <c r="A185" s="1082">
        <v>17</v>
      </c>
      <c r="B185" s="108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2">
      <c r="A186" s="1082">
        <v>18</v>
      </c>
      <c r="B186" s="108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2">
      <c r="A187" s="1082">
        <v>19</v>
      </c>
      <c r="B187" s="108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2">
      <c r="A188" s="1082">
        <v>20</v>
      </c>
      <c r="B188" s="108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2">
      <c r="A189" s="1082">
        <v>21</v>
      </c>
      <c r="B189" s="108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2">
      <c r="A190" s="1082">
        <v>22</v>
      </c>
      <c r="B190" s="108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2">
      <c r="A191" s="1082">
        <v>23</v>
      </c>
      <c r="B191" s="108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2">
      <c r="A192" s="1082">
        <v>24</v>
      </c>
      <c r="B192" s="108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2">
      <c r="A193" s="1082">
        <v>25</v>
      </c>
      <c r="B193" s="108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2">
      <c r="A194" s="1082">
        <v>26</v>
      </c>
      <c r="B194" s="108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2">
      <c r="A195" s="1082">
        <v>27</v>
      </c>
      <c r="B195" s="108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2">
      <c r="A196" s="1082">
        <v>28</v>
      </c>
      <c r="B196" s="108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2">
      <c r="A197" s="1082">
        <v>29</v>
      </c>
      <c r="B197" s="108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2">
      <c r="A198" s="1082">
        <v>30</v>
      </c>
      <c r="B198" s="108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5" t="s">
        <v>487</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2">
      <c r="A202" s="1082">
        <v>1</v>
      </c>
      <c r="B202" s="108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2">
      <c r="A203" s="1082">
        <v>2</v>
      </c>
      <c r="B203" s="108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2">
      <c r="A204" s="1082">
        <v>3</v>
      </c>
      <c r="B204" s="108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2">
      <c r="A205" s="1082">
        <v>4</v>
      </c>
      <c r="B205" s="108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2">
      <c r="A206" s="1082">
        <v>5</v>
      </c>
      <c r="B206" s="108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2">
      <c r="A207" s="1082">
        <v>6</v>
      </c>
      <c r="B207" s="108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2">
      <c r="A208" s="1082">
        <v>7</v>
      </c>
      <c r="B208" s="108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2">
      <c r="A209" s="1082">
        <v>8</v>
      </c>
      <c r="B209" s="108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2">
      <c r="A210" s="1082">
        <v>9</v>
      </c>
      <c r="B210" s="108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2">
      <c r="A211" s="1082">
        <v>10</v>
      </c>
      <c r="B211" s="108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2">
      <c r="A212" s="1082">
        <v>11</v>
      </c>
      <c r="B212" s="108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2">
      <c r="A213" s="1082">
        <v>12</v>
      </c>
      <c r="B213" s="108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2">
      <c r="A214" s="1082">
        <v>13</v>
      </c>
      <c r="B214" s="108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2">
      <c r="A215" s="1082">
        <v>14</v>
      </c>
      <c r="B215" s="108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2">
      <c r="A216" s="1082">
        <v>15</v>
      </c>
      <c r="B216" s="108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2">
      <c r="A217" s="1082">
        <v>16</v>
      </c>
      <c r="B217" s="108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2">
      <c r="A218" s="1082">
        <v>17</v>
      </c>
      <c r="B218" s="108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2">
      <c r="A219" s="1082">
        <v>18</v>
      </c>
      <c r="B219" s="108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2">
      <c r="A220" s="1082">
        <v>19</v>
      </c>
      <c r="B220" s="108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2">
      <c r="A221" s="1082">
        <v>20</v>
      </c>
      <c r="B221" s="108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2">
      <c r="A222" s="1082">
        <v>21</v>
      </c>
      <c r="B222" s="108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2">
      <c r="A223" s="1082">
        <v>22</v>
      </c>
      <c r="B223" s="108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2">
      <c r="A224" s="1082">
        <v>23</v>
      </c>
      <c r="B224" s="108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2">
      <c r="A225" s="1082">
        <v>24</v>
      </c>
      <c r="B225" s="108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2">
      <c r="A226" s="1082">
        <v>25</v>
      </c>
      <c r="B226" s="108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2">
      <c r="A227" s="1082">
        <v>26</v>
      </c>
      <c r="B227" s="108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2">
      <c r="A228" s="1082">
        <v>27</v>
      </c>
      <c r="B228" s="108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2">
      <c r="A229" s="1082">
        <v>28</v>
      </c>
      <c r="B229" s="108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2">
      <c r="A230" s="1082">
        <v>29</v>
      </c>
      <c r="B230" s="108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2">
      <c r="A231" s="1082">
        <v>30</v>
      </c>
      <c r="B231" s="108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5" t="s">
        <v>487</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2">
      <c r="A235" s="1082">
        <v>1</v>
      </c>
      <c r="B235" s="108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2">
      <c r="A236" s="1082">
        <v>2</v>
      </c>
      <c r="B236" s="108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2">
      <c r="A237" s="1082">
        <v>3</v>
      </c>
      <c r="B237" s="108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2">
      <c r="A238" s="1082">
        <v>4</v>
      </c>
      <c r="B238" s="108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2">
      <c r="A239" s="1082">
        <v>5</v>
      </c>
      <c r="B239" s="108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2">
      <c r="A240" s="1082">
        <v>6</v>
      </c>
      <c r="B240" s="108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2">
      <c r="A241" s="1082">
        <v>7</v>
      </c>
      <c r="B241" s="108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2">
      <c r="A242" s="1082">
        <v>8</v>
      </c>
      <c r="B242" s="108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2">
      <c r="A243" s="1082">
        <v>9</v>
      </c>
      <c r="B243" s="108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2">
      <c r="A244" s="1082">
        <v>10</v>
      </c>
      <c r="B244" s="108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2">
      <c r="A245" s="1082">
        <v>11</v>
      </c>
      <c r="B245" s="108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2">
      <c r="A246" s="1082">
        <v>12</v>
      </c>
      <c r="B246" s="108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2">
      <c r="A247" s="1082">
        <v>13</v>
      </c>
      <c r="B247" s="108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2">
      <c r="A248" s="1082">
        <v>14</v>
      </c>
      <c r="B248" s="108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2">
      <c r="A249" s="1082">
        <v>15</v>
      </c>
      <c r="B249" s="108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2">
      <c r="A250" s="1082">
        <v>16</v>
      </c>
      <c r="B250" s="108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2">
      <c r="A251" s="1082">
        <v>17</v>
      </c>
      <c r="B251" s="108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2">
      <c r="A252" s="1082">
        <v>18</v>
      </c>
      <c r="B252" s="108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2">
      <c r="A253" s="1082">
        <v>19</v>
      </c>
      <c r="B253" s="108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2">
      <c r="A254" s="1082">
        <v>20</v>
      </c>
      <c r="B254" s="108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2">
      <c r="A255" s="1082">
        <v>21</v>
      </c>
      <c r="B255" s="108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2">
      <c r="A256" s="1082">
        <v>22</v>
      </c>
      <c r="B256" s="108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2">
      <c r="A257" s="1082">
        <v>23</v>
      </c>
      <c r="B257" s="108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2">
      <c r="A258" s="1082">
        <v>24</v>
      </c>
      <c r="B258" s="108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2">
      <c r="A259" s="1082">
        <v>25</v>
      </c>
      <c r="B259" s="108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2">
      <c r="A260" s="1082">
        <v>26</v>
      </c>
      <c r="B260" s="108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2">
      <c r="A261" s="1082">
        <v>27</v>
      </c>
      <c r="B261" s="108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2">
      <c r="A262" s="1082">
        <v>28</v>
      </c>
      <c r="B262" s="108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2">
      <c r="A263" s="1082">
        <v>29</v>
      </c>
      <c r="B263" s="108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2">
      <c r="A264" s="1082">
        <v>30</v>
      </c>
      <c r="B264" s="108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5" t="s">
        <v>487</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2">
      <c r="A268" s="1082">
        <v>1</v>
      </c>
      <c r="B268" s="108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2">
      <c r="A269" s="1082">
        <v>2</v>
      </c>
      <c r="B269" s="108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2">
      <c r="A270" s="1082">
        <v>3</v>
      </c>
      <c r="B270" s="108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2">
      <c r="A271" s="1082">
        <v>4</v>
      </c>
      <c r="B271" s="108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2">
      <c r="A272" s="1082">
        <v>5</v>
      </c>
      <c r="B272" s="108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2">
      <c r="A273" s="1082">
        <v>6</v>
      </c>
      <c r="B273" s="108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2">
      <c r="A274" s="1082">
        <v>7</v>
      </c>
      <c r="B274" s="108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2">
      <c r="A275" s="1082">
        <v>8</v>
      </c>
      <c r="B275" s="108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2">
      <c r="A276" s="1082">
        <v>9</v>
      </c>
      <c r="B276" s="108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2">
      <c r="A277" s="1082">
        <v>10</v>
      </c>
      <c r="B277" s="108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2">
      <c r="A278" s="1082">
        <v>11</v>
      </c>
      <c r="B278" s="108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2">
      <c r="A279" s="1082">
        <v>12</v>
      </c>
      <c r="B279" s="108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2">
      <c r="A280" s="1082">
        <v>13</v>
      </c>
      <c r="B280" s="108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2">
      <c r="A281" s="1082">
        <v>14</v>
      </c>
      <c r="B281" s="108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2">
      <c r="A282" s="1082">
        <v>15</v>
      </c>
      <c r="B282" s="108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2">
      <c r="A283" s="1082">
        <v>16</v>
      </c>
      <c r="B283" s="108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2">
      <c r="A284" s="1082">
        <v>17</v>
      </c>
      <c r="B284" s="108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2">
      <c r="A285" s="1082">
        <v>18</v>
      </c>
      <c r="B285" s="108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2">
      <c r="A286" s="1082">
        <v>19</v>
      </c>
      <c r="B286" s="108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2">
      <c r="A287" s="1082">
        <v>20</v>
      </c>
      <c r="B287" s="108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2">
      <c r="A288" s="1082">
        <v>21</v>
      </c>
      <c r="B288" s="108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2">
      <c r="A289" s="1082">
        <v>22</v>
      </c>
      <c r="B289" s="108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2">
      <c r="A290" s="1082">
        <v>23</v>
      </c>
      <c r="B290" s="108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2">
      <c r="A291" s="1082">
        <v>24</v>
      </c>
      <c r="B291" s="108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2">
      <c r="A292" s="1082">
        <v>25</v>
      </c>
      <c r="B292" s="108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2">
      <c r="A293" s="1082">
        <v>26</v>
      </c>
      <c r="B293" s="108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2">
      <c r="A294" s="1082">
        <v>27</v>
      </c>
      <c r="B294" s="108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2">
      <c r="A295" s="1082">
        <v>28</v>
      </c>
      <c r="B295" s="108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2">
      <c r="A296" s="1082">
        <v>29</v>
      </c>
      <c r="B296" s="108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2">
      <c r="A297" s="1082">
        <v>30</v>
      </c>
      <c r="B297" s="108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5" t="s">
        <v>487</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2">
      <c r="A301" s="1082">
        <v>1</v>
      </c>
      <c r="B301" s="108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2">
      <c r="A302" s="1082">
        <v>2</v>
      </c>
      <c r="B302" s="108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2">
      <c r="A303" s="1082">
        <v>3</v>
      </c>
      <c r="B303" s="108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2">
      <c r="A304" s="1082">
        <v>4</v>
      </c>
      <c r="B304" s="108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2">
      <c r="A305" s="1082">
        <v>5</v>
      </c>
      <c r="B305" s="108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2">
      <c r="A306" s="1082">
        <v>6</v>
      </c>
      <c r="B306" s="108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2">
      <c r="A307" s="1082">
        <v>7</v>
      </c>
      <c r="B307" s="108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2">
      <c r="A308" s="1082">
        <v>8</v>
      </c>
      <c r="B308" s="108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2">
      <c r="A309" s="1082">
        <v>9</v>
      </c>
      <c r="B309" s="108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2">
      <c r="A310" s="1082">
        <v>10</v>
      </c>
      <c r="B310" s="108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2">
      <c r="A311" s="1082">
        <v>11</v>
      </c>
      <c r="B311" s="108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2">
      <c r="A312" s="1082">
        <v>12</v>
      </c>
      <c r="B312" s="108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2">
      <c r="A313" s="1082">
        <v>13</v>
      </c>
      <c r="B313" s="108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2">
      <c r="A314" s="1082">
        <v>14</v>
      </c>
      <c r="B314" s="108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2">
      <c r="A315" s="1082">
        <v>15</v>
      </c>
      <c r="B315" s="108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2">
      <c r="A316" s="1082">
        <v>16</v>
      </c>
      <c r="B316" s="108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2">
      <c r="A317" s="1082">
        <v>17</v>
      </c>
      <c r="B317" s="108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2">
      <c r="A318" s="1082">
        <v>18</v>
      </c>
      <c r="B318" s="108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2">
      <c r="A319" s="1082">
        <v>19</v>
      </c>
      <c r="B319" s="108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2">
      <c r="A320" s="1082">
        <v>20</v>
      </c>
      <c r="B320" s="108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2">
      <c r="A321" s="1082">
        <v>21</v>
      </c>
      <c r="B321" s="108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2">
      <c r="A322" s="1082">
        <v>22</v>
      </c>
      <c r="B322" s="108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2">
      <c r="A323" s="1082">
        <v>23</v>
      </c>
      <c r="B323" s="108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2">
      <c r="A324" s="1082">
        <v>24</v>
      </c>
      <c r="B324" s="108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2">
      <c r="A325" s="1082">
        <v>25</v>
      </c>
      <c r="B325" s="108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2">
      <c r="A326" s="1082">
        <v>26</v>
      </c>
      <c r="B326" s="108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2">
      <c r="A327" s="1082">
        <v>27</v>
      </c>
      <c r="B327" s="108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2">
      <c r="A328" s="1082">
        <v>28</v>
      </c>
      <c r="B328" s="108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2">
      <c r="A329" s="1082">
        <v>29</v>
      </c>
      <c r="B329" s="108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2">
      <c r="A330" s="1082">
        <v>30</v>
      </c>
      <c r="B330" s="108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5" t="s">
        <v>487</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2">
      <c r="A334" s="1082">
        <v>1</v>
      </c>
      <c r="B334" s="108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2">
      <c r="A335" s="1082">
        <v>2</v>
      </c>
      <c r="B335" s="108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2">
      <c r="A336" s="1082">
        <v>3</v>
      </c>
      <c r="B336" s="108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2">
      <c r="A337" s="1082">
        <v>4</v>
      </c>
      <c r="B337" s="108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2">
      <c r="A338" s="1082">
        <v>5</v>
      </c>
      <c r="B338" s="108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2">
      <c r="A339" s="1082">
        <v>6</v>
      </c>
      <c r="B339" s="108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2">
      <c r="A340" s="1082">
        <v>7</v>
      </c>
      <c r="B340" s="108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2">
      <c r="A341" s="1082">
        <v>8</v>
      </c>
      <c r="B341" s="108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2">
      <c r="A342" s="1082">
        <v>9</v>
      </c>
      <c r="B342" s="108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2">
      <c r="A343" s="1082">
        <v>10</v>
      </c>
      <c r="B343" s="108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2">
      <c r="A344" s="1082">
        <v>11</v>
      </c>
      <c r="B344" s="108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2">
      <c r="A345" s="1082">
        <v>12</v>
      </c>
      <c r="B345" s="108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2">
      <c r="A346" s="1082">
        <v>13</v>
      </c>
      <c r="B346" s="108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2">
      <c r="A347" s="1082">
        <v>14</v>
      </c>
      <c r="B347" s="108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2">
      <c r="A348" s="1082">
        <v>15</v>
      </c>
      <c r="B348" s="108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2">
      <c r="A349" s="1082">
        <v>16</v>
      </c>
      <c r="B349" s="108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2">
      <c r="A350" s="1082">
        <v>17</v>
      </c>
      <c r="B350" s="108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2">
      <c r="A351" s="1082">
        <v>18</v>
      </c>
      <c r="B351" s="108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2">
      <c r="A352" s="1082">
        <v>19</v>
      </c>
      <c r="B352" s="108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2">
      <c r="A353" s="1082">
        <v>20</v>
      </c>
      <c r="B353" s="108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2">
      <c r="A354" s="1082">
        <v>21</v>
      </c>
      <c r="B354" s="108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2">
      <c r="A355" s="1082">
        <v>22</v>
      </c>
      <c r="B355" s="108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2">
      <c r="A356" s="1082">
        <v>23</v>
      </c>
      <c r="B356" s="108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2">
      <c r="A357" s="1082">
        <v>24</v>
      </c>
      <c r="B357" s="108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2">
      <c r="A358" s="1082">
        <v>25</v>
      </c>
      <c r="B358" s="108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2">
      <c r="A359" s="1082">
        <v>26</v>
      </c>
      <c r="B359" s="108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2">
      <c r="A360" s="1082">
        <v>27</v>
      </c>
      <c r="B360" s="108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2">
      <c r="A361" s="1082">
        <v>28</v>
      </c>
      <c r="B361" s="108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2">
      <c r="A362" s="1082">
        <v>29</v>
      </c>
      <c r="B362" s="108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2">
      <c r="A363" s="1082">
        <v>30</v>
      </c>
      <c r="B363" s="108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5" t="s">
        <v>487</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2">
      <c r="A367" s="1082">
        <v>1</v>
      </c>
      <c r="B367" s="108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2">
      <c r="A368" s="1082">
        <v>2</v>
      </c>
      <c r="B368" s="108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2">
      <c r="A369" s="1082">
        <v>3</v>
      </c>
      <c r="B369" s="108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2">
      <c r="A370" s="1082">
        <v>4</v>
      </c>
      <c r="B370" s="108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2">
      <c r="A371" s="1082">
        <v>5</v>
      </c>
      <c r="B371" s="108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2">
      <c r="A372" s="1082">
        <v>6</v>
      </c>
      <c r="B372" s="108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2">
      <c r="A373" s="1082">
        <v>7</v>
      </c>
      <c r="B373" s="108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2">
      <c r="A374" s="1082">
        <v>8</v>
      </c>
      <c r="B374" s="108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2">
      <c r="A375" s="1082">
        <v>9</v>
      </c>
      <c r="B375" s="108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2">
      <c r="A376" s="1082">
        <v>10</v>
      </c>
      <c r="B376" s="108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2">
      <c r="A377" s="1082">
        <v>11</v>
      </c>
      <c r="B377" s="108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2">
      <c r="A378" s="1082">
        <v>12</v>
      </c>
      <c r="B378" s="108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2">
      <c r="A379" s="1082">
        <v>13</v>
      </c>
      <c r="B379" s="108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2">
      <c r="A380" s="1082">
        <v>14</v>
      </c>
      <c r="B380" s="108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2">
      <c r="A381" s="1082">
        <v>15</v>
      </c>
      <c r="B381" s="108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2">
      <c r="A382" s="1082">
        <v>16</v>
      </c>
      <c r="B382" s="108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2">
      <c r="A383" s="1082">
        <v>17</v>
      </c>
      <c r="B383" s="108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2">
      <c r="A384" s="1082">
        <v>18</v>
      </c>
      <c r="B384" s="108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2">
      <c r="A385" s="1082">
        <v>19</v>
      </c>
      <c r="B385" s="108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2">
      <c r="A386" s="1082">
        <v>20</v>
      </c>
      <c r="B386" s="108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2">
      <c r="A387" s="1082">
        <v>21</v>
      </c>
      <c r="B387" s="108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2">
      <c r="A388" s="1082">
        <v>22</v>
      </c>
      <c r="B388" s="108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2">
      <c r="A389" s="1082">
        <v>23</v>
      </c>
      <c r="B389" s="108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2">
      <c r="A390" s="1082">
        <v>24</v>
      </c>
      <c r="B390" s="108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2">
      <c r="A391" s="1082">
        <v>25</v>
      </c>
      <c r="B391" s="108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2">
      <c r="A392" s="1082">
        <v>26</v>
      </c>
      <c r="B392" s="108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2">
      <c r="A393" s="1082">
        <v>27</v>
      </c>
      <c r="B393" s="108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2">
      <c r="A394" s="1082">
        <v>28</v>
      </c>
      <c r="B394" s="108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2">
      <c r="A395" s="1082">
        <v>29</v>
      </c>
      <c r="B395" s="108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2">
      <c r="A396" s="1082">
        <v>30</v>
      </c>
      <c r="B396" s="108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5" t="s">
        <v>487</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2">
      <c r="A400" s="1082">
        <v>1</v>
      </c>
      <c r="B400" s="108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2">
      <c r="A401" s="1082">
        <v>2</v>
      </c>
      <c r="B401" s="108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2">
      <c r="A402" s="1082">
        <v>3</v>
      </c>
      <c r="B402" s="108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2">
      <c r="A403" s="1082">
        <v>4</v>
      </c>
      <c r="B403" s="108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2">
      <c r="A404" s="1082">
        <v>5</v>
      </c>
      <c r="B404" s="108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2">
      <c r="A405" s="1082">
        <v>6</v>
      </c>
      <c r="B405" s="108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2">
      <c r="A406" s="1082">
        <v>7</v>
      </c>
      <c r="B406" s="108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2">
      <c r="A407" s="1082">
        <v>8</v>
      </c>
      <c r="B407" s="108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2">
      <c r="A408" s="1082">
        <v>9</v>
      </c>
      <c r="B408" s="108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2">
      <c r="A409" s="1082">
        <v>10</v>
      </c>
      <c r="B409" s="108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2">
      <c r="A410" s="1082">
        <v>11</v>
      </c>
      <c r="B410" s="108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2">
      <c r="A411" s="1082">
        <v>12</v>
      </c>
      <c r="B411" s="108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2">
      <c r="A412" s="1082">
        <v>13</v>
      </c>
      <c r="B412" s="108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2">
      <c r="A413" s="1082">
        <v>14</v>
      </c>
      <c r="B413" s="108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2">
      <c r="A414" s="1082">
        <v>15</v>
      </c>
      <c r="B414" s="108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2">
      <c r="A415" s="1082">
        <v>16</v>
      </c>
      <c r="B415" s="108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2">
      <c r="A416" s="1082">
        <v>17</v>
      </c>
      <c r="B416" s="108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2">
      <c r="A417" s="1082">
        <v>18</v>
      </c>
      <c r="B417" s="108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2">
      <c r="A418" s="1082">
        <v>19</v>
      </c>
      <c r="B418" s="108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2">
      <c r="A419" s="1082">
        <v>20</v>
      </c>
      <c r="B419" s="108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2">
      <c r="A420" s="1082">
        <v>21</v>
      </c>
      <c r="B420" s="108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2">
      <c r="A421" s="1082">
        <v>22</v>
      </c>
      <c r="B421" s="108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2">
      <c r="A422" s="1082">
        <v>23</v>
      </c>
      <c r="B422" s="108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2">
      <c r="A423" s="1082">
        <v>24</v>
      </c>
      <c r="B423" s="108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2">
      <c r="A424" s="1082">
        <v>25</v>
      </c>
      <c r="B424" s="108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2">
      <c r="A425" s="1082">
        <v>26</v>
      </c>
      <c r="B425" s="108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2">
      <c r="A426" s="1082">
        <v>27</v>
      </c>
      <c r="B426" s="108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2">
      <c r="A427" s="1082">
        <v>28</v>
      </c>
      <c r="B427" s="108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2">
      <c r="A428" s="1082">
        <v>29</v>
      </c>
      <c r="B428" s="108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2">
      <c r="A429" s="1082">
        <v>30</v>
      </c>
      <c r="B429" s="108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5" t="s">
        <v>487</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2">
      <c r="A433" s="1082">
        <v>1</v>
      </c>
      <c r="B433" s="108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2">
      <c r="A434" s="1082">
        <v>2</v>
      </c>
      <c r="B434" s="108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2">
      <c r="A435" s="1082">
        <v>3</v>
      </c>
      <c r="B435" s="108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2">
      <c r="A436" s="1082">
        <v>4</v>
      </c>
      <c r="B436" s="108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2">
      <c r="A437" s="1082">
        <v>5</v>
      </c>
      <c r="B437" s="108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2">
      <c r="A438" s="1082">
        <v>6</v>
      </c>
      <c r="B438" s="108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2">
      <c r="A439" s="1082">
        <v>7</v>
      </c>
      <c r="B439" s="108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2">
      <c r="A440" s="1082">
        <v>8</v>
      </c>
      <c r="B440" s="108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2">
      <c r="A441" s="1082">
        <v>9</v>
      </c>
      <c r="B441" s="108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2">
      <c r="A442" s="1082">
        <v>10</v>
      </c>
      <c r="B442" s="108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2">
      <c r="A443" s="1082">
        <v>11</v>
      </c>
      <c r="B443" s="108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2">
      <c r="A444" s="1082">
        <v>12</v>
      </c>
      <c r="B444" s="108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2">
      <c r="A445" s="1082">
        <v>13</v>
      </c>
      <c r="B445" s="108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2">
      <c r="A446" s="1082">
        <v>14</v>
      </c>
      <c r="B446" s="108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2">
      <c r="A447" s="1082">
        <v>15</v>
      </c>
      <c r="B447" s="108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2">
      <c r="A448" s="1082">
        <v>16</v>
      </c>
      <c r="B448" s="108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2">
      <c r="A449" s="1082">
        <v>17</v>
      </c>
      <c r="B449" s="108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2">
      <c r="A450" s="1082">
        <v>18</v>
      </c>
      <c r="B450" s="108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2">
      <c r="A451" s="1082">
        <v>19</v>
      </c>
      <c r="B451" s="108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2">
      <c r="A452" s="1082">
        <v>20</v>
      </c>
      <c r="B452" s="108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2">
      <c r="A453" s="1082">
        <v>21</v>
      </c>
      <c r="B453" s="108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2">
      <c r="A454" s="1082">
        <v>22</v>
      </c>
      <c r="B454" s="108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2">
      <c r="A455" s="1082">
        <v>23</v>
      </c>
      <c r="B455" s="108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2">
      <c r="A456" s="1082">
        <v>24</v>
      </c>
      <c r="B456" s="108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2">
      <c r="A457" s="1082">
        <v>25</v>
      </c>
      <c r="B457" s="108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2">
      <c r="A458" s="1082">
        <v>26</v>
      </c>
      <c r="B458" s="108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2">
      <c r="A459" s="1082">
        <v>27</v>
      </c>
      <c r="B459" s="108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2">
      <c r="A460" s="1082">
        <v>28</v>
      </c>
      <c r="B460" s="108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2">
      <c r="A461" s="1082">
        <v>29</v>
      </c>
      <c r="B461" s="108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2">
      <c r="A462" s="1082">
        <v>30</v>
      </c>
      <c r="B462" s="108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5" t="s">
        <v>487</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2">
      <c r="A466" s="1082">
        <v>1</v>
      </c>
      <c r="B466" s="108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2">
      <c r="A467" s="1082">
        <v>2</v>
      </c>
      <c r="B467" s="108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2">
      <c r="A468" s="1082">
        <v>3</v>
      </c>
      <c r="B468" s="108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2">
      <c r="A469" s="1082">
        <v>4</v>
      </c>
      <c r="B469" s="108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2">
      <c r="A470" s="1082">
        <v>5</v>
      </c>
      <c r="B470" s="108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2">
      <c r="A471" s="1082">
        <v>6</v>
      </c>
      <c r="B471" s="108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2">
      <c r="A472" s="1082">
        <v>7</v>
      </c>
      <c r="B472" s="108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2">
      <c r="A473" s="1082">
        <v>8</v>
      </c>
      <c r="B473" s="108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2">
      <c r="A474" s="1082">
        <v>9</v>
      </c>
      <c r="B474" s="108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2">
      <c r="A475" s="1082">
        <v>10</v>
      </c>
      <c r="B475" s="108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2">
      <c r="A476" s="1082">
        <v>11</v>
      </c>
      <c r="B476" s="108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2">
      <c r="A477" s="1082">
        <v>12</v>
      </c>
      <c r="B477" s="108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2">
      <c r="A478" s="1082">
        <v>13</v>
      </c>
      <c r="B478" s="108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2">
      <c r="A479" s="1082">
        <v>14</v>
      </c>
      <c r="B479" s="108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2">
      <c r="A480" s="1082">
        <v>15</v>
      </c>
      <c r="B480" s="108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2">
      <c r="A481" s="1082">
        <v>16</v>
      </c>
      <c r="B481" s="108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2">
      <c r="A482" s="1082">
        <v>17</v>
      </c>
      <c r="B482" s="108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2">
      <c r="A483" s="1082">
        <v>18</v>
      </c>
      <c r="B483" s="108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2">
      <c r="A484" s="1082">
        <v>19</v>
      </c>
      <c r="B484" s="108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2">
      <c r="A485" s="1082">
        <v>20</v>
      </c>
      <c r="B485" s="108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2">
      <c r="A486" s="1082">
        <v>21</v>
      </c>
      <c r="B486" s="108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2">
      <c r="A487" s="1082">
        <v>22</v>
      </c>
      <c r="B487" s="108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2">
      <c r="A488" s="1082">
        <v>23</v>
      </c>
      <c r="B488" s="108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2">
      <c r="A489" s="1082">
        <v>24</v>
      </c>
      <c r="B489" s="108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2">
      <c r="A490" s="1082">
        <v>25</v>
      </c>
      <c r="B490" s="108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2">
      <c r="A491" s="1082">
        <v>26</v>
      </c>
      <c r="B491" s="108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2">
      <c r="A492" s="1082">
        <v>27</v>
      </c>
      <c r="B492" s="108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2">
      <c r="A493" s="1082">
        <v>28</v>
      </c>
      <c r="B493" s="108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2">
      <c r="A494" s="1082">
        <v>29</v>
      </c>
      <c r="B494" s="108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2">
      <c r="A495" s="1082">
        <v>30</v>
      </c>
      <c r="B495" s="108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5" t="s">
        <v>487</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2">
      <c r="A499" s="1082">
        <v>1</v>
      </c>
      <c r="B499" s="108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2">
      <c r="A500" s="1082">
        <v>2</v>
      </c>
      <c r="B500" s="108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2">
      <c r="A501" s="1082">
        <v>3</v>
      </c>
      <c r="B501" s="108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2">
      <c r="A502" s="1082">
        <v>4</v>
      </c>
      <c r="B502" s="108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2">
      <c r="A503" s="1082">
        <v>5</v>
      </c>
      <c r="B503" s="108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2">
      <c r="A504" s="1082">
        <v>6</v>
      </c>
      <c r="B504" s="108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2">
      <c r="A505" s="1082">
        <v>7</v>
      </c>
      <c r="B505" s="108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2">
      <c r="A506" s="1082">
        <v>8</v>
      </c>
      <c r="B506" s="108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2">
      <c r="A507" s="1082">
        <v>9</v>
      </c>
      <c r="B507" s="108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2">
      <c r="A508" s="1082">
        <v>10</v>
      </c>
      <c r="B508" s="108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2">
      <c r="A509" s="1082">
        <v>11</v>
      </c>
      <c r="B509" s="108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2">
      <c r="A510" s="1082">
        <v>12</v>
      </c>
      <c r="B510" s="108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2">
      <c r="A511" s="1082">
        <v>13</v>
      </c>
      <c r="B511" s="108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2">
      <c r="A512" s="1082">
        <v>14</v>
      </c>
      <c r="B512" s="108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2">
      <c r="A513" s="1082">
        <v>15</v>
      </c>
      <c r="B513" s="108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2">
      <c r="A514" s="1082">
        <v>16</v>
      </c>
      <c r="B514" s="108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2">
      <c r="A515" s="1082">
        <v>17</v>
      </c>
      <c r="B515" s="108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2">
      <c r="A516" s="1082">
        <v>18</v>
      </c>
      <c r="B516" s="108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2">
      <c r="A517" s="1082">
        <v>19</v>
      </c>
      <c r="B517" s="108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2">
      <c r="A518" s="1082">
        <v>20</v>
      </c>
      <c r="B518" s="108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2">
      <c r="A519" s="1082">
        <v>21</v>
      </c>
      <c r="B519" s="108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2">
      <c r="A520" s="1082">
        <v>22</v>
      </c>
      <c r="B520" s="108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2">
      <c r="A521" s="1082">
        <v>23</v>
      </c>
      <c r="B521" s="108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2">
      <c r="A522" s="1082">
        <v>24</v>
      </c>
      <c r="B522" s="108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2">
      <c r="A523" s="1082">
        <v>25</v>
      </c>
      <c r="B523" s="108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2">
      <c r="A524" s="1082">
        <v>26</v>
      </c>
      <c r="B524" s="108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2">
      <c r="A525" s="1082">
        <v>27</v>
      </c>
      <c r="B525" s="108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2">
      <c r="A526" s="1082">
        <v>28</v>
      </c>
      <c r="B526" s="108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2">
      <c r="A527" s="1082">
        <v>29</v>
      </c>
      <c r="B527" s="108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2">
      <c r="A528" s="1082">
        <v>30</v>
      </c>
      <c r="B528" s="108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5" t="s">
        <v>487</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2">
      <c r="A532" s="1082">
        <v>1</v>
      </c>
      <c r="B532" s="108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2">
      <c r="A533" s="1082">
        <v>2</v>
      </c>
      <c r="B533" s="108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2">
      <c r="A534" s="1082">
        <v>3</v>
      </c>
      <c r="B534" s="108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2">
      <c r="A535" s="1082">
        <v>4</v>
      </c>
      <c r="B535" s="108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2">
      <c r="A536" s="1082">
        <v>5</v>
      </c>
      <c r="B536" s="108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2">
      <c r="A537" s="1082">
        <v>6</v>
      </c>
      <c r="B537" s="108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2">
      <c r="A538" s="1082">
        <v>7</v>
      </c>
      <c r="B538" s="108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2">
      <c r="A539" s="1082">
        <v>8</v>
      </c>
      <c r="B539" s="108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2">
      <c r="A540" s="1082">
        <v>9</v>
      </c>
      <c r="B540" s="108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2">
      <c r="A541" s="1082">
        <v>10</v>
      </c>
      <c r="B541" s="108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2">
      <c r="A542" s="1082">
        <v>11</v>
      </c>
      <c r="B542" s="108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2">
      <c r="A543" s="1082">
        <v>12</v>
      </c>
      <c r="B543" s="108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2">
      <c r="A544" s="1082">
        <v>13</v>
      </c>
      <c r="B544" s="108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2">
      <c r="A545" s="1082">
        <v>14</v>
      </c>
      <c r="B545" s="108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2">
      <c r="A546" s="1082">
        <v>15</v>
      </c>
      <c r="B546" s="108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2">
      <c r="A547" s="1082">
        <v>16</v>
      </c>
      <c r="B547" s="108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2">
      <c r="A548" s="1082">
        <v>17</v>
      </c>
      <c r="B548" s="108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2">
      <c r="A549" s="1082">
        <v>18</v>
      </c>
      <c r="B549" s="108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2">
      <c r="A550" s="1082">
        <v>19</v>
      </c>
      <c r="B550" s="108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2">
      <c r="A551" s="1082">
        <v>20</v>
      </c>
      <c r="B551" s="108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2">
      <c r="A552" s="1082">
        <v>21</v>
      </c>
      <c r="B552" s="108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2">
      <c r="A553" s="1082">
        <v>22</v>
      </c>
      <c r="B553" s="108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2">
      <c r="A554" s="1082">
        <v>23</v>
      </c>
      <c r="B554" s="108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2">
      <c r="A555" s="1082">
        <v>24</v>
      </c>
      <c r="B555" s="108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2">
      <c r="A556" s="1082">
        <v>25</v>
      </c>
      <c r="B556" s="108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2">
      <c r="A557" s="1082">
        <v>26</v>
      </c>
      <c r="B557" s="108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2">
      <c r="A558" s="1082">
        <v>27</v>
      </c>
      <c r="B558" s="108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2">
      <c r="A559" s="1082">
        <v>28</v>
      </c>
      <c r="B559" s="108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2">
      <c r="A560" s="1082">
        <v>29</v>
      </c>
      <c r="B560" s="108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2">
      <c r="A561" s="1082">
        <v>30</v>
      </c>
      <c r="B561" s="108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5" t="s">
        <v>487</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2">
      <c r="A565" s="1082">
        <v>1</v>
      </c>
      <c r="B565" s="108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2">
      <c r="A566" s="1082">
        <v>2</v>
      </c>
      <c r="B566" s="108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2">
      <c r="A567" s="1082">
        <v>3</v>
      </c>
      <c r="B567" s="108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2">
      <c r="A568" s="1082">
        <v>4</v>
      </c>
      <c r="B568" s="108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2">
      <c r="A569" s="1082">
        <v>5</v>
      </c>
      <c r="B569" s="108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2">
      <c r="A570" s="1082">
        <v>6</v>
      </c>
      <c r="B570" s="108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2">
      <c r="A571" s="1082">
        <v>7</v>
      </c>
      <c r="B571" s="108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2">
      <c r="A572" s="1082">
        <v>8</v>
      </c>
      <c r="B572" s="108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2">
      <c r="A573" s="1082">
        <v>9</v>
      </c>
      <c r="B573" s="108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2">
      <c r="A574" s="1082">
        <v>10</v>
      </c>
      <c r="B574" s="108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2">
      <c r="A575" s="1082">
        <v>11</v>
      </c>
      <c r="B575" s="108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2">
      <c r="A576" s="1082">
        <v>12</v>
      </c>
      <c r="B576" s="108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2">
      <c r="A577" s="1082">
        <v>13</v>
      </c>
      <c r="B577" s="108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2">
      <c r="A578" s="1082">
        <v>14</v>
      </c>
      <c r="B578" s="108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2">
      <c r="A579" s="1082">
        <v>15</v>
      </c>
      <c r="B579" s="108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2">
      <c r="A580" s="1082">
        <v>16</v>
      </c>
      <c r="B580" s="108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2">
      <c r="A581" s="1082">
        <v>17</v>
      </c>
      <c r="B581" s="108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2">
      <c r="A582" s="1082">
        <v>18</v>
      </c>
      <c r="B582" s="108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2">
      <c r="A583" s="1082">
        <v>19</v>
      </c>
      <c r="B583" s="108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2">
      <c r="A584" s="1082">
        <v>20</v>
      </c>
      <c r="B584" s="108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2">
      <c r="A585" s="1082">
        <v>21</v>
      </c>
      <c r="B585" s="108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2">
      <c r="A586" s="1082">
        <v>22</v>
      </c>
      <c r="B586" s="108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2">
      <c r="A587" s="1082">
        <v>23</v>
      </c>
      <c r="B587" s="108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2">
      <c r="A588" s="1082">
        <v>24</v>
      </c>
      <c r="B588" s="108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2">
      <c r="A589" s="1082">
        <v>25</v>
      </c>
      <c r="B589" s="108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2">
      <c r="A590" s="1082">
        <v>26</v>
      </c>
      <c r="B590" s="108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2">
      <c r="A591" s="1082">
        <v>27</v>
      </c>
      <c r="B591" s="108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2">
      <c r="A592" s="1082">
        <v>28</v>
      </c>
      <c r="B592" s="108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2">
      <c r="A593" s="1082">
        <v>29</v>
      </c>
      <c r="B593" s="108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2">
      <c r="A594" s="1082">
        <v>30</v>
      </c>
      <c r="B594" s="108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5" t="s">
        <v>487</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2">
      <c r="A598" s="1082">
        <v>1</v>
      </c>
      <c r="B598" s="108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2">
      <c r="A599" s="1082">
        <v>2</v>
      </c>
      <c r="B599" s="108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2">
      <c r="A600" s="1082">
        <v>3</v>
      </c>
      <c r="B600" s="108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2">
      <c r="A601" s="1082">
        <v>4</v>
      </c>
      <c r="B601" s="108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2">
      <c r="A602" s="1082">
        <v>5</v>
      </c>
      <c r="B602" s="108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2">
      <c r="A603" s="1082">
        <v>6</v>
      </c>
      <c r="B603" s="108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2">
      <c r="A604" s="1082">
        <v>7</v>
      </c>
      <c r="B604" s="108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2">
      <c r="A605" s="1082">
        <v>8</v>
      </c>
      <c r="B605" s="108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2">
      <c r="A606" s="1082">
        <v>9</v>
      </c>
      <c r="B606" s="108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2">
      <c r="A607" s="1082">
        <v>10</v>
      </c>
      <c r="B607" s="108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2">
      <c r="A608" s="1082">
        <v>11</v>
      </c>
      <c r="B608" s="108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2">
      <c r="A609" s="1082">
        <v>12</v>
      </c>
      <c r="B609" s="108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2">
      <c r="A610" s="1082">
        <v>13</v>
      </c>
      <c r="B610" s="108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2">
      <c r="A611" s="1082">
        <v>14</v>
      </c>
      <c r="B611" s="108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2">
      <c r="A612" s="1082">
        <v>15</v>
      </c>
      <c r="B612" s="108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2">
      <c r="A613" s="1082">
        <v>16</v>
      </c>
      <c r="B613" s="108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2">
      <c r="A614" s="1082">
        <v>17</v>
      </c>
      <c r="B614" s="108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2">
      <c r="A615" s="1082">
        <v>18</v>
      </c>
      <c r="B615" s="108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2">
      <c r="A616" s="1082">
        <v>19</v>
      </c>
      <c r="B616" s="108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2">
      <c r="A617" s="1082">
        <v>20</v>
      </c>
      <c r="B617" s="108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2">
      <c r="A618" s="1082">
        <v>21</v>
      </c>
      <c r="B618" s="108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2">
      <c r="A619" s="1082">
        <v>22</v>
      </c>
      <c r="B619" s="108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2">
      <c r="A620" s="1082">
        <v>23</v>
      </c>
      <c r="B620" s="108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2">
      <c r="A621" s="1082">
        <v>24</v>
      </c>
      <c r="B621" s="108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2">
      <c r="A622" s="1082">
        <v>25</v>
      </c>
      <c r="B622" s="108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2">
      <c r="A623" s="1082">
        <v>26</v>
      </c>
      <c r="B623" s="108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2">
      <c r="A624" s="1082">
        <v>27</v>
      </c>
      <c r="B624" s="108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2">
      <c r="A625" s="1082">
        <v>28</v>
      </c>
      <c r="B625" s="108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2">
      <c r="A626" s="1082">
        <v>29</v>
      </c>
      <c r="B626" s="108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2">
      <c r="A627" s="1082">
        <v>30</v>
      </c>
      <c r="B627" s="108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5" t="s">
        <v>487</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2">
      <c r="A631" s="1082">
        <v>1</v>
      </c>
      <c r="B631" s="108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2">
      <c r="A632" s="1082">
        <v>2</v>
      </c>
      <c r="B632" s="108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2">
      <c r="A633" s="1082">
        <v>3</v>
      </c>
      <c r="B633" s="108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2">
      <c r="A634" s="1082">
        <v>4</v>
      </c>
      <c r="B634" s="108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2">
      <c r="A635" s="1082">
        <v>5</v>
      </c>
      <c r="B635" s="108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2">
      <c r="A636" s="1082">
        <v>6</v>
      </c>
      <c r="B636" s="108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2">
      <c r="A637" s="1082">
        <v>7</v>
      </c>
      <c r="B637" s="108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2">
      <c r="A638" s="1082">
        <v>8</v>
      </c>
      <c r="B638" s="108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2">
      <c r="A639" s="1082">
        <v>9</v>
      </c>
      <c r="B639" s="108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2">
      <c r="A640" s="1082">
        <v>10</v>
      </c>
      <c r="B640" s="108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2">
      <c r="A641" s="1082">
        <v>11</v>
      </c>
      <c r="B641" s="108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2">
      <c r="A642" s="1082">
        <v>12</v>
      </c>
      <c r="B642" s="108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2">
      <c r="A643" s="1082">
        <v>13</v>
      </c>
      <c r="B643" s="108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2">
      <c r="A644" s="1082">
        <v>14</v>
      </c>
      <c r="B644" s="108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2">
      <c r="A645" s="1082">
        <v>15</v>
      </c>
      <c r="B645" s="108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2">
      <c r="A646" s="1082">
        <v>16</v>
      </c>
      <c r="B646" s="108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2">
      <c r="A647" s="1082">
        <v>17</v>
      </c>
      <c r="B647" s="108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2">
      <c r="A648" s="1082">
        <v>18</v>
      </c>
      <c r="B648" s="108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2">
      <c r="A649" s="1082">
        <v>19</v>
      </c>
      <c r="B649" s="108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2">
      <c r="A650" s="1082">
        <v>20</v>
      </c>
      <c r="B650" s="108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2">
      <c r="A651" s="1082">
        <v>21</v>
      </c>
      <c r="B651" s="108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2">
      <c r="A652" s="1082">
        <v>22</v>
      </c>
      <c r="B652" s="108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2">
      <c r="A653" s="1082">
        <v>23</v>
      </c>
      <c r="B653" s="108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2">
      <c r="A654" s="1082">
        <v>24</v>
      </c>
      <c r="B654" s="108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2">
      <c r="A655" s="1082">
        <v>25</v>
      </c>
      <c r="B655" s="108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2">
      <c r="A656" s="1082">
        <v>26</v>
      </c>
      <c r="B656" s="108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2">
      <c r="A657" s="1082">
        <v>27</v>
      </c>
      <c r="B657" s="108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2">
      <c r="A658" s="1082">
        <v>28</v>
      </c>
      <c r="B658" s="108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2">
      <c r="A659" s="1082">
        <v>29</v>
      </c>
      <c r="B659" s="108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2">
      <c r="A660" s="1082">
        <v>30</v>
      </c>
      <c r="B660" s="108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5" t="s">
        <v>487</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2">
      <c r="A664" s="1082">
        <v>1</v>
      </c>
      <c r="B664" s="108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2">
      <c r="A665" s="1082">
        <v>2</v>
      </c>
      <c r="B665" s="108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2">
      <c r="A666" s="1082">
        <v>3</v>
      </c>
      <c r="B666" s="108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2">
      <c r="A667" s="1082">
        <v>4</v>
      </c>
      <c r="B667" s="108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2">
      <c r="A668" s="1082">
        <v>5</v>
      </c>
      <c r="B668" s="108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2">
      <c r="A669" s="1082">
        <v>6</v>
      </c>
      <c r="B669" s="108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2">
      <c r="A670" s="1082">
        <v>7</v>
      </c>
      <c r="B670" s="108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2">
      <c r="A671" s="1082">
        <v>8</v>
      </c>
      <c r="B671" s="108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2">
      <c r="A672" s="1082">
        <v>9</v>
      </c>
      <c r="B672" s="108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2">
      <c r="A673" s="1082">
        <v>10</v>
      </c>
      <c r="B673" s="108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2">
      <c r="A674" s="1082">
        <v>11</v>
      </c>
      <c r="B674" s="108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2">
      <c r="A675" s="1082">
        <v>12</v>
      </c>
      <c r="B675" s="108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2">
      <c r="A676" s="1082">
        <v>13</v>
      </c>
      <c r="B676" s="108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2">
      <c r="A677" s="1082">
        <v>14</v>
      </c>
      <c r="B677" s="108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2">
      <c r="A678" s="1082">
        <v>15</v>
      </c>
      <c r="B678" s="108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2">
      <c r="A679" s="1082">
        <v>16</v>
      </c>
      <c r="B679" s="108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2">
      <c r="A680" s="1082">
        <v>17</v>
      </c>
      <c r="B680" s="108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2">
      <c r="A681" s="1082">
        <v>18</v>
      </c>
      <c r="B681" s="108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2">
      <c r="A682" s="1082">
        <v>19</v>
      </c>
      <c r="B682" s="108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2">
      <c r="A683" s="1082">
        <v>20</v>
      </c>
      <c r="B683" s="108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2">
      <c r="A684" s="1082">
        <v>21</v>
      </c>
      <c r="B684" s="108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2">
      <c r="A685" s="1082">
        <v>22</v>
      </c>
      <c r="B685" s="108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2">
      <c r="A686" s="1082">
        <v>23</v>
      </c>
      <c r="B686" s="108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2">
      <c r="A687" s="1082">
        <v>24</v>
      </c>
      <c r="B687" s="108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2">
      <c r="A688" s="1082">
        <v>25</v>
      </c>
      <c r="B688" s="108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2">
      <c r="A689" s="1082">
        <v>26</v>
      </c>
      <c r="B689" s="108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2">
      <c r="A690" s="1082">
        <v>27</v>
      </c>
      <c r="B690" s="108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2">
      <c r="A691" s="1082">
        <v>28</v>
      </c>
      <c r="B691" s="108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2">
      <c r="A692" s="1082">
        <v>29</v>
      </c>
      <c r="B692" s="108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2">
      <c r="A693" s="1082">
        <v>30</v>
      </c>
      <c r="B693" s="108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5" t="s">
        <v>487</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2">
      <c r="A697" s="1082">
        <v>1</v>
      </c>
      <c r="B697" s="108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2">
      <c r="A698" s="1082">
        <v>2</v>
      </c>
      <c r="B698" s="108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2">
      <c r="A699" s="1082">
        <v>3</v>
      </c>
      <c r="B699" s="108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2">
      <c r="A700" s="1082">
        <v>4</v>
      </c>
      <c r="B700" s="108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2">
      <c r="A701" s="1082">
        <v>5</v>
      </c>
      <c r="B701" s="108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2">
      <c r="A702" s="1082">
        <v>6</v>
      </c>
      <c r="B702" s="108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2">
      <c r="A703" s="1082">
        <v>7</v>
      </c>
      <c r="B703" s="108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2">
      <c r="A704" s="1082">
        <v>8</v>
      </c>
      <c r="B704" s="108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2">
      <c r="A705" s="1082">
        <v>9</v>
      </c>
      <c r="B705" s="108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2">
      <c r="A706" s="1082">
        <v>10</v>
      </c>
      <c r="B706" s="108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2">
      <c r="A707" s="1082">
        <v>11</v>
      </c>
      <c r="B707" s="108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2">
      <c r="A708" s="1082">
        <v>12</v>
      </c>
      <c r="B708" s="108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2">
      <c r="A709" s="1082">
        <v>13</v>
      </c>
      <c r="B709" s="108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2">
      <c r="A710" s="1082">
        <v>14</v>
      </c>
      <c r="B710" s="108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2">
      <c r="A711" s="1082">
        <v>15</v>
      </c>
      <c r="B711" s="108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2">
      <c r="A712" s="1082">
        <v>16</v>
      </c>
      <c r="B712" s="108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2">
      <c r="A713" s="1082">
        <v>17</v>
      </c>
      <c r="B713" s="108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2">
      <c r="A714" s="1082">
        <v>18</v>
      </c>
      <c r="B714" s="108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2">
      <c r="A715" s="1082">
        <v>19</v>
      </c>
      <c r="B715" s="108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2">
      <c r="A716" s="1082">
        <v>20</v>
      </c>
      <c r="B716" s="108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2">
      <c r="A717" s="1082">
        <v>21</v>
      </c>
      <c r="B717" s="108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2">
      <c r="A718" s="1082">
        <v>22</v>
      </c>
      <c r="B718" s="108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2">
      <c r="A719" s="1082">
        <v>23</v>
      </c>
      <c r="B719" s="108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2">
      <c r="A720" s="1082">
        <v>24</v>
      </c>
      <c r="B720" s="108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2">
      <c r="A721" s="1082">
        <v>25</v>
      </c>
      <c r="B721" s="108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2">
      <c r="A722" s="1082">
        <v>26</v>
      </c>
      <c r="B722" s="108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2">
      <c r="A723" s="1082">
        <v>27</v>
      </c>
      <c r="B723" s="108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2">
      <c r="A724" s="1082">
        <v>28</v>
      </c>
      <c r="B724" s="108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2">
      <c r="A725" s="1082">
        <v>29</v>
      </c>
      <c r="B725" s="108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2">
      <c r="A726" s="1082">
        <v>30</v>
      </c>
      <c r="B726" s="108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5" t="s">
        <v>487</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2">
      <c r="A730" s="1082">
        <v>1</v>
      </c>
      <c r="B730" s="108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2">
      <c r="A731" s="1082">
        <v>2</v>
      </c>
      <c r="B731" s="108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2">
      <c r="A732" s="1082">
        <v>3</v>
      </c>
      <c r="B732" s="108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2">
      <c r="A733" s="1082">
        <v>4</v>
      </c>
      <c r="B733" s="108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2">
      <c r="A734" s="1082">
        <v>5</v>
      </c>
      <c r="B734" s="108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2">
      <c r="A735" s="1082">
        <v>6</v>
      </c>
      <c r="B735" s="108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2">
      <c r="A736" s="1082">
        <v>7</v>
      </c>
      <c r="B736" s="108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2">
      <c r="A737" s="1082">
        <v>8</v>
      </c>
      <c r="B737" s="108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2">
      <c r="A738" s="1082">
        <v>9</v>
      </c>
      <c r="B738" s="108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2">
      <c r="A739" s="1082">
        <v>10</v>
      </c>
      <c r="B739" s="108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2">
      <c r="A740" s="1082">
        <v>11</v>
      </c>
      <c r="B740" s="108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2">
      <c r="A741" s="1082">
        <v>12</v>
      </c>
      <c r="B741" s="108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2">
      <c r="A742" s="1082">
        <v>13</v>
      </c>
      <c r="B742" s="108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2">
      <c r="A743" s="1082">
        <v>14</v>
      </c>
      <c r="B743" s="108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2">
      <c r="A744" s="1082">
        <v>15</v>
      </c>
      <c r="B744" s="108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2">
      <c r="A745" s="1082">
        <v>16</v>
      </c>
      <c r="B745" s="108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2">
      <c r="A746" s="1082">
        <v>17</v>
      </c>
      <c r="B746" s="108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2">
      <c r="A747" s="1082">
        <v>18</v>
      </c>
      <c r="B747" s="108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2">
      <c r="A748" s="1082">
        <v>19</v>
      </c>
      <c r="B748" s="108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2">
      <c r="A749" s="1082">
        <v>20</v>
      </c>
      <c r="B749" s="108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2">
      <c r="A750" s="1082">
        <v>21</v>
      </c>
      <c r="B750" s="108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2">
      <c r="A751" s="1082">
        <v>22</v>
      </c>
      <c r="B751" s="108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2">
      <c r="A752" s="1082">
        <v>23</v>
      </c>
      <c r="B752" s="108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2">
      <c r="A753" s="1082">
        <v>24</v>
      </c>
      <c r="B753" s="108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2">
      <c r="A754" s="1082">
        <v>25</v>
      </c>
      <c r="B754" s="108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2">
      <c r="A755" s="1082">
        <v>26</v>
      </c>
      <c r="B755" s="108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2">
      <c r="A756" s="1082">
        <v>27</v>
      </c>
      <c r="B756" s="108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2">
      <c r="A757" s="1082">
        <v>28</v>
      </c>
      <c r="B757" s="108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2">
      <c r="A758" s="1082">
        <v>29</v>
      </c>
      <c r="B758" s="108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2">
      <c r="A759" s="1082">
        <v>30</v>
      </c>
      <c r="B759" s="108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5" t="s">
        <v>487</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2">
      <c r="A763" s="1082">
        <v>1</v>
      </c>
      <c r="B763" s="108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2">
      <c r="A764" s="1082">
        <v>2</v>
      </c>
      <c r="B764" s="108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2">
      <c r="A765" s="1082">
        <v>3</v>
      </c>
      <c r="B765" s="108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2">
      <c r="A766" s="1082">
        <v>4</v>
      </c>
      <c r="B766" s="108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2">
      <c r="A767" s="1082">
        <v>5</v>
      </c>
      <c r="B767" s="108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2">
      <c r="A768" s="1082">
        <v>6</v>
      </c>
      <c r="B768" s="108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2">
      <c r="A769" s="1082">
        <v>7</v>
      </c>
      <c r="B769" s="108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2">
      <c r="A770" s="1082">
        <v>8</v>
      </c>
      <c r="B770" s="108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2">
      <c r="A771" s="1082">
        <v>9</v>
      </c>
      <c r="B771" s="108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2">
      <c r="A772" s="1082">
        <v>10</v>
      </c>
      <c r="B772" s="108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2">
      <c r="A773" s="1082">
        <v>11</v>
      </c>
      <c r="B773" s="108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2">
      <c r="A774" s="1082">
        <v>12</v>
      </c>
      <c r="B774" s="108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2">
      <c r="A775" s="1082">
        <v>13</v>
      </c>
      <c r="B775" s="108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2">
      <c r="A776" s="1082">
        <v>14</v>
      </c>
      <c r="B776" s="108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2">
      <c r="A777" s="1082">
        <v>15</v>
      </c>
      <c r="B777" s="108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2">
      <c r="A778" s="1082">
        <v>16</v>
      </c>
      <c r="B778" s="108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2">
      <c r="A779" s="1082">
        <v>17</v>
      </c>
      <c r="B779" s="108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2">
      <c r="A780" s="1082">
        <v>18</v>
      </c>
      <c r="B780" s="108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2">
      <c r="A781" s="1082">
        <v>19</v>
      </c>
      <c r="B781" s="108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2">
      <c r="A782" s="1082">
        <v>20</v>
      </c>
      <c r="B782" s="108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2">
      <c r="A783" s="1082">
        <v>21</v>
      </c>
      <c r="B783" s="108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2">
      <c r="A784" s="1082">
        <v>22</v>
      </c>
      <c r="B784" s="108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2">
      <c r="A785" s="1082">
        <v>23</v>
      </c>
      <c r="B785" s="108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2">
      <c r="A786" s="1082">
        <v>24</v>
      </c>
      <c r="B786" s="108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2">
      <c r="A787" s="1082">
        <v>25</v>
      </c>
      <c r="B787" s="108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2">
      <c r="A788" s="1082">
        <v>26</v>
      </c>
      <c r="B788" s="108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2">
      <c r="A789" s="1082">
        <v>27</v>
      </c>
      <c r="B789" s="108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2">
      <c r="A790" s="1082">
        <v>28</v>
      </c>
      <c r="B790" s="108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2">
      <c r="A791" s="1082">
        <v>29</v>
      </c>
      <c r="B791" s="108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2">
      <c r="A792" s="1082">
        <v>30</v>
      </c>
      <c r="B792" s="108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5" t="s">
        <v>487</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2">
      <c r="A796" s="1082">
        <v>1</v>
      </c>
      <c r="B796" s="108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2">
      <c r="A797" s="1082">
        <v>2</v>
      </c>
      <c r="B797" s="108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2">
      <c r="A798" s="1082">
        <v>3</v>
      </c>
      <c r="B798" s="108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2">
      <c r="A799" s="1082">
        <v>4</v>
      </c>
      <c r="B799" s="108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2">
      <c r="A800" s="1082">
        <v>5</v>
      </c>
      <c r="B800" s="108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2">
      <c r="A801" s="1082">
        <v>6</v>
      </c>
      <c r="B801" s="108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2">
      <c r="A802" s="1082">
        <v>7</v>
      </c>
      <c r="B802" s="108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2">
      <c r="A803" s="1082">
        <v>8</v>
      </c>
      <c r="B803" s="108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2">
      <c r="A804" s="1082">
        <v>9</v>
      </c>
      <c r="B804" s="108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2">
      <c r="A805" s="1082">
        <v>10</v>
      </c>
      <c r="B805" s="108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2">
      <c r="A806" s="1082">
        <v>11</v>
      </c>
      <c r="B806" s="108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2">
      <c r="A807" s="1082">
        <v>12</v>
      </c>
      <c r="B807" s="108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2">
      <c r="A808" s="1082">
        <v>13</v>
      </c>
      <c r="B808" s="108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2">
      <c r="A809" s="1082">
        <v>14</v>
      </c>
      <c r="B809" s="108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2">
      <c r="A810" s="1082">
        <v>15</v>
      </c>
      <c r="B810" s="108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2">
      <c r="A811" s="1082">
        <v>16</v>
      </c>
      <c r="B811" s="108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2">
      <c r="A812" s="1082">
        <v>17</v>
      </c>
      <c r="B812" s="108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2">
      <c r="A813" s="1082">
        <v>18</v>
      </c>
      <c r="B813" s="108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2">
      <c r="A814" s="1082">
        <v>19</v>
      </c>
      <c r="B814" s="108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2">
      <c r="A815" s="1082">
        <v>20</v>
      </c>
      <c r="B815" s="108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2">
      <c r="A816" s="1082">
        <v>21</v>
      </c>
      <c r="B816" s="108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2">
      <c r="A817" s="1082">
        <v>22</v>
      </c>
      <c r="B817" s="108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2">
      <c r="A818" s="1082">
        <v>23</v>
      </c>
      <c r="B818" s="108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2">
      <c r="A819" s="1082">
        <v>24</v>
      </c>
      <c r="B819" s="108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2">
      <c r="A820" s="1082">
        <v>25</v>
      </c>
      <c r="B820" s="108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2">
      <c r="A821" s="1082">
        <v>26</v>
      </c>
      <c r="B821" s="108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2">
      <c r="A822" s="1082">
        <v>27</v>
      </c>
      <c r="B822" s="108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2">
      <c r="A823" s="1082">
        <v>28</v>
      </c>
      <c r="B823" s="108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2">
      <c r="A824" s="1082">
        <v>29</v>
      </c>
      <c r="B824" s="108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2">
      <c r="A825" s="1082">
        <v>30</v>
      </c>
      <c r="B825" s="108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5" t="s">
        <v>487</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2">
      <c r="A829" s="1082">
        <v>1</v>
      </c>
      <c r="B829" s="108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2">
      <c r="A830" s="1082">
        <v>2</v>
      </c>
      <c r="B830" s="108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2">
      <c r="A831" s="1082">
        <v>3</v>
      </c>
      <c r="B831" s="108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2">
      <c r="A832" s="1082">
        <v>4</v>
      </c>
      <c r="B832" s="108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2">
      <c r="A833" s="1082">
        <v>5</v>
      </c>
      <c r="B833" s="108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2">
      <c r="A834" s="1082">
        <v>6</v>
      </c>
      <c r="B834" s="108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2">
      <c r="A835" s="1082">
        <v>7</v>
      </c>
      <c r="B835" s="108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2">
      <c r="A836" s="1082">
        <v>8</v>
      </c>
      <c r="B836" s="108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2">
      <c r="A837" s="1082">
        <v>9</v>
      </c>
      <c r="B837" s="108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2">
      <c r="A838" s="1082">
        <v>10</v>
      </c>
      <c r="B838" s="108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2">
      <c r="A839" s="1082">
        <v>11</v>
      </c>
      <c r="B839" s="108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2">
      <c r="A840" s="1082">
        <v>12</v>
      </c>
      <c r="B840" s="108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2">
      <c r="A841" s="1082">
        <v>13</v>
      </c>
      <c r="B841" s="108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2">
      <c r="A842" s="1082">
        <v>14</v>
      </c>
      <c r="B842" s="108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2">
      <c r="A843" s="1082">
        <v>15</v>
      </c>
      <c r="B843" s="108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2">
      <c r="A844" s="1082">
        <v>16</v>
      </c>
      <c r="B844" s="108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2">
      <c r="A845" s="1082">
        <v>17</v>
      </c>
      <c r="B845" s="108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2">
      <c r="A846" s="1082">
        <v>18</v>
      </c>
      <c r="B846" s="108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2">
      <c r="A847" s="1082">
        <v>19</v>
      </c>
      <c r="B847" s="108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2">
      <c r="A848" s="1082">
        <v>20</v>
      </c>
      <c r="B848" s="108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2">
      <c r="A849" s="1082">
        <v>21</v>
      </c>
      <c r="B849" s="108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2">
      <c r="A850" s="1082">
        <v>22</v>
      </c>
      <c r="B850" s="108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2">
      <c r="A851" s="1082">
        <v>23</v>
      </c>
      <c r="B851" s="108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2">
      <c r="A852" s="1082">
        <v>24</v>
      </c>
      <c r="B852" s="108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2">
      <c r="A853" s="1082">
        <v>25</v>
      </c>
      <c r="B853" s="108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2">
      <c r="A854" s="1082">
        <v>26</v>
      </c>
      <c r="B854" s="108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2">
      <c r="A855" s="1082">
        <v>27</v>
      </c>
      <c r="B855" s="108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2">
      <c r="A856" s="1082">
        <v>28</v>
      </c>
      <c r="B856" s="108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2">
      <c r="A857" s="1082">
        <v>29</v>
      </c>
      <c r="B857" s="108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2">
      <c r="A858" s="1082">
        <v>30</v>
      </c>
      <c r="B858" s="108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5" t="s">
        <v>487</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2">
      <c r="A862" s="1082">
        <v>1</v>
      </c>
      <c r="B862" s="108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2">
      <c r="A863" s="1082">
        <v>2</v>
      </c>
      <c r="B863" s="108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2">
      <c r="A864" s="1082">
        <v>3</v>
      </c>
      <c r="B864" s="108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2">
      <c r="A865" s="1082">
        <v>4</v>
      </c>
      <c r="B865" s="108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2">
      <c r="A866" s="1082">
        <v>5</v>
      </c>
      <c r="B866" s="108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2">
      <c r="A867" s="1082">
        <v>6</v>
      </c>
      <c r="B867" s="108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2">
      <c r="A868" s="1082">
        <v>7</v>
      </c>
      <c r="B868" s="108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2">
      <c r="A869" s="1082">
        <v>8</v>
      </c>
      <c r="B869" s="108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2">
      <c r="A870" s="1082">
        <v>9</v>
      </c>
      <c r="B870" s="108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2">
      <c r="A871" s="1082">
        <v>10</v>
      </c>
      <c r="B871" s="108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2">
      <c r="A872" s="1082">
        <v>11</v>
      </c>
      <c r="B872" s="108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2">
      <c r="A873" s="1082">
        <v>12</v>
      </c>
      <c r="B873" s="108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2">
      <c r="A874" s="1082">
        <v>13</v>
      </c>
      <c r="B874" s="108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2">
      <c r="A875" s="1082">
        <v>14</v>
      </c>
      <c r="B875" s="108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2">
      <c r="A876" s="1082">
        <v>15</v>
      </c>
      <c r="B876" s="108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2">
      <c r="A877" s="1082">
        <v>16</v>
      </c>
      <c r="B877" s="108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2">
      <c r="A878" s="1082">
        <v>17</v>
      </c>
      <c r="B878" s="108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2">
      <c r="A879" s="1082">
        <v>18</v>
      </c>
      <c r="B879" s="108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2">
      <c r="A880" s="1082">
        <v>19</v>
      </c>
      <c r="B880" s="108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2">
      <c r="A881" s="1082">
        <v>20</v>
      </c>
      <c r="B881" s="108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2">
      <c r="A882" s="1082">
        <v>21</v>
      </c>
      <c r="B882" s="108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2">
      <c r="A883" s="1082">
        <v>22</v>
      </c>
      <c r="B883" s="108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2">
      <c r="A884" s="1082">
        <v>23</v>
      </c>
      <c r="B884" s="108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2">
      <c r="A885" s="1082">
        <v>24</v>
      </c>
      <c r="B885" s="108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2">
      <c r="A886" s="1082">
        <v>25</v>
      </c>
      <c r="B886" s="108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2">
      <c r="A887" s="1082">
        <v>26</v>
      </c>
      <c r="B887" s="108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2">
      <c r="A888" s="1082">
        <v>27</v>
      </c>
      <c r="B888" s="108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2">
      <c r="A889" s="1082">
        <v>28</v>
      </c>
      <c r="B889" s="108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2">
      <c r="A890" s="1082">
        <v>29</v>
      </c>
      <c r="B890" s="108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2">
      <c r="A891" s="1082">
        <v>30</v>
      </c>
      <c r="B891" s="108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5" t="s">
        <v>487</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2">
      <c r="A895" s="1082">
        <v>1</v>
      </c>
      <c r="B895" s="108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2">
      <c r="A896" s="1082">
        <v>2</v>
      </c>
      <c r="B896" s="108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2">
      <c r="A897" s="1082">
        <v>3</v>
      </c>
      <c r="B897" s="108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2">
      <c r="A898" s="1082">
        <v>4</v>
      </c>
      <c r="B898" s="108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2">
      <c r="A899" s="1082">
        <v>5</v>
      </c>
      <c r="B899" s="108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2">
      <c r="A900" s="1082">
        <v>6</v>
      </c>
      <c r="B900" s="108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2">
      <c r="A901" s="1082">
        <v>7</v>
      </c>
      <c r="B901" s="108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2">
      <c r="A902" s="1082">
        <v>8</v>
      </c>
      <c r="B902" s="108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2">
      <c r="A903" s="1082">
        <v>9</v>
      </c>
      <c r="B903" s="108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2">
      <c r="A904" s="1082">
        <v>10</v>
      </c>
      <c r="B904" s="108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2">
      <c r="A905" s="1082">
        <v>11</v>
      </c>
      <c r="B905" s="108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2">
      <c r="A906" s="1082">
        <v>12</v>
      </c>
      <c r="B906" s="108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2">
      <c r="A907" s="1082">
        <v>13</v>
      </c>
      <c r="B907" s="108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2">
      <c r="A908" s="1082">
        <v>14</v>
      </c>
      <c r="B908" s="108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2">
      <c r="A909" s="1082">
        <v>15</v>
      </c>
      <c r="B909" s="108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2">
      <c r="A910" s="1082">
        <v>16</v>
      </c>
      <c r="B910" s="108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2">
      <c r="A911" s="1082">
        <v>17</v>
      </c>
      <c r="B911" s="108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2">
      <c r="A912" s="1082">
        <v>18</v>
      </c>
      <c r="B912" s="108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2">
      <c r="A913" s="1082">
        <v>19</v>
      </c>
      <c r="B913" s="108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2">
      <c r="A914" s="1082">
        <v>20</v>
      </c>
      <c r="B914" s="108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2">
      <c r="A915" s="1082">
        <v>21</v>
      </c>
      <c r="B915" s="108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2">
      <c r="A916" s="1082">
        <v>22</v>
      </c>
      <c r="B916" s="108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2">
      <c r="A917" s="1082">
        <v>23</v>
      </c>
      <c r="B917" s="108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2">
      <c r="A918" s="1082">
        <v>24</v>
      </c>
      <c r="B918" s="108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2">
      <c r="A919" s="1082">
        <v>25</v>
      </c>
      <c r="B919" s="108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2">
      <c r="A920" s="1082">
        <v>26</v>
      </c>
      <c r="B920" s="108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2">
      <c r="A921" s="1082">
        <v>27</v>
      </c>
      <c r="B921" s="108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2">
      <c r="A922" s="1082">
        <v>28</v>
      </c>
      <c r="B922" s="108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2">
      <c r="A923" s="1082">
        <v>29</v>
      </c>
      <c r="B923" s="108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2">
      <c r="A924" s="1082">
        <v>30</v>
      </c>
      <c r="B924" s="108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5" t="s">
        <v>487</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2">
      <c r="A928" s="1082">
        <v>1</v>
      </c>
      <c r="B928" s="108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2">
      <c r="A929" s="1082">
        <v>2</v>
      </c>
      <c r="B929" s="108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2">
      <c r="A930" s="1082">
        <v>3</v>
      </c>
      <c r="B930" s="108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2">
      <c r="A931" s="1082">
        <v>4</v>
      </c>
      <c r="B931" s="108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2">
      <c r="A932" s="1082">
        <v>5</v>
      </c>
      <c r="B932" s="108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2">
      <c r="A933" s="1082">
        <v>6</v>
      </c>
      <c r="B933" s="108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2">
      <c r="A934" s="1082">
        <v>7</v>
      </c>
      <c r="B934" s="108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2">
      <c r="A935" s="1082">
        <v>8</v>
      </c>
      <c r="B935" s="108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2">
      <c r="A936" s="1082">
        <v>9</v>
      </c>
      <c r="B936" s="108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2">
      <c r="A937" s="1082">
        <v>10</v>
      </c>
      <c r="B937" s="108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2">
      <c r="A938" s="1082">
        <v>11</v>
      </c>
      <c r="B938" s="108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2">
      <c r="A939" s="1082">
        <v>12</v>
      </c>
      <c r="B939" s="108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2">
      <c r="A940" s="1082">
        <v>13</v>
      </c>
      <c r="B940" s="108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2">
      <c r="A941" s="1082">
        <v>14</v>
      </c>
      <c r="B941" s="108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2">
      <c r="A942" s="1082">
        <v>15</v>
      </c>
      <c r="B942" s="108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2">
      <c r="A943" s="1082">
        <v>16</v>
      </c>
      <c r="B943" s="108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2">
      <c r="A944" s="1082">
        <v>17</v>
      </c>
      <c r="B944" s="108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2">
      <c r="A945" s="1082">
        <v>18</v>
      </c>
      <c r="B945" s="108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2">
      <c r="A946" s="1082">
        <v>19</v>
      </c>
      <c r="B946" s="108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2">
      <c r="A947" s="1082">
        <v>20</v>
      </c>
      <c r="B947" s="108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2">
      <c r="A948" s="1082">
        <v>21</v>
      </c>
      <c r="B948" s="108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2">
      <c r="A949" s="1082">
        <v>22</v>
      </c>
      <c r="B949" s="108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2">
      <c r="A950" s="1082">
        <v>23</v>
      </c>
      <c r="B950" s="108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2">
      <c r="A951" s="1082">
        <v>24</v>
      </c>
      <c r="B951" s="108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2">
      <c r="A952" s="1082">
        <v>25</v>
      </c>
      <c r="B952" s="108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2">
      <c r="A953" s="1082">
        <v>26</v>
      </c>
      <c r="B953" s="108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2">
      <c r="A954" s="1082">
        <v>27</v>
      </c>
      <c r="B954" s="108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2">
      <c r="A955" s="1082">
        <v>28</v>
      </c>
      <c r="B955" s="108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2">
      <c r="A956" s="1082">
        <v>29</v>
      </c>
      <c r="B956" s="108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2">
      <c r="A957" s="1082">
        <v>30</v>
      </c>
      <c r="B957" s="108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5" t="s">
        <v>487</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2">
      <c r="A961" s="1082">
        <v>1</v>
      </c>
      <c r="B961" s="108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2">
      <c r="A962" s="1082">
        <v>2</v>
      </c>
      <c r="B962" s="108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2">
      <c r="A963" s="1082">
        <v>3</v>
      </c>
      <c r="B963" s="108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2">
      <c r="A964" s="1082">
        <v>4</v>
      </c>
      <c r="B964" s="108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2">
      <c r="A965" s="1082">
        <v>5</v>
      </c>
      <c r="B965" s="108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2">
      <c r="A966" s="1082">
        <v>6</v>
      </c>
      <c r="B966" s="108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2">
      <c r="A967" s="1082">
        <v>7</v>
      </c>
      <c r="B967" s="108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2">
      <c r="A968" s="1082">
        <v>8</v>
      </c>
      <c r="B968" s="108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2">
      <c r="A969" s="1082">
        <v>9</v>
      </c>
      <c r="B969" s="108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2">
      <c r="A970" s="1082">
        <v>10</v>
      </c>
      <c r="B970" s="108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2">
      <c r="A971" s="1082">
        <v>11</v>
      </c>
      <c r="B971" s="108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2">
      <c r="A972" s="1082">
        <v>12</v>
      </c>
      <c r="B972" s="108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2">
      <c r="A973" s="1082">
        <v>13</v>
      </c>
      <c r="B973" s="108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2">
      <c r="A974" s="1082">
        <v>14</v>
      </c>
      <c r="B974" s="108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2">
      <c r="A975" s="1082">
        <v>15</v>
      </c>
      <c r="B975" s="108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2">
      <c r="A976" s="1082">
        <v>16</v>
      </c>
      <c r="B976" s="108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2">
      <c r="A977" s="1082">
        <v>17</v>
      </c>
      <c r="B977" s="108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2">
      <c r="A978" s="1082">
        <v>18</v>
      </c>
      <c r="B978" s="108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2">
      <c r="A979" s="1082">
        <v>19</v>
      </c>
      <c r="B979" s="108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2">
      <c r="A980" s="1082">
        <v>20</v>
      </c>
      <c r="B980" s="108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2">
      <c r="A981" s="1082">
        <v>21</v>
      </c>
      <c r="B981" s="108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2">
      <c r="A982" s="1082">
        <v>22</v>
      </c>
      <c r="B982" s="108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2">
      <c r="A983" s="1082">
        <v>23</v>
      </c>
      <c r="B983" s="108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2">
      <c r="A984" s="1082">
        <v>24</v>
      </c>
      <c r="B984" s="108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2">
      <c r="A985" s="1082">
        <v>25</v>
      </c>
      <c r="B985" s="108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2">
      <c r="A986" s="1082">
        <v>26</v>
      </c>
      <c r="B986" s="108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2">
      <c r="A987" s="1082">
        <v>27</v>
      </c>
      <c r="B987" s="108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2">
      <c r="A988" s="1082">
        <v>28</v>
      </c>
      <c r="B988" s="108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2">
      <c r="A989" s="1082">
        <v>29</v>
      </c>
      <c r="B989" s="108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2">
      <c r="A990" s="1082">
        <v>30</v>
      </c>
      <c r="B990" s="108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5" t="s">
        <v>487</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2">
      <c r="A994" s="1082">
        <v>1</v>
      </c>
      <c r="B994" s="108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2">
      <c r="A995" s="1082">
        <v>2</v>
      </c>
      <c r="B995" s="108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2">
      <c r="A996" s="1082">
        <v>3</v>
      </c>
      <c r="B996" s="108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2">
      <c r="A997" s="1082">
        <v>4</v>
      </c>
      <c r="B997" s="108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2">
      <c r="A998" s="1082">
        <v>5</v>
      </c>
      <c r="B998" s="108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2">
      <c r="A999" s="1082">
        <v>6</v>
      </c>
      <c r="B999" s="108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2">
      <c r="A1000" s="1082">
        <v>7</v>
      </c>
      <c r="B1000" s="108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2">
      <c r="A1001" s="1082">
        <v>8</v>
      </c>
      <c r="B1001" s="108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2">
      <c r="A1002" s="1082">
        <v>9</v>
      </c>
      <c r="B1002" s="108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2">
      <c r="A1003" s="1082">
        <v>10</v>
      </c>
      <c r="B1003" s="108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2">
      <c r="A1004" s="1082">
        <v>11</v>
      </c>
      <c r="B1004" s="108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2">
      <c r="A1005" s="1082">
        <v>12</v>
      </c>
      <c r="B1005" s="108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2">
      <c r="A1006" s="1082">
        <v>13</v>
      </c>
      <c r="B1006" s="108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2">
      <c r="A1007" s="1082">
        <v>14</v>
      </c>
      <c r="B1007" s="108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2">
      <c r="A1008" s="1082">
        <v>15</v>
      </c>
      <c r="B1008" s="108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2">
      <c r="A1009" s="1082">
        <v>16</v>
      </c>
      <c r="B1009" s="108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2">
      <c r="A1010" s="1082">
        <v>17</v>
      </c>
      <c r="B1010" s="108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2">
      <c r="A1011" s="1082">
        <v>18</v>
      </c>
      <c r="B1011" s="108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2">
      <c r="A1012" s="1082">
        <v>19</v>
      </c>
      <c r="B1012" s="108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2">
      <c r="A1013" s="1082">
        <v>20</v>
      </c>
      <c r="B1013" s="108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2">
      <c r="A1014" s="1082">
        <v>21</v>
      </c>
      <c r="B1014" s="108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2">
      <c r="A1015" s="1082">
        <v>22</v>
      </c>
      <c r="B1015" s="108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2">
      <c r="A1016" s="1082">
        <v>23</v>
      </c>
      <c r="B1016" s="108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2">
      <c r="A1017" s="1082">
        <v>24</v>
      </c>
      <c r="B1017" s="108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2">
      <c r="A1018" s="1082">
        <v>25</v>
      </c>
      <c r="B1018" s="108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2">
      <c r="A1019" s="1082">
        <v>26</v>
      </c>
      <c r="B1019" s="108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2">
      <c r="A1020" s="1082">
        <v>27</v>
      </c>
      <c r="B1020" s="108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2">
      <c r="A1021" s="1082">
        <v>28</v>
      </c>
      <c r="B1021" s="108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2">
      <c r="A1022" s="1082">
        <v>29</v>
      </c>
      <c r="B1022" s="108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2">
      <c r="A1023" s="1082">
        <v>30</v>
      </c>
      <c r="B1023" s="108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5" t="s">
        <v>487</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2">
      <c r="A1027" s="1082">
        <v>1</v>
      </c>
      <c r="B1027" s="108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2">
      <c r="A1028" s="1082">
        <v>2</v>
      </c>
      <c r="B1028" s="108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2">
      <c r="A1029" s="1082">
        <v>3</v>
      </c>
      <c r="B1029" s="108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2">
      <c r="A1030" s="1082">
        <v>4</v>
      </c>
      <c r="B1030" s="108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2">
      <c r="A1031" s="1082">
        <v>5</v>
      </c>
      <c r="B1031" s="108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2">
      <c r="A1032" s="1082">
        <v>6</v>
      </c>
      <c r="B1032" s="108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2">
      <c r="A1033" s="1082">
        <v>7</v>
      </c>
      <c r="B1033" s="108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2">
      <c r="A1034" s="1082">
        <v>8</v>
      </c>
      <c r="B1034" s="108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2">
      <c r="A1035" s="1082">
        <v>9</v>
      </c>
      <c r="B1035" s="108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2">
      <c r="A1036" s="1082">
        <v>10</v>
      </c>
      <c r="B1036" s="108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2">
      <c r="A1037" s="1082">
        <v>11</v>
      </c>
      <c r="B1037" s="108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2">
      <c r="A1038" s="1082">
        <v>12</v>
      </c>
      <c r="B1038" s="108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2">
      <c r="A1039" s="1082">
        <v>13</v>
      </c>
      <c r="B1039" s="108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2">
      <c r="A1040" s="1082">
        <v>14</v>
      </c>
      <c r="B1040" s="108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2">
      <c r="A1041" s="1082">
        <v>15</v>
      </c>
      <c r="B1041" s="108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2">
      <c r="A1042" s="1082">
        <v>16</v>
      </c>
      <c r="B1042" s="108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2">
      <c r="A1043" s="1082">
        <v>17</v>
      </c>
      <c r="B1043" s="108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2">
      <c r="A1044" s="1082">
        <v>18</v>
      </c>
      <c r="B1044" s="108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2">
      <c r="A1045" s="1082">
        <v>19</v>
      </c>
      <c r="B1045" s="108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2">
      <c r="A1046" s="1082">
        <v>20</v>
      </c>
      <c r="B1046" s="108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2">
      <c r="A1047" s="1082">
        <v>21</v>
      </c>
      <c r="B1047" s="108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2">
      <c r="A1048" s="1082">
        <v>22</v>
      </c>
      <c r="B1048" s="108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2">
      <c r="A1049" s="1082">
        <v>23</v>
      </c>
      <c r="B1049" s="108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2">
      <c r="A1050" s="1082">
        <v>24</v>
      </c>
      <c r="B1050" s="108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2">
      <c r="A1051" s="1082">
        <v>25</v>
      </c>
      <c r="B1051" s="108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2">
      <c r="A1052" s="1082">
        <v>26</v>
      </c>
      <c r="B1052" s="108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2">
      <c r="A1053" s="1082">
        <v>27</v>
      </c>
      <c r="B1053" s="108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2">
      <c r="A1054" s="1082">
        <v>28</v>
      </c>
      <c r="B1054" s="108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2">
      <c r="A1055" s="1082">
        <v>29</v>
      </c>
      <c r="B1055" s="108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2">
      <c r="A1056" s="1082">
        <v>30</v>
      </c>
      <c r="B1056" s="108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5" t="s">
        <v>487</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2">
      <c r="A1060" s="1082">
        <v>1</v>
      </c>
      <c r="B1060" s="108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2">
      <c r="A1061" s="1082">
        <v>2</v>
      </c>
      <c r="B1061" s="108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2">
      <c r="A1062" s="1082">
        <v>3</v>
      </c>
      <c r="B1062" s="108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2">
      <c r="A1063" s="1082">
        <v>4</v>
      </c>
      <c r="B1063" s="108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2">
      <c r="A1064" s="1082">
        <v>5</v>
      </c>
      <c r="B1064" s="108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2">
      <c r="A1065" s="1082">
        <v>6</v>
      </c>
      <c r="B1065" s="108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2">
      <c r="A1066" s="1082">
        <v>7</v>
      </c>
      <c r="B1066" s="108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2">
      <c r="A1067" s="1082">
        <v>8</v>
      </c>
      <c r="B1067" s="108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2">
      <c r="A1068" s="1082">
        <v>9</v>
      </c>
      <c r="B1068" s="108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2">
      <c r="A1069" s="1082">
        <v>10</v>
      </c>
      <c r="B1069" s="108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2">
      <c r="A1070" s="1082">
        <v>11</v>
      </c>
      <c r="B1070" s="108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2">
      <c r="A1071" s="1082">
        <v>12</v>
      </c>
      <c r="B1071" s="108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2">
      <c r="A1072" s="1082">
        <v>13</v>
      </c>
      <c r="B1072" s="108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2">
      <c r="A1073" s="1082">
        <v>14</v>
      </c>
      <c r="B1073" s="108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2">
      <c r="A1074" s="1082">
        <v>15</v>
      </c>
      <c r="B1074" s="108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2">
      <c r="A1075" s="1082">
        <v>16</v>
      </c>
      <c r="B1075" s="108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2">
      <c r="A1076" s="1082">
        <v>17</v>
      </c>
      <c r="B1076" s="108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2">
      <c r="A1077" s="1082">
        <v>18</v>
      </c>
      <c r="B1077" s="108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2">
      <c r="A1078" s="1082">
        <v>19</v>
      </c>
      <c r="B1078" s="108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2">
      <c r="A1079" s="1082">
        <v>20</v>
      </c>
      <c r="B1079" s="108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2">
      <c r="A1080" s="1082">
        <v>21</v>
      </c>
      <c r="B1080" s="108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2">
      <c r="A1081" s="1082">
        <v>22</v>
      </c>
      <c r="B1081" s="108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2">
      <c r="A1082" s="1082">
        <v>23</v>
      </c>
      <c r="B1082" s="108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2">
      <c r="A1083" s="1082">
        <v>24</v>
      </c>
      <c r="B1083" s="108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2">
      <c r="A1084" s="1082">
        <v>25</v>
      </c>
      <c r="B1084" s="108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2">
      <c r="A1085" s="1082">
        <v>26</v>
      </c>
      <c r="B1085" s="108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2">
      <c r="A1086" s="1082">
        <v>27</v>
      </c>
      <c r="B1086" s="108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2">
      <c r="A1087" s="1082">
        <v>28</v>
      </c>
      <c r="B1087" s="108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2">
      <c r="A1088" s="1082">
        <v>29</v>
      </c>
      <c r="B1088" s="108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2">
      <c r="A1089" s="1082">
        <v>30</v>
      </c>
      <c r="B1089" s="108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5" t="s">
        <v>487</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2">
      <c r="A1093" s="1082">
        <v>1</v>
      </c>
      <c r="B1093" s="108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2">
      <c r="A1094" s="1082">
        <v>2</v>
      </c>
      <c r="B1094" s="108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2">
      <c r="A1095" s="1082">
        <v>3</v>
      </c>
      <c r="B1095" s="108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2">
      <c r="A1096" s="1082">
        <v>4</v>
      </c>
      <c r="B1096" s="108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2">
      <c r="A1097" s="1082">
        <v>5</v>
      </c>
      <c r="B1097" s="108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2">
      <c r="A1098" s="1082">
        <v>6</v>
      </c>
      <c r="B1098" s="108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2">
      <c r="A1099" s="1082">
        <v>7</v>
      </c>
      <c r="B1099" s="108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2">
      <c r="A1100" s="1082">
        <v>8</v>
      </c>
      <c r="B1100" s="108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2">
      <c r="A1101" s="1082">
        <v>9</v>
      </c>
      <c r="B1101" s="108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2">
      <c r="A1102" s="1082">
        <v>10</v>
      </c>
      <c r="B1102" s="108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2">
      <c r="A1103" s="1082">
        <v>11</v>
      </c>
      <c r="B1103" s="108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2">
      <c r="A1104" s="1082">
        <v>12</v>
      </c>
      <c r="B1104" s="108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2">
      <c r="A1105" s="1082">
        <v>13</v>
      </c>
      <c r="B1105" s="108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2">
      <c r="A1106" s="1082">
        <v>14</v>
      </c>
      <c r="B1106" s="108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2">
      <c r="A1107" s="1082">
        <v>15</v>
      </c>
      <c r="B1107" s="108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2">
      <c r="A1108" s="1082">
        <v>16</v>
      </c>
      <c r="B1108" s="108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2">
      <c r="A1109" s="1082">
        <v>17</v>
      </c>
      <c r="B1109" s="108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2">
      <c r="A1110" s="1082">
        <v>18</v>
      </c>
      <c r="B1110" s="108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2">
      <c r="A1111" s="1082">
        <v>19</v>
      </c>
      <c r="B1111" s="108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2">
      <c r="A1112" s="1082">
        <v>20</v>
      </c>
      <c r="B1112" s="108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2">
      <c r="A1113" s="1082">
        <v>21</v>
      </c>
      <c r="B1113" s="108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2">
      <c r="A1114" s="1082">
        <v>22</v>
      </c>
      <c r="B1114" s="108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2">
      <c r="A1115" s="1082">
        <v>23</v>
      </c>
      <c r="B1115" s="108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2">
      <c r="A1116" s="1082">
        <v>24</v>
      </c>
      <c r="B1116" s="108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2">
      <c r="A1117" s="1082">
        <v>25</v>
      </c>
      <c r="B1117" s="108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2">
      <c r="A1118" s="1082">
        <v>26</v>
      </c>
      <c r="B1118" s="108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2">
      <c r="A1119" s="1082">
        <v>27</v>
      </c>
      <c r="B1119" s="108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2">
      <c r="A1120" s="1082">
        <v>28</v>
      </c>
      <c r="B1120" s="108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2">
      <c r="A1121" s="1082">
        <v>29</v>
      </c>
      <c r="B1121" s="108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2">
      <c r="A1122" s="1082">
        <v>30</v>
      </c>
      <c r="B1122" s="108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5" t="s">
        <v>487</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2">
      <c r="A1126" s="1082">
        <v>1</v>
      </c>
      <c r="B1126" s="108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2">
      <c r="A1127" s="1082">
        <v>2</v>
      </c>
      <c r="B1127" s="108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2">
      <c r="A1128" s="1082">
        <v>3</v>
      </c>
      <c r="B1128" s="108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2">
      <c r="A1129" s="1082">
        <v>4</v>
      </c>
      <c r="B1129" s="108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2">
      <c r="A1130" s="1082">
        <v>5</v>
      </c>
      <c r="B1130" s="108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2">
      <c r="A1131" s="1082">
        <v>6</v>
      </c>
      <c r="B1131" s="108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2">
      <c r="A1132" s="1082">
        <v>7</v>
      </c>
      <c r="B1132" s="108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2">
      <c r="A1133" s="1082">
        <v>8</v>
      </c>
      <c r="B1133" s="108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2">
      <c r="A1134" s="1082">
        <v>9</v>
      </c>
      <c r="B1134" s="108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2">
      <c r="A1135" s="1082">
        <v>10</v>
      </c>
      <c r="B1135" s="108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2">
      <c r="A1136" s="1082">
        <v>11</v>
      </c>
      <c r="B1136" s="108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2">
      <c r="A1137" s="1082">
        <v>12</v>
      </c>
      <c r="B1137" s="108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2">
      <c r="A1138" s="1082">
        <v>13</v>
      </c>
      <c r="B1138" s="108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2">
      <c r="A1139" s="1082">
        <v>14</v>
      </c>
      <c r="B1139" s="108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2">
      <c r="A1140" s="1082">
        <v>15</v>
      </c>
      <c r="B1140" s="108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2">
      <c r="A1141" s="1082">
        <v>16</v>
      </c>
      <c r="B1141" s="108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2">
      <c r="A1142" s="1082">
        <v>17</v>
      </c>
      <c r="B1142" s="108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2">
      <c r="A1143" s="1082">
        <v>18</v>
      </c>
      <c r="B1143" s="108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2">
      <c r="A1144" s="1082">
        <v>19</v>
      </c>
      <c r="B1144" s="108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2">
      <c r="A1145" s="1082">
        <v>20</v>
      </c>
      <c r="B1145" s="108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2">
      <c r="A1146" s="1082">
        <v>21</v>
      </c>
      <c r="B1146" s="108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2">
      <c r="A1147" s="1082">
        <v>22</v>
      </c>
      <c r="B1147" s="108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2">
      <c r="A1148" s="1082">
        <v>23</v>
      </c>
      <c r="B1148" s="108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2">
      <c r="A1149" s="1082">
        <v>24</v>
      </c>
      <c r="B1149" s="108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2">
      <c r="A1150" s="1082">
        <v>25</v>
      </c>
      <c r="B1150" s="108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2">
      <c r="A1151" s="1082">
        <v>26</v>
      </c>
      <c r="B1151" s="108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2">
      <c r="A1152" s="1082">
        <v>27</v>
      </c>
      <c r="B1152" s="108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2">
      <c r="A1153" s="1082">
        <v>28</v>
      </c>
      <c r="B1153" s="108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2">
      <c r="A1154" s="1082">
        <v>29</v>
      </c>
      <c r="B1154" s="108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2">
      <c r="A1155" s="1082">
        <v>30</v>
      </c>
      <c r="B1155" s="108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5" t="s">
        <v>487</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2">
      <c r="A1159" s="1082">
        <v>1</v>
      </c>
      <c r="B1159" s="108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2">
      <c r="A1160" s="1082">
        <v>2</v>
      </c>
      <c r="B1160" s="108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2">
      <c r="A1161" s="1082">
        <v>3</v>
      </c>
      <c r="B1161" s="108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2">
      <c r="A1162" s="1082">
        <v>4</v>
      </c>
      <c r="B1162" s="108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2">
      <c r="A1163" s="1082">
        <v>5</v>
      </c>
      <c r="B1163" s="108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2">
      <c r="A1164" s="1082">
        <v>6</v>
      </c>
      <c r="B1164" s="108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2">
      <c r="A1165" s="1082">
        <v>7</v>
      </c>
      <c r="B1165" s="108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2">
      <c r="A1166" s="1082">
        <v>8</v>
      </c>
      <c r="B1166" s="108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2">
      <c r="A1167" s="1082">
        <v>9</v>
      </c>
      <c r="B1167" s="108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2">
      <c r="A1168" s="1082">
        <v>10</v>
      </c>
      <c r="B1168" s="108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2">
      <c r="A1169" s="1082">
        <v>11</v>
      </c>
      <c r="B1169" s="108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2">
      <c r="A1170" s="1082">
        <v>12</v>
      </c>
      <c r="B1170" s="108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2">
      <c r="A1171" s="1082">
        <v>13</v>
      </c>
      <c r="B1171" s="108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2">
      <c r="A1172" s="1082">
        <v>14</v>
      </c>
      <c r="B1172" s="108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2">
      <c r="A1173" s="1082">
        <v>15</v>
      </c>
      <c r="B1173" s="108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2">
      <c r="A1174" s="1082">
        <v>16</v>
      </c>
      <c r="B1174" s="108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2">
      <c r="A1175" s="1082">
        <v>17</v>
      </c>
      <c r="B1175" s="108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2">
      <c r="A1176" s="1082">
        <v>18</v>
      </c>
      <c r="B1176" s="108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2">
      <c r="A1177" s="1082">
        <v>19</v>
      </c>
      <c r="B1177" s="108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2">
      <c r="A1178" s="1082">
        <v>20</v>
      </c>
      <c r="B1178" s="108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2">
      <c r="A1179" s="1082">
        <v>21</v>
      </c>
      <c r="B1179" s="108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2">
      <c r="A1180" s="1082">
        <v>22</v>
      </c>
      <c r="B1180" s="108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2">
      <c r="A1181" s="1082">
        <v>23</v>
      </c>
      <c r="B1181" s="108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2">
      <c r="A1182" s="1082">
        <v>24</v>
      </c>
      <c r="B1182" s="108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2">
      <c r="A1183" s="1082">
        <v>25</v>
      </c>
      <c r="B1183" s="108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2">
      <c r="A1184" s="1082">
        <v>26</v>
      </c>
      <c r="B1184" s="108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2">
      <c r="A1185" s="1082">
        <v>27</v>
      </c>
      <c r="B1185" s="108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2">
      <c r="A1186" s="1082">
        <v>28</v>
      </c>
      <c r="B1186" s="108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2">
      <c r="A1187" s="1082">
        <v>29</v>
      </c>
      <c r="B1187" s="108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2">
      <c r="A1188" s="1082">
        <v>30</v>
      </c>
      <c r="B1188" s="108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5" t="s">
        <v>487</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2">
      <c r="A1192" s="1082">
        <v>1</v>
      </c>
      <c r="B1192" s="108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2">
      <c r="A1193" s="1082">
        <v>2</v>
      </c>
      <c r="B1193" s="108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2">
      <c r="A1194" s="1082">
        <v>3</v>
      </c>
      <c r="B1194" s="108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2">
      <c r="A1195" s="1082">
        <v>4</v>
      </c>
      <c r="B1195" s="108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2">
      <c r="A1196" s="1082">
        <v>5</v>
      </c>
      <c r="B1196" s="108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2">
      <c r="A1197" s="1082">
        <v>6</v>
      </c>
      <c r="B1197" s="108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2">
      <c r="A1198" s="1082">
        <v>7</v>
      </c>
      <c r="B1198" s="108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2">
      <c r="A1199" s="1082">
        <v>8</v>
      </c>
      <c r="B1199" s="108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2">
      <c r="A1200" s="1082">
        <v>9</v>
      </c>
      <c r="B1200" s="108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2">
      <c r="A1201" s="1082">
        <v>10</v>
      </c>
      <c r="B1201" s="108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2">
      <c r="A1202" s="1082">
        <v>11</v>
      </c>
      <c r="B1202" s="108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2">
      <c r="A1203" s="1082">
        <v>12</v>
      </c>
      <c r="B1203" s="108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2">
      <c r="A1204" s="1082">
        <v>13</v>
      </c>
      <c r="B1204" s="108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2">
      <c r="A1205" s="1082">
        <v>14</v>
      </c>
      <c r="B1205" s="108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2">
      <c r="A1206" s="1082">
        <v>15</v>
      </c>
      <c r="B1206" s="108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2">
      <c r="A1207" s="1082">
        <v>16</v>
      </c>
      <c r="B1207" s="108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2">
      <c r="A1208" s="1082">
        <v>17</v>
      </c>
      <c r="B1208" s="108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2">
      <c r="A1209" s="1082">
        <v>18</v>
      </c>
      <c r="B1209" s="108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2">
      <c r="A1210" s="1082">
        <v>19</v>
      </c>
      <c r="B1210" s="108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2">
      <c r="A1211" s="1082">
        <v>20</v>
      </c>
      <c r="B1211" s="108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2">
      <c r="A1212" s="1082">
        <v>21</v>
      </c>
      <c r="B1212" s="108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2">
      <c r="A1213" s="1082">
        <v>22</v>
      </c>
      <c r="B1213" s="108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2">
      <c r="A1214" s="1082">
        <v>23</v>
      </c>
      <c r="B1214" s="108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2">
      <c r="A1215" s="1082">
        <v>24</v>
      </c>
      <c r="B1215" s="108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2">
      <c r="A1216" s="1082">
        <v>25</v>
      </c>
      <c r="B1216" s="108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2">
      <c r="A1217" s="1082">
        <v>26</v>
      </c>
      <c r="B1217" s="108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2">
      <c r="A1218" s="1082">
        <v>27</v>
      </c>
      <c r="B1218" s="108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2">
      <c r="A1219" s="1082">
        <v>28</v>
      </c>
      <c r="B1219" s="108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2">
      <c r="A1220" s="1082">
        <v>29</v>
      </c>
      <c r="B1220" s="108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2">
      <c r="A1221" s="1082">
        <v>30</v>
      </c>
      <c r="B1221" s="108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5" t="s">
        <v>487</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2">
      <c r="A1225" s="1082">
        <v>1</v>
      </c>
      <c r="B1225" s="108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2">
      <c r="A1226" s="1082">
        <v>2</v>
      </c>
      <c r="B1226" s="108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2">
      <c r="A1227" s="1082">
        <v>3</v>
      </c>
      <c r="B1227" s="108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2">
      <c r="A1228" s="1082">
        <v>4</v>
      </c>
      <c r="B1228" s="108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2">
      <c r="A1229" s="1082">
        <v>5</v>
      </c>
      <c r="B1229" s="108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2">
      <c r="A1230" s="1082">
        <v>6</v>
      </c>
      <c r="B1230" s="108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2">
      <c r="A1231" s="1082">
        <v>7</v>
      </c>
      <c r="B1231" s="108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2">
      <c r="A1232" s="1082">
        <v>8</v>
      </c>
      <c r="B1232" s="108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2">
      <c r="A1233" s="1082">
        <v>9</v>
      </c>
      <c r="B1233" s="108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2">
      <c r="A1234" s="1082">
        <v>10</v>
      </c>
      <c r="B1234" s="108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2">
      <c r="A1235" s="1082">
        <v>11</v>
      </c>
      <c r="B1235" s="108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2">
      <c r="A1236" s="1082">
        <v>12</v>
      </c>
      <c r="B1236" s="108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2">
      <c r="A1237" s="1082">
        <v>13</v>
      </c>
      <c r="B1237" s="108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2">
      <c r="A1238" s="1082">
        <v>14</v>
      </c>
      <c r="B1238" s="108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2">
      <c r="A1239" s="1082">
        <v>15</v>
      </c>
      <c r="B1239" s="108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2">
      <c r="A1240" s="1082">
        <v>16</v>
      </c>
      <c r="B1240" s="108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2">
      <c r="A1241" s="1082">
        <v>17</v>
      </c>
      <c r="B1241" s="108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2">
      <c r="A1242" s="1082">
        <v>18</v>
      </c>
      <c r="B1242" s="108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2">
      <c r="A1243" s="1082">
        <v>19</v>
      </c>
      <c r="B1243" s="108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2">
      <c r="A1244" s="1082">
        <v>20</v>
      </c>
      <c r="B1244" s="108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2">
      <c r="A1245" s="1082">
        <v>21</v>
      </c>
      <c r="B1245" s="108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2">
      <c r="A1246" s="1082">
        <v>22</v>
      </c>
      <c r="B1246" s="108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2">
      <c r="A1247" s="1082">
        <v>23</v>
      </c>
      <c r="B1247" s="108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2">
      <c r="A1248" s="1082">
        <v>24</v>
      </c>
      <c r="B1248" s="108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2">
      <c r="A1249" s="1082">
        <v>25</v>
      </c>
      <c r="B1249" s="108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2">
      <c r="A1250" s="1082">
        <v>26</v>
      </c>
      <c r="B1250" s="108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2">
      <c r="A1251" s="1082">
        <v>27</v>
      </c>
      <c r="B1251" s="108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2">
      <c r="A1252" s="1082">
        <v>28</v>
      </c>
      <c r="B1252" s="108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2">
      <c r="A1253" s="1082">
        <v>29</v>
      </c>
      <c r="B1253" s="108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2">
      <c r="A1254" s="1082">
        <v>30</v>
      </c>
      <c r="B1254" s="108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5" t="s">
        <v>487</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2">
      <c r="A1258" s="1082">
        <v>1</v>
      </c>
      <c r="B1258" s="108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2">
      <c r="A1259" s="1082">
        <v>2</v>
      </c>
      <c r="B1259" s="108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2">
      <c r="A1260" s="1082">
        <v>3</v>
      </c>
      <c r="B1260" s="108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2">
      <c r="A1261" s="1082">
        <v>4</v>
      </c>
      <c r="B1261" s="108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2">
      <c r="A1262" s="1082">
        <v>5</v>
      </c>
      <c r="B1262" s="108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2">
      <c r="A1263" s="1082">
        <v>6</v>
      </c>
      <c r="B1263" s="108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2">
      <c r="A1264" s="1082">
        <v>7</v>
      </c>
      <c r="B1264" s="108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2">
      <c r="A1265" s="1082">
        <v>8</v>
      </c>
      <c r="B1265" s="108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2">
      <c r="A1266" s="1082">
        <v>9</v>
      </c>
      <c r="B1266" s="108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2">
      <c r="A1267" s="1082">
        <v>10</v>
      </c>
      <c r="B1267" s="108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2">
      <c r="A1268" s="1082">
        <v>11</v>
      </c>
      <c r="B1268" s="108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2">
      <c r="A1269" s="1082">
        <v>12</v>
      </c>
      <c r="B1269" s="108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2">
      <c r="A1270" s="1082">
        <v>13</v>
      </c>
      <c r="B1270" s="108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2">
      <c r="A1271" s="1082">
        <v>14</v>
      </c>
      <c r="B1271" s="108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2">
      <c r="A1272" s="1082">
        <v>15</v>
      </c>
      <c r="B1272" s="108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2">
      <c r="A1273" s="1082">
        <v>16</v>
      </c>
      <c r="B1273" s="108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2">
      <c r="A1274" s="1082">
        <v>17</v>
      </c>
      <c r="B1274" s="108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2">
      <c r="A1275" s="1082">
        <v>18</v>
      </c>
      <c r="B1275" s="108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2">
      <c r="A1276" s="1082">
        <v>19</v>
      </c>
      <c r="B1276" s="108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2">
      <c r="A1277" s="1082">
        <v>20</v>
      </c>
      <c r="B1277" s="108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2">
      <c r="A1278" s="1082">
        <v>21</v>
      </c>
      <c r="B1278" s="108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2">
      <c r="A1279" s="1082">
        <v>22</v>
      </c>
      <c r="B1279" s="108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2">
      <c r="A1280" s="1082">
        <v>23</v>
      </c>
      <c r="B1280" s="108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2">
      <c r="A1281" s="1082">
        <v>24</v>
      </c>
      <c r="B1281" s="108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2">
      <c r="A1282" s="1082">
        <v>25</v>
      </c>
      <c r="B1282" s="108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2">
      <c r="A1283" s="1082">
        <v>26</v>
      </c>
      <c r="B1283" s="108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2">
      <c r="A1284" s="1082">
        <v>27</v>
      </c>
      <c r="B1284" s="108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2">
      <c r="A1285" s="1082">
        <v>28</v>
      </c>
      <c r="B1285" s="108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2">
      <c r="A1286" s="1082">
        <v>29</v>
      </c>
      <c r="B1286" s="108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2">
      <c r="A1287" s="1082">
        <v>30</v>
      </c>
      <c r="B1287" s="108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5" t="s">
        <v>487</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2">
      <c r="A1291" s="1082">
        <v>1</v>
      </c>
      <c r="B1291" s="108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2">
      <c r="A1292" s="1082">
        <v>2</v>
      </c>
      <c r="B1292" s="108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2">
      <c r="A1293" s="1082">
        <v>3</v>
      </c>
      <c r="B1293" s="108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2">
      <c r="A1294" s="1082">
        <v>4</v>
      </c>
      <c r="B1294" s="108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2">
      <c r="A1295" s="1082">
        <v>5</v>
      </c>
      <c r="B1295" s="108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2">
      <c r="A1296" s="1082">
        <v>6</v>
      </c>
      <c r="B1296" s="108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2">
      <c r="A1297" s="1082">
        <v>7</v>
      </c>
      <c r="B1297" s="108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2">
      <c r="A1298" s="1082">
        <v>8</v>
      </c>
      <c r="B1298" s="108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2">
      <c r="A1299" s="1082">
        <v>9</v>
      </c>
      <c r="B1299" s="108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2">
      <c r="A1300" s="1082">
        <v>10</v>
      </c>
      <c r="B1300" s="108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2">
      <c r="A1301" s="1082">
        <v>11</v>
      </c>
      <c r="B1301" s="108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2">
      <c r="A1302" s="1082">
        <v>12</v>
      </c>
      <c r="B1302" s="108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2">
      <c r="A1303" s="1082">
        <v>13</v>
      </c>
      <c r="B1303" s="108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2">
      <c r="A1304" s="1082">
        <v>14</v>
      </c>
      <c r="B1304" s="108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2">
      <c r="A1305" s="1082">
        <v>15</v>
      </c>
      <c r="B1305" s="108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2">
      <c r="A1306" s="1082">
        <v>16</v>
      </c>
      <c r="B1306" s="108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2">
      <c r="A1307" s="1082">
        <v>17</v>
      </c>
      <c r="B1307" s="108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2">
      <c r="A1308" s="1082">
        <v>18</v>
      </c>
      <c r="B1308" s="108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2">
      <c r="A1309" s="1082">
        <v>19</v>
      </c>
      <c r="B1309" s="108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2">
      <c r="A1310" s="1082">
        <v>20</v>
      </c>
      <c r="B1310" s="108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2">
      <c r="A1311" s="1082">
        <v>21</v>
      </c>
      <c r="B1311" s="108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2">
      <c r="A1312" s="1082">
        <v>22</v>
      </c>
      <c r="B1312" s="108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2">
      <c r="A1313" s="1082">
        <v>23</v>
      </c>
      <c r="B1313" s="108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2">
      <c r="A1314" s="1082">
        <v>24</v>
      </c>
      <c r="B1314" s="108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2">
      <c r="A1315" s="1082">
        <v>25</v>
      </c>
      <c r="B1315" s="108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2">
      <c r="A1316" s="1082">
        <v>26</v>
      </c>
      <c r="B1316" s="108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2">
      <c r="A1317" s="1082">
        <v>27</v>
      </c>
      <c r="B1317" s="108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2">
      <c r="A1318" s="1082">
        <v>28</v>
      </c>
      <c r="B1318" s="108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2">
      <c r="A1319" s="1082">
        <v>29</v>
      </c>
      <c r="B1319" s="108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2">
      <c r="A1320" s="1082">
        <v>30</v>
      </c>
      <c r="B1320" s="108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2017-08-23T02:20:17Z</cp:lastPrinted>
  <dcterms:created xsi:type="dcterms:W3CDTF">2012-03-13T00:50:25Z</dcterms:created>
  <dcterms:modified xsi:type="dcterms:W3CDTF">2017-09-04T10:22:22Z</dcterms:modified>
</cp:coreProperties>
</file>